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2995" windowHeight="927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Actual" localSheetId="0">('[1]ICD-10-CM Drug Ind'!PeriodInActual*('[1]ICD-10-CM Drug Ind'!$G1&gt;0))*'[1]ICD-10-CM Drug Ind'!PeriodInPlan</definedName>
    <definedName name="ActualBeyond" localSheetId="0">'[1]ICD-10-CM Drug Ind'!PeriodInActual*('[1]ICD-10-CM Drug Ind'!$G1&gt;0)</definedName>
    <definedName name="PercentComplete" localSheetId="0">'[1]ICD-10-CM Drug Ind'!PercentCompleteBeyond*'[1]ICD-10-CM Drug Ind'!PeriodInPlan</definedName>
    <definedName name="PercentCompleteBeyond" localSheetId="0">('[1]ICD-10-CM Drug Ind'!A$7=MEDIAN('[1]ICD-10-CM Drug Ind'!A$7,'[1]ICD-10-CM Drug Ind'!$G1,'[1]ICD-10-CM Drug Ind'!$G1+'[1]ICD-10-CM Drug Ind'!$H1)*('[1]ICD-10-CM Drug Ind'!$G1&gt;0))*(('[1]ICD-10-CM Drug Ind'!A$7&lt;(INT('[1]ICD-10-CM Drug Ind'!$G1+'[1]ICD-10-CM Drug Ind'!$H1*'[1]ICD-10-CM Drug Ind'!$I1)))+('[1]ICD-10-CM Drug Ind'!A$7='[1]ICD-10-CM Drug Ind'!$G1))*('[1]ICD-10-CM Drug Ind'!$I1&gt;0)</definedName>
    <definedName name="period_selected" localSheetId="0">'[1]ICD-10-CM Drug Ind'!$J$2</definedName>
    <definedName name="Plan" localSheetId="0">'[1]ICD-10-CM Drug Ind'!PeriodInPlan*('[1]ICD-10-CM Drug Ind'!$E1&gt;0)</definedName>
  </definedNames>
  <calcPr calcId="125725"/>
</workbook>
</file>

<file path=xl/calcChain.xml><?xml version="1.0" encoding="utf-8"?>
<calcChain xmlns="http://schemas.openxmlformats.org/spreadsheetml/2006/main">
  <c r="I19" i="1"/>
  <c r="E12"/>
  <c r="E11"/>
  <c r="E13" s="1"/>
  <c r="E14" s="1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E15" l="1"/>
  <c r="E17" s="1"/>
  <c r="E16"/>
</calcChain>
</file>

<file path=xl/sharedStrings.xml><?xml version="1.0" encoding="utf-8"?>
<sst xmlns="http://schemas.openxmlformats.org/spreadsheetml/2006/main" count="53" uniqueCount="47">
  <si>
    <t>ICD-10-CM Drug Poisoning Indicator Programming Subworkgroup</t>
  </si>
  <si>
    <t>Fall 2017</t>
  </si>
  <si>
    <t>Select a period to highlight at right.  A legend describing the charting follows.</t>
  </si>
  <si>
    <t xml:space="preserve"> Day Highlight:</t>
  </si>
  <si>
    <t>Plan Duration</t>
  </si>
  <si>
    <t>Actual Start</t>
  </si>
  <si>
    <t>Project Coordinator:</t>
  </si>
  <si>
    <t>Cody Custis, Katelyn Hall, and Fan Xiong</t>
  </si>
  <si>
    <t>Project Analyst:</t>
  </si>
  <si>
    <t>ACTIVITY</t>
  </si>
  <si>
    <t>Notes</t>
  </si>
  <si>
    <t>TEAM MEMBER(s)</t>
  </si>
  <si>
    <t>PLAN START</t>
  </si>
  <si>
    <t>PLAN DURATION</t>
  </si>
  <si>
    <t>ACTUAL START</t>
  </si>
  <si>
    <t>ACTUAL DURATION</t>
  </si>
  <si>
    <t>PERCENT COMPLETE</t>
  </si>
  <si>
    <t>Days</t>
  </si>
  <si>
    <t>Kickoff Meeting</t>
  </si>
  <si>
    <t>Plan out project</t>
  </si>
  <si>
    <t>All Members of CSTE Drug Poisoning Indicators Workgroup</t>
  </si>
  <si>
    <t>Write out program logic</t>
  </si>
  <si>
    <t>In our working draft of code, comment out the logic to complete the 7 analyses for helping determine the final case definition.</t>
  </si>
  <si>
    <t>Programming Sub-workgroup: Cody, Katelyn, Fan</t>
  </si>
  <si>
    <t>Write SAS code functions</t>
  </si>
  <si>
    <t>Add code functions to the commented draft, run tests on the functions</t>
  </si>
  <si>
    <t>Send working code to the programming group for feedback</t>
  </si>
  <si>
    <t>Programming Sub-workgroup</t>
  </si>
  <si>
    <t>Run SAS program on validation dataset</t>
  </si>
  <si>
    <t>Run finalized SAS program on the validation data for confirmation that the code counts the 7 analyses appropriately.</t>
  </si>
  <si>
    <t>Programming Sub-workgroup and Validation Dataset Sub-workgroup</t>
  </si>
  <si>
    <t>Send validated code back to programming sub-workgroup</t>
  </si>
  <si>
    <t>All states run the validated code on their datasets and provide back results for the 7 analyses.</t>
  </si>
  <si>
    <t>Final Code</t>
  </si>
  <si>
    <t>Update code based on any feedback from programming sub-workgroup</t>
  </si>
  <si>
    <t>Provide final moc up results to excel sub-workgroup</t>
  </si>
  <si>
    <t>Programming Sub-workgroup and Excel Sub-workgroup</t>
  </si>
  <si>
    <t>All results in excel</t>
  </si>
  <si>
    <t>All jurisdictions have results completed in excel and sent to the Workgroup</t>
  </si>
  <si>
    <t>Programming Sub-workgroup and ICD-10-CM Drug Poisoning Workgroup</t>
  </si>
  <si>
    <t>Projected Completion</t>
  </si>
  <si>
    <r>
      <rPr>
        <sz val="12"/>
        <color rgb="FF404040"/>
        <rFont val="Calibri"/>
        <family val="2"/>
      </rPr>
      <t>%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rgb="FF404040"/>
        <rFont val="Calibri"/>
        <family val="2"/>
      </rPr>
      <t>Complete</t>
    </r>
  </si>
  <si>
    <r>
      <rPr>
        <sz val="12"/>
        <color rgb="FF404040"/>
        <rFont val="Calibri"/>
        <family val="2"/>
      </rPr>
      <t>Actual (beyond plan</t>
    </r>
    <r>
      <rPr>
        <sz val="11"/>
        <color theme="1"/>
        <rFont val="Calibri"/>
        <family val="2"/>
        <scheme val="minor"/>
      </rPr>
      <t>)</t>
    </r>
  </si>
  <si>
    <r>
      <rPr>
        <sz val="12"/>
        <color rgb="FF404040"/>
        <rFont val="Calibri"/>
        <family val="2"/>
      </rPr>
      <t>%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rgb="FF404040"/>
        <rFont val="Calibri"/>
        <family val="2"/>
      </rPr>
      <t>Complete (beyond plan)</t>
    </r>
  </si>
  <si>
    <t>Have code as final and tested as possible using CO, MT, and KS data. Send final cleaned up code to interal programming group for feedback.</t>
  </si>
  <si>
    <t>Receive all feedback from internal group (Send to Cody)</t>
  </si>
  <si>
    <t>Programming group will provide feedback from the code sent out on the 18th</t>
  </si>
</sst>
</file>

<file path=xl/styles.xml><?xml version="1.0" encoding="utf-8"?>
<styleSheet xmlns="http://schemas.openxmlformats.org/spreadsheetml/2006/main">
  <numFmts count="1">
    <numFmt numFmtId="164" formatCode="m/d;@"/>
  </numFmts>
  <fonts count="32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12"/>
      <color theme="1" tint="0.24994659260841701"/>
      <name val="Cambria"/>
      <family val="2"/>
      <scheme val="major"/>
    </font>
    <font>
      <sz val="11"/>
      <color theme="1" tint="0.24994659260841701"/>
      <name val="Cambria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3"/>
      <color theme="1" tint="0.24994659260841701"/>
      <name val="Cambria"/>
      <family val="2"/>
      <scheme val="major"/>
    </font>
    <font>
      <b/>
      <sz val="13"/>
      <color theme="7"/>
      <name val="Cambria"/>
      <family val="2"/>
      <scheme val="major"/>
    </font>
    <font>
      <sz val="12"/>
      <name val="Calibri"/>
      <family val="2"/>
    </font>
    <font>
      <b/>
      <sz val="22"/>
      <color rgb="FF735773"/>
      <name val="Corbel"/>
      <family val="2"/>
    </font>
    <font>
      <sz val="11"/>
      <color rgb="FF404040"/>
      <name val="Corbel"/>
      <family val="2"/>
    </font>
    <font>
      <b/>
      <sz val="20"/>
      <color rgb="FFEE936E"/>
      <name val="Corbel"/>
      <family val="2"/>
    </font>
    <font>
      <i/>
      <sz val="11"/>
      <color rgb="FF735773"/>
      <name val="Calibri"/>
      <family val="2"/>
    </font>
    <font>
      <b/>
      <sz val="11"/>
      <color rgb="FF404040"/>
      <name val="Calibri"/>
      <family val="2"/>
    </font>
    <font>
      <sz val="12"/>
      <color rgb="FF404040"/>
      <name val="Corbel"/>
      <family val="2"/>
    </font>
    <font>
      <sz val="12"/>
      <color rgb="FF404040"/>
      <name val="Calibri"/>
      <family val="2"/>
    </font>
    <font>
      <b/>
      <i/>
      <sz val="11"/>
      <color rgb="FF735773"/>
      <name val="Calibri"/>
      <family val="2"/>
    </font>
    <font>
      <b/>
      <sz val="11"/>
      <color rgb="FF5A5A5A"/>
      <name val="Calibri"/>
      <family val="2"/>
    </font>
    <font>
      <b/>
      <sz val="11"/>
      <color rgb="FF404040"/>
      <name val="Corbel"/>
      <family val="2"/>
    </font>
    <font>
      <b/>
      <sz val="13"/>
      <color rgb="FF404040"/>
      <name val="Corbel"/>
      <family val="2"/>
    </font>
    <font>
      <b/>
      <sz val="13"/>
      <color rgb="FF404040"/>
      <name val="Calibri"/>
      <family val="2"/>
    </font>
    <font>
      <sz val="13"/>
      <color rgb="FF404040"/>
      <name val="Calibri"/>
      <family val="2"/>
    </font>
    <font>
      <b/>
      <sz val="13"/>
      <color rgb="FF735773"/>
      <name val="Corbel"/>
      <family val="2"/>
    </font>
    <font>
      <sz val="13"/>
      <color rgb="FF404040"/>
      <name val="Corbel"/>
      <family val="2"/>
    </font>
    <font>
      <b/>
      <sz val="12"/>
      <color rgb="FF4CA9E2"/>
      <name val="Calibri"/>
      <family val="2"/>
    </font>
    <font>
      <sz val="12"/>
      <color rgb="FF404040"/>
      <name val="Calibri"/>
    </font>
    <font>
      <b/>
      <sz val="13"/>
      <color rgb="FF735773"/>
      <name val="Calibri"/>
    </font>
  </fonts>
  <fills count="9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/>
        <bgColor indexed="64"/>
      </patternFill>
    </fill>
    <fill>
      <patternFill patternType="solid">
        <fgColor rgb="FFF6DDB8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rgb="FFD0861A"/>
      </top>
      <bottom/>
      <diagonal/>
    </border>
    <border>
      <left style="thick">
        <color rgb="FFFFFFFF"/>
      </left>
      <right style="thick">
        <color rgb="FFFFFFFF"/>
      </right>
      <top style="thin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/>
      <bottom style="thin">
        <color rgb="FF735773"/>
      </bottom>
      <diagonal/>
    </border>
    <border>
      <left/>
      <right/>
      <top style="thin">
        <color rgb="FF735773"/>
      </top>
      <bottom style="thin">
        <color rgb="FFBFBFBF"/>
      </bottom>
      <diagonal/>
    </border>
    <border>
      <left/>
      <right/>
      <top style="thin">
        <color rgb="FF735773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A5A5A5"/>
      </bottom>
      <diagonal/>
    </border>
    <border>
      <left/>
      <right/>
      <top style="thin">
        <color rgb="FFA5A5A5"/>
      </top>
      <bottom/>
      <diagonal/>
    </border>
    <border>
      <left/>
      <right/>
      <top style="thin">
        <color rgb="FFA5A5A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4" applyNumberFormat="0" applyProtection="0">
      <alignment horizontal="left" vertical="center"/>
    </xf>
    <xf numFmtId="1" fontId="7" fillId="2" borderId="4">
      <alignment horizontal="center" vertical="center"/>
    </xf>
    <xf numFmtId="0" fontId="8" fillId="3" borderId="5" applyNumberFormat="0" applyFont="0" applyAlignment="0">
      <alignment horizontal="center"/>
    </xf>
    <xf numFmtId="0" fontId="9" fillId="0" borderId="0" applyNumberFormat="0" applyFill="0" applyBorder="0" applyProtection="0">
      <alignment horizontal="left" vertical="center"/>
    </xf>
    <xf numFmtId="0" fontId="8" fillId="4" borderId="6" applyNumberFormat="0" applyFont="0" applyAlignment="0">
      <alignment horizontal="center"/>
    </xf>
    <xf numFmtId="0" fontId="8" fillId="5" borderId="6" applyNumberFormat="0" applyFont="0" applyAlignment="0">
      <alignment horizontal="center"/>
    </xf>
    <xf numFmtId="0" fontId="8" fillId="6" borderId="6" applyNumberFormat="0" applyFont="0" applyAlignment="0">
      <alignment horizontal="center"/>
    </xf>
    <xf numFmtId="0" fontId="8" fillId="7" borderId="6" applyNumberFormat="0" applyFont="0" applyAlignment="0">
      <alignment horizontal="center"/>
    </xf>
    <xf numFmtId="0" fontId="10" fillId="0" borderId="0" applyFill="0" applyBorder="0" applyProtection="0">
      <alignment horizontal="center" wrapText="1"/>
    </xf>
    <xf numFmtId="3" fontId="10" fillId="0" borderId="7" applyFill="0" applyProtection="0">
      <alignment horizontal="center"/>
    </xf>
    <xf numFmtId="0" fontId="11" fillId="0" borderId="0" applyFill="0" applyBorder="0" applyProtection="0">
      <alignment horizontal="left" wrapText="1"/>
    </xf>
    <xf numFmtId="9" fontId="12" fillId="0" borderId="0" applyFill="0" applyBorder="0" applyProtection="0">
      <alignment horizontal="center" vertical="center"/>
    </xf>
  </cellStyleXfs>
  <cellXfs count="87">
    <xf numFmtId="0" fontId="0" fillId="0" borderId="0" xfId="0"/>
    <xf numFmtId="0" fontId="15" fillId="0" borderId="0" xfId="0" applyFont="1" applyBorder="1" applyAlignment="1">
      <alignment horizontal="center"/>
    </xf>
    <xf numFmtId="0" fontId="16" fillId="0" borderId="0" xfId="2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8" fillId="2" borderId="8" xfId="7" applyFont="1" applyBorder="1">
      <alignment horizontal="left" vertical="center"/>
    </xf>
    <xf numFmtId="164" fontId="19" fillId="2" borderId="8" xfId="8" applyNumberFormat="1" applyFont="1" applyBorder="1">
      <alignment horizontal="center" vertical="center"/>
    </xf>
    <xf numFmtId="0" fontId="15" fillId="3" borderId="9" xfId="9" applyFont="1" applyBorder="1" applyAlignment="1">
      <alignment horizontal="center"/>
    </xf>
    <xf numFmtId="0" fontId="15" fillId="4" borderId="12" xfId="11" applyFont="1" applyBorder="1" applyAlignment="1">
      <alignment horizontal="center"/>
    </xf>
    <xf numFmtId="0" fontId="15" fillId="5" borderId="12" xfId="12" applyFont="1" applyBorder="1" applyAlignment="1">
      <alignment horizontal="center"/>
    </xf>
    <xf numFmtId="0" fontId="15" fillId="6" borderId="12" xfId="13" applyFont="1" applyBorder="1" applyAlignment="1">
      <alignment horizontal="center"/>
    </xf>
    <xf numFmtId="0" fontId="15" fillId="7" borderId="12" xfId="14" applyFont="1" applyBorder="1" applyAlignment="1">
      <alignment horizontal="center"/>
    </xf>
    <xf numFmtId="0" fontId="21" fillId="0" borderId="0" xfId="6" applyFont="1" applyBorder="1" applyAlignment="1">
      <alignment vertical="center"/>
    </xf>
    <xf numFmtId="0" fontId="17" fillId="0" borderId="0" xfId="6" applyFont="1" applyBorder="1" applyAlignment="1">
      <alignment vertical="center"/>
    </xf>
    <xf numFmtId="0" fontId="18" fillId="0" borderId="0" xfId="7" applyFont="1" applyFill="1" applyBorder="1">
      <alignment horizontal="left" vertical="center"/>
    </xf>
    <xf numFmtId="164" fontId="19" fillId="0" borderId="0" xfId="8" applyNumberFormat="1" applyFont="1" applyFill="1" applyBorder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0" xfId="9" applyFont="1" applyFill="1" applyBorder="1" applyAlignment="1">
      <alignment horizontal="center"/>
    </xf>
    <xf numFmtId="0" fontId="20" fillId="0" borderId="0" xfId="10" applyFont="1" applyFill="1" applyBorder="1">
      <alignment horizontal="left" vertical="center"/>
    </xf>
    <xf numFmtId="0" fontId="15" fillId="0" borderId="0" xfId="11" applyFont="1" applyFill="1" applyBorder="1" applyAlignment="1">
      <alignment horizontal="center"/>
    </xf>
    <xf numFmtId="0" fontId="15" fillId="0" borderId="0" xfId="12" applyFont="1" applyFill="1" applyBorder="1" applyAlignment="1">
      <alignment horizontal="center"/>
    </xf>
    <xf numFmtId="0" fontId="15" fillId="0" borderId="0" xfId="10" applyFont="1" applyFill="1" applyBorder="1">
      <alignment horizontal="left" vertical="center"/>
    </xf>
    <xf numFmtId="0" fontId="15" fillId="0" borderId="0" xfId="13" applyFont="1" applyFill="1" applyBorder="1" applyAlignment="1">
      <alignment horizontal="center"/>
    </xf>
    <xf numFmtId="0" fontId="15" fillId="0" borderId="0" xfId="10" applyFont="1" applyFill="1" applyBorder="1" applyAlignment="1">
      <alignment horizontal="left" vertical="center"/>
    </xf>
    <xf numFmtId="0" fontId="15" fillId="0" borderId="0" xfId="14" applyFont="1" applyFill="1" applyBorder="1" applyAlignment="1">
      <alignment horizontal="center"/>
    </xf>
    <xf numFmtId="0" fontId="15" fillId="0" borderId="0" xfId="10" applyFont="1" applyBorder="1">
      <alignment horizontal="left" vertical="center"/>
    </xf>
    <xf numFmtId="0" fontId="22" fillId="0" borderId="0" xfId="5" applyFont="1" applyBorder="1" applyAlignment="1">
      <alignment horizontal="left"/>
    </xf>
    <xf numFmtId="0" fontId="22" fillId="0" borderId="0" xfId="15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wrapText="1"/>
    </xf>
    <xf numFmtId="164" fontId="22" fillId="0" borderId="13" xfId="16" applyNumberFormat="1" applyFont="1" applyBorder="1">
      <alignment horizontal="center"/>
    </xf>
    <xf numFmtId="0" fontId="25" fillId="0" borderId="14" xfId="17" applyFont="1" applyBorder="1">
      <alignment horizontal="left" wrapText="1"/>
    </xf>
    <xf numFmtId="0" fontId="26" fillId="0" borderId="14" xfId="17" applyFont="1" applyBorder="1">
      <alignment horizontal="left" wrapText="1"/>
    </xf>
    <xf numFmtId="0" fontId="25" fillId="0" borderId="15" xfId="17" applyFont="1" applyBorder="1">
      <alignment horizontal="left" wrapText="1"/>
    </xf>
    <xf numFmtId="16" fontId="13" fillId="0" borderId="16" xfId="0" applyNumberFormat="1" applyFont="1" applyBorder="1" applyAlignment="1">
      <alignment horizontal="center"/>
    </xf>
    <xf numFmtId="16" fontId="13" fillId="0" borderId="18" xfId="0" applyNumberFormat="1" applyFont="1" applyBorder="1" applyAlignment="1">
      <alignment horizontal="center"/>
    </xf>
    <xf numFmtId="0" fontId="24" fillId="0" borderId="19" xfId="17" applyFont="1" applyBorder="1">
      <alignment horizontal="left" wrapText="1"/>
    </xf>
    <xf numFmtId="0" fontId="28" fillId="0" borderId="0" xfId="17" applyFont="1" applyBorder="1">
      <alignment horizontal="left" wrapText="1"/>
    </xf>
    <xf numFmtId="0" fontId="24" fillId="0" borderId="0" xfId="17" applyFont="1" applyBorder="1">
      <alignment horizontal="left" wrapText="1"/>
    </xf>
    <xf numFmtId="16" fontId="29" fillId="0" borderId="0" xfId="0" applyNumberFormat="1" applyFont="1" applyBorder="1" applyAlignment="1">
      <alignment horizontal="center"/>
    </xf>
    <xf numFmtId="9" fontId="27" fillId="0" borderId="0" xfId="18" applyFont="1" applyBorder="1">
      <alignment horizontal="center" vertical="center"/>
    </xf>
    <xf numFmtId="0" fontId="15" fillId="0" borderId="19" xfId="0" applyFont="1" applyBorder="1" applyAlignment="1">
      <alignment horizontal="center"/>
    </xf>
    <xf numFmtId="9" fontId="27" fillId="0" borderId="19" xfId="18" applyFont="1" applyBorder="1">
      <alignment horizontal="center" vertical="center"/>
    </xf>
    <xf numFmtId="0" fontId="15" fillId="0" borderId="19" xfId="0" applyFont="1" applyBorder="1" applyAlignment="1">
      <alignment horizontal="center" vertical="center"/>
    </xf>
    <xf numFmtId="16" fontId="30" fillId="0" borderId="14" xfId="0" applyNumberFormat="1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9" fontId="31" fillId="0" borderId="14" xfId="18" applyFont="1" applyBorder="1">
      <alignment horizontal="center" vertical="center"/>
    </xf>
    <xf numFmtId="0" fontId="25" fillId="8" borderId="16" xfId="17" applyFont="1" applyFill="1" applyBorder="1">
      <alignment horizontal="left" wrapText="1"/>
    </xf>
    <xf numFmtId="0" fontId="26" fillId="8" borderId="16" xfId="17" applyFont="1" applyFill="1" applyBorder="1">
      <alignment horizontal="left" wrapText="1"/>
    </xf>
    <xf numFmtId="0" fontId="25" fillId="8" borderId="17" xfId="17" applyFont="1" applyFill="1" applyBorder="1">
      <alignment horizontal="left" wrapText="1"/>
    </xf>
    <xf numFmtId="0" fontId="30" fillId="0" borderId="16" xfId="0" applyFont="1" applyBorder="1" applyAlignment="1">
      <alignment horizontal="center"/>
    </xf>
    <xf numFmtId="16" fontId="30" fillId="0" borderId="16" xfId="0" applyNumberFormat="1" applyFont="1" applyBorder="1" applyAlignment="1">
      <alignment horizontal="center"/>
    </xf>
    <xf numFmtId="9" fontId="31" fillId="0" borderId="16" xfId="18" applyFont="1" applyBorder="1">
      <alignment horizontal="center" vertical="center"/>
    </xf>
    <xf numFmtId="0" fontId="25" fillId="8" borderId="18" xfId="17" applyFont="1" applyFill="1" applyBorder="1">
      <alignment horizontal="left" wrapText="1"/>
    </xf>
    <xf numFmtId="0" fontId="26" fillId="8" borderId="18" xfId="17" applyFont="1" applyFill="1" applyBorder="1">
      <alignment horizontal="left" wrapText="1"/>
    </xf>
    <xf numFmtId="0" fontId="30" fillId="0" borderId="18" xfId="0" applyFont="1" applyBorder="1" applyAlignment="1">
      <alignment horizontal="center"/>
    </xf>
    <xf numFmtId="16" fontId="30" fillId="0" borderId="18" xfId="0" applyNumberFormat="1" applyFont="1" applyBorder="1" applyAlignment="1">
      <alignment horizontal="center"/>
    </xf>
    <xf numFmtId="9" fontId="31" fillId="0" borderId="18" xfId="18" applyFont="1" applyBorder="1">
      <alignment horizontal="center" vertical="center"/>
    </xf>
    <xf numFmtId="0" fontId="24" fillId="0" borderId="20" xfId="17" applyFont="1" applyBorder="1">
      <alignment horizontal="left" wrapText="1"/>
    </xf>
    <xf numFmtId="0" fontId="28" fillId="0" borderId="21" xfId="17" applyFont="1" applyBorder="1">
      <alignment horizontal="left" wrapText="1"/>
    </xf>
    <xf numFmtId="0" fontId="24" fillId="0" borderId="21" xfId="17" applyFont="1" applyBorder="1">
      <alignment horizontal="left" wrapText="1"/>
    </xf>
    <xf numFmtId="16" fontId="29" fillId="0" borderId="21" xfId="0" applyNumberFormat="1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9" fontId="27" fillId="0" borderId="21" xfId="18" applyFont="1" applyBorder="1">
      <alignment horizontal="center" vertical="center"/>
    </xf>
    <xf numFmtId="0" fontId="24" fillId="0" borderId="22" xfId="17" applyFont="1" applyBorder="1">
      <alignment horizontal="left" wrapText="1"/>
    </xf>
    <xf numFmtId="0" fontId="28" fillId="0" borderId="22" xfId="17" applyFont="1" applyBorder="1">
      <alignment horizontal="left" wrapText="1"/>
    </xf>
    <xf numFmtId="0" fontId="15" fillId="0" borderId="22" xfId="0" applyFont="1" applyBorder="1" applyAlignment="1">
      <alignment horizontal="center"/>
    </xf>
    <xf numFmtId="9" fontId="27" fillId="0" borderId="22" xfId="18" applyFont="1" applyBorder="1">
      <alignment horizontal="center" vertical="center"/>
    </xf>
    <xf numFmtId="16" fontId="15" fillId="0" borderId="21" xfId="0" applyNumberFormat="1" applyFont="1" applyBorder="1" applyAlignment="1">
      <alignment horizontal="center"/>
    </xf>
    <xf numFmtId="16" fontId="15" fillId="0" borderId="22" xfId="0" applyNumberFormat="1" applyFont="1" applyBorder="1" applyAlignment="1">
      <alignment horizontal="center"/>
    </xf>
    <xf numFmtId="0" fontId="15" fillId="0" borderId="10" xfId="10" applyFont="1" applyBorder="1">
      <alignment horizontal="left" vertical="center"/>
    </xf>
    <xf numFmtId="0" fontId="15" fillId="0" borderId="0" xfId="10" applyFont="1" applyBorder="1">
      <alignment horizontal="left" vertical="center"/>
    </xf>
    <xf numFmtId="0" fontId="22" fillId="0" borderId="0" xfId="3" applyFont="1" applyBorder="1" applyAlignment="1">
      <alignment vertical="center"/>
    </xf>
    <xf numFmtId="0" fontId="22" fillId="0" borderId="13" xfId="3" applyFont="1" applyBorder="1" applyAlignment="1">
      <alignment vertical="center"/>
    </xf>
    <xf numFmtId="0" fontId="22" fillId="0" borderId="0" xfId="3" applyFont="1" applyBorder="1" applyAlignment="1">
      <alignment horizontal="center" vertical="center"/>
    </xf>
    <xf numFmtId="0" fontId="22" fillId="0" borderId="13" xfId="3" applyFont="1" applyBorder="1" applyAlignment="1">
      <alignment horizontal="center" vertical="center"/>
    </xf>
    <xf numFmtId="0" fontId="22" fillId="0" borderId="0" xfId="4" applyFont="1" applyBorder="1" applyAlignment="1">
      <alignment horizontal="center" vertical="center" wrapText="1"/>
    </xf>
    <xf numFmtId="0" fontId="22" fillId="0" borderId="13" xfId="4" applyFont="1" applyBorder="1" applyAlignment="1">
      <alignment horizontal="center" vertical="center" wrapText="1"/>
    </xf>
    <xf numFmtId="0" fontId="15" fillId="0" borderId="10" xfId="10" applyFont="1" applyBorder="1" applyAlignment="1">
      <alignment horizontal="left" vertical="center"/>
    </xf>
    <xf numFmtId="0" fontId="15" fillId="0" borderId="0" xfId="10" applyFont="1" applyBorder="1" applyAlignment="1">
      <alignment horizontal="left" vertical="center"/>
    </xf>
    <xf numFmtId="0" fontId="15" fillId="0" borderId="11" xfId="10" applyFont="1" applyBorder="1" applyAlignment="1">
      <alignment horizontal="left" vertical="center"/>
    </xf>
    <xf numFmtId="0" fontId="14" fillId="0" borderId="0" xfId="1" applyFont="1" applyBorder="1" applyAlignment="1">
      <alignment horizontal="center" vertical="center" wrapText="1"/>
    </xf>
    <xf numFmtId="0" fontId="17" fillId="0" borderId="0" xfId="6" applyFont="1" applyBorder="1" applyAlignment="1">
      <alignment vertical="center"/>
    </xf>
    <xf numFmtId="0" fontId="20" fillId="0" borderId="10" xfId="10" applyFont="1" applyBorder="1">
      <alignment horizontal="left" vertical="center"/>
    </xf>
    <xf numFmtId="0" fontId="20" fillId="0" borderId="0" xfId="10" applyFont="1" applyBorder="1">
      <alignment horizontal="left" vertical="center"/>
    </xf>
    <xf numFmtId="0" fontId="20" fillId="0" borderId="11" xfId="10" applyFont="1" applyBorder="1">
      <alignment horizontal="left" vertical="center"/>
    </xf>
    <xf numFmtId="0" fontId="15" fillId="0" borderId="11" xfId="10" applyFont="1" applyBorder="1">
      <alignment horizontal="left" vertical="center"/>
    </xf>
  </cellXfs>
  <cellStyles count="19">
    <cellStyle name="% complete" xfId="12"/>
    <cellStyle name="% complete (beyond plan) legend" xfId="14"/>
    <cellStyle name="Activity" xfId="17"/>
    <cellStyle name="Actual (beyond plan) legend" xfId="13"/>
    <cellStyle name="Actual legend" xfId="11"/>
    <cellStyle name="Explanatory Text" xfId="6" builtinId="53"/>
    <cellStyle name="Heading 1" xfId="2" builtinId="16"/>
    <cellStyle name="Heading 2" xfId="3" builtinId="17"/>
    <cellStyle name="Heading 3" xfId="4" builtinId="18"/>
    <cellStyle name="Heading 4" xfId="5" builtinId="19"/>
    <cellStyle name="Label" xfId="10"/>
    <cellStyle name="Normal" xfId="0" builtinId="0"/>
    <cellStyle name="Percent Complete" xfId="18"/>
    <cellStyle name="Period Headers" xfId="16"/>
    <cellStyle name="Period Highlight Control" xfId="7"/>
    <cellStyle name="Period Value" xfId="8"/>
    <cellStyle name="Plan legend" xfId="9"/>
    <cellStyle name="Project Headers" xfId="15"/>
    <cellStyle name="Title" xfId="1" builtinId="15"/>
  </cellStyles>
  <dxfs count="24">
    <dxf>
      <fill>
        <patternFill>
          <bgColor rgb="FFD8D8D8"/>
        </patternFill>
      </fill>
    </dxf>
    <dxf>
      <fill>
        <patternFill>
          <bgColor rgb="FFD8D8D8"/>
        </patternFill>
      </fill>
    </dxf>
    <dxf>
      <fill>
        <patternFill>
          <bgColor rgb="FFF6DDB8"/>
        </patternFill>
      </fill>
      <border>
        <left style="thin">
          <color rgb="FFD0861A"/>
        </left>
        <right style="thin">
          <color rgb="FFD0861A"/>
        </right>
        <bottom style="thin">
          <color rgb="FF735773"/>
        </bottom>
        <vertical/>
        <horizontal/>
      </border>
    </dxf>
    <dxf>
      <border>
        <top style="thin">
          <color rgb="FF735773"/>
        </top>
        <vertical/>
        <horizontal/>
      </border>
    </dxf>
    <dxf>
      <fill>
        <patternFill>
          <bgColor rgb="FFFFFFFF"/>
        </patternFill>
      </fill>
      <border>
        <bottom style="thin">
          <color rgb="FFFFFFFF"/>
        </bottom>
        <vertical/>
        <horizontal/>
      </border>
    </dxf>
    <dxf>
      <fill>
        <patternFill>
          <bgColor rgb="FFF2F2F2"/>
        </patternFill>
      </fill>
      <border>
        <bottom style="thin">
          <color rgb="FFFFFFFF"/>
        </bottom>
        <vertical/>
        <horizontal/>
      </border>
    </dxf>
    <dxf>
      <fill>
        <patternFill>
          <bgColor rgb="FFF6DDB8"/>
        </patternFill>
      </fill>
      <border>
        <left style="thin">
          <color rgb="FFD0861A"/>
        </left>
        <right style="thin">
          <color rgb="FFD0861A"/>
        </right>
        <bottom style="thin">
          <color rgb="FFF6DDB8"/>
        </bottom>
        <vertical/>
        <horizontal/>
      </border>
    </dxf>
    <dxf>
      <fill>
        <patternFill patternType="lightUp">
          <fgColor rgb="FF735773"/>
          <bgColor auto="1"/>
        </patternFill>
      </fill>
      <border>
        <bottom style="thin">
          <color rgb="FFFFFFFF"/>
        </bottom>
      </border>
    </dxf>
    <dxf>
      <fill>
        <patternFill patternType="lightUp">
          <fgColor rgb="FF735773"/>
          <bgColor rgb="FFF6DDB8"/>
        </patternFill>
      </fill>
      <border>
        <bottom style="thin">
          <color rgb="FFFFFFFF"/>
        </bottom>
      </border>
    </dxf>
    <dxf>
      <fill>
        <patternFill patternType="lightUp">
          <fgColor rgb="FF735773"/>
          <bgColor rgb="FFCAB8CA"/>
        </patternFill>
      </fill>
      <border>
        <bottom style="thin">
          <color rgb="FFFFFFFF"/>
        </bottom>
      </border>
    </dxf>
    <dxf>
      <fill>
        <patternFill patternType="solid">
          <fgColor auto="1"/>
          <bgColor rgb="FFE9AB51"/>
        </patternFill>
      </fill>
      <border>
        <bottom style="thin">
          <color rgb="FFFFFFFF"/>
        </bottom>
      </border>
    </dxf>
    <dxf>
      <fill>
        <patternFill patternType="solid">
          <fgColor auto="1"/>
          <bgColor rgb="FF735773"/>
        </patternFill>
      </fill>
      <border>
        <bottom style="thin">
          <color rgb="FFFFFFFF"/>
        </bottom>
      </border>
    </dxf>
    <dxf>
      <fill>
        <patternFill>
          <bgColor rgb="FFD8D8D8"/>
        </patternFill>
      </fill>
    </dxf>
    <dxf>
      <fill>
        <patternFill>
          <bgColor rgb="FFD8D8D8"/>
        </patternFill>
      </fill>
    </dxf>
    <dxf>
      <fill>
        <patternFill>
          <bgColor rgb="FFF6DDB8"/>
        </patternFill>
      </fill>
      <border>
        <left style="thin">
          <color rgb="FFD0861A"/>
        </left>
        <right style="thin">
          <color rgb="FFD0861A"/>
        </right>
        <bottom style="thin">
          <color rgb="FF735773"/>
        </bottom>
        <vertical/>
        <horizontal/>
      </border>
    </dxf>
    <dxf>
      <border>
        <top style="thin">
          <color rgb="FF735773"/>
        </top>
        <vertical/>
        <horizontal/>
      </border>
    </dxf>
    <dxf>
      <fill>
        <patternFill>
          <bgColor rgb="FFFFFFFF"/>
        </patternFill>
      </fill>
      <border>
        <bottom style="thin">
          <color rgb="FFFFFFFF"/>
        </bottom>
        <vertical/>
        <horizontal/>
      </border>
    </dxf>
    <dxf>
      <fill>
        <patternFill>
          <bgColor rgb="FFF2F2F2"/>
        </patternFill>
      </fill>
      <border>
        <bottom style="thin">
          <color rgb="FFFFFFFF"/>
        </bottom>
        <vertical/>
        <horizontal/>
      </border>
    </dxf>
    <dxf>
      <fill>
        <patternFill>
          <bgColor rgb="FFF6DDB8"/>
        </patternFill>
      </fill>
      <border>
        <left style="thin">
          <color rgb="FFD0861A"/>
        </left>
        <right style="thin">
          <color rgb="FFD0861A"/>
        </right>
        <bottom style="thin">
          <color rgb="FFF6DDB8"/>
        </bottom>
        <vertical/>
        <horizontal/>
      </border>
    </dxf>
    <dxf>
      <fill>
        <patternFill patternType="lightUp">
          <fgColor rgb="FF735773"/>
          <bgColor auto="1"/>
        </patternFill>
      </fill>
      <border>
        <bottom style="thin">
          <color rgb="FFFFFFFF"/>
        </bottom>
      </border>
    </dxf>
    <dxf>
      <fill>
        <patternFill patternType="lightUp">
          <fgColor rgb="FF735773"/>
          <bgColor rgb="FFF6DDB8"/>
        </patternFill>
      </fill>
      <border>
        <bottom style="thin">
          <color rgb="FFFFFFFF"/>
        </bottom>
      </border>
    </dxf>
    <dxf>
      <fill>
        <patternFill patternType="lightUp">
          <fgColor rgb="FF735773"/>
          <bgColor rgb="FFCAB8CA"/>
        </patternFill>
      </fill>
      <border>
        <bottom style="thin">
          <color rgb="FFFFFFFF"/>
        </bottom>
      </border>
    </dxf>
    <dxf>
      <fill>
        <patternFill patternType="solid">
          <fgColor auto="1"/>
          <bgColor rgb="FFE9AB51"/>
        </patternFill>
      </fill>
      <border>
        <bottom style="thin">
          <color rgb="FFFFFFFF"/>
        </bottom>
      </border>
    </dxf>
    <dxf>
      <fill>
        <patternFill patternType="solid">
          <fgColor auto="1"/>
          <bgColor rgb="FF735773"/>
        </patternFill>
      </fill>
      <border>
        <bottom style="thin">
          <color rgb="FFFFFFFF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etail%20MJ\Project%20Management\MHMRP%20Analytical%20Project%20Managemen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7 Projects"/>
      <sheetName val="CHA MJ Edibles Policy and Regs "/>
      <sheetName val="RMPDC MJ Type Reclass Project"/>
      <sheetName val="Slide Deck 2016"/>
      <sheetName val="CHA Adjusted Trends &amp; Outcomes"/>
      <sheetName val="Addiction MJ and MH"/>
      <sheetName val="ICD-10-CM Drug Ind"/>
      <sheetName val="Collaborations"/>
      <sheetName val="Student Projects"/>
      <sheetName val="Student Contacts"/>
    </sheetNames>
    <definedNames>
      <definedName name="PercentCompleteBeyond" refersTo="#REF!" sheetId="6"/>
      <definedName name="PeriodInActual" refersTo="#REF!" sheetId="6"/>
      <definedName name="PeriodInPlan" refersTo="#REF!" sheetId="6"/>
    </defined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J2">
            <v>43020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HA19"/>
  <sheetViews>
    <sheetView tabSelected="1" topLeftCell="A10" workbookViewId="0">
      <selection activeCell="H13" sqref="H13"/>
    </sheetView>
  </sheetViews>
  <sheetFormatPr defaultColWidth="3.140625" defaultRowHeight="30" customHeight="1"/>
  <cols>
    <col min="1" max="1" width="3" style="3" customWidth="1"/>
    <col min="2" max="4" width="29.140625" style="38" customWidth="1"/>
    <col min="5" max="8" width="13.28515625" style="1" customWidth="1"/>
    <col min="9" max="9" width="17.85546875" style="40" customWidth="1"/>
    <col min="10" max="10" width="5.7109375" style="1" customWidth="1"/>
    <col min="11" max="15" width="4.85546875" style="1" customWidth="1"/>
    <col min="16" max="20" width="4.85546875" style="1" bestFit="1" customWidth="1"/>
    <col min="21" max="29" width="4.85546875" style="1" customWidth="1"/>
    <col min="30" max="42" width="5.85546875" style="3" customWidth="1"/>
    <col min="43" max="51" width="5.85546875" style="3" bestFit="1" customWidth="1"/>
    <col min="52" max="60" width="4.85546875" style="3" customWidth="1"/>
    <col min="61" max="72" width="5.85546875" style="3" customWidth="1"/>
    <col min="73" max="81" width="5.85546875" style="3" bestFit="1" customWidth="1"/>
    <col min="82" max="90" width="4.85546875" style="3" customWidth="1"/>
    <col min="91" max="101" width="5.85546875" style="3" customWidth="1"/>
    <col min="102" max="112" width="5.85546875" style="3" bestFit="1" customWidth="1"/>
    <col min="113" max="121" width="3.85546875" style="3" customWidth="1"/>
    <col min="122" max="143" width="4.85546875" style="3" bestFit="1" customWidth="1"/>
    <col min="144" max="152" width="3.85546875" style="3" customWidth="1"/>
    <col min="153" max="171" width="4.85546875" style="3" bestFit="1" customWidth="1"/>
    <col min="172" max="180" width="3.85546875" style="3" customWidth="1"/>
    <col min="181" max="202" width="4.85546875" style="3" bestFit="1" customWidth="1"/>
    <col min="203" max="209" width="3.85546875" style="3" customWidth="1"/>
    <col min="210" max="221" width="4.85546875" style="3" bestFit="1" customWidth="1"/>
    <col min="222" max="16384" width="3.140625" style="3"/>
  </cols>
  <sheetData>
    <row r="1" spans="2:209" ht="60" customHeight="1" thickBot="1">
      <c r="B1" s="81" t="s">
        <v>0</v>
      </c>
      <c r="C1" s="81"/>
      <c r="D1" s="81"/>
      <c r="E1" s="81"/>
      <c r="F1" s="81"/>
      <c r="G1" s="81"/>
      <c r="I1" s="2" t="s">
        <v>1</v>
      </c>
    </row>
    <row r="2" spans="2:209" ht="21" customHeight="1" thickTop="1">
      <c r="B2" s="82" t="s">
        <v>2</v>
      </c>
      <c r="C2" s="82"/>
      <c r="D2" s="82"/>
      <c r="E2" s="82"/>
      <c r="F2" s="82"/>
      <c r="G2" s="82"/>
      <c r="H2" s="82"/>
      <c r="I2" s="4" t="s">
        <v>3</v>
      </c>
      <c r="J2" s="5">
        <v>43020</v>
      </c>
      <c r="L2" s="6"/>
      <c r="M2" s="83" t="s">
        <v>4</v>
      </c>
      <c r="N2" s="84"/>
      <c r="O2" s="84"/>
      <c r="P2" s="84"/>
      <c r="Q2" s="85"/>
      <c r="R2" s="7"/>
      <c r="S2" s="83" t="s">
        <v>5</v>
      </c>
      <c r="T2" s="84"/>
      <c r="U2" s="84"/>
      <c r="V2" s="85"/>
      <c r="W2" s="8"/>
      <c r="X2" s="70" t="s">
        <v>41</v>
      </c>
      <c r="Y2" s="71"/>
      <c r="Z2" s="71"/>
      <c r="AA2" s="86"/>
      <c r="AB2" s="9"/>
      <c r="AC2" s="78" t="s">
        <v>42</v>
      </c>
      <c r="AD2" s="79"/>
      <c r="AE2" s="79"/>
      <c r="AF2" s="79"/>
      <c r="AG2" s="79"/>
      <c r="AH2" s="79"/>
      <c r="AI2" s="80"/>
      <c r="AJ2" s="10"/>
      <c r="AK2" s="70" t="s">
        <v>43</v>
      </c>
      <c r="AL2" s="71"/>
      <c r="AM2" s="71"/>
      <c r="AN2" s="71"/>
      <c r="AO2" s="71"/>
      <c r="AP2" s="71"/>
      <c r="AQ2" s="71"/>
      <c r="AR2" s="71"/>
    </row>
    <row r="3" spans="2:209" ht="21" customHeight="1">
      <c r="B3" s="11" t="s">
        <v>6</v>
      </c>
      <c r="C3" s="11"/>
      <c r="D3" s="12" t="s">
        <v>7</v>
      </c>
      <c r="E3" s="12"/>
      <c r="F3" s="12"/>
      <c r="G3" s="12"/>
      <c r="H3" s="12"/>
      <c r="I3" s="13"/>
      <c r="J3" s="14"/>
      <c r="K3" s="15"/>
      <c r="L3" s="16"/>
      <c r="M3" s="17"/>
      <c r="N3" s="17"/>
      <c r="O3" s="17"/>
      <c r="P3" s="17"/>
      <c r="Q3" s="17"/>
      <c r="R3" s="18"/>
      <c r="S3" s="17"/>
      <c r="T3" s="17"/>
      <c r="U3" s="17"/>
      <c r="V3" s="17"/>
      <c r="W3" s="19"/>
      <c r="X3" s="20"/>
      <c r="Y3" s="20"/>
      <c r="Z3" s="20"/>
      <c r="AA3" s="20"/>
      <c r="AB3" s="21"/>
      <c r="AC3" s="22"/>
      <c r="AD3" s="22"/>
      <c r="AE3" s="22"/>
      <c r="AF3" s="22"/>
      <c r="AG3" s="22"/>
      <c r="AH3" s="22"/>
      <c r="AI3" s="22"/>
      <c r="AJ3" s="23"/>
      <c r="AK3" s="20"/>
      <c r="AL3" s="20"/>
      <c r="AM3" s="24"/>
      <c r="AN3" s="24"/>
      <c r="AO3" s="24"/>
      <c r="AP3" s="24"/>
      <c r="AQ3" s="24"/>
      <c r="AR3" s="24"/>
    </row>
    <row r="4" spans="2:209" ht="21" customHeight="1">
      <c r="B4" s="11" t="s">
        <v>8</v>
      </c>
      <c r="C4" s="11"/>
      <c r="D4" s="12" t="s">
        <v>7</v>
      </c>
      <c r="E4" s="12"/>
      <c r="F4" s="12"/>
      <c r="G4" s="12"/>
      <c r="H4" s="12"/>
      <c r="I4" s="13"/>
      <c r="J4" s="14"/>
      <c r="K4" s="15"/>
      <c r="L4" s="16"/>
      <c r="M4" s="17"/>
      <c r="N4" s="17"/>
      <c r="O4" s="17"/>
      <c r="P4" s="17"/>
      <c r="Q4" s="17"/>
      <c r="R4" s="18"/>
      <c r="S4" s="17"/>
      <c r="T4" s="17"/>
      <c r="U4" s="17"/>
      <c r="V4" s="17"/>
      <c r="W4" s="19"/>
      <c r="X4" s="20"/>
      <c r="Y4" s="20"/>
      <c r="Z4" s="20"/>
      <c r="AA4" s="20"/>
      <c r="AB4" s="21"/>
      <c r="AC4" s="22"/>
      <c r="AD4" s="22"/>
      <c r="AE4" s="22"/>
      <c r="AF4" s="22"/>
      <c r="AG4" s="22"/>
      <c r="AH4" s="22"/>
      <c r="AI4" s="22"/>
      <c r="AJ4" s="23"/>
      <c r="AK4" s="20"/>
      <c r="AL4" s="20"/>
      <c r="AM4" s="24"/>
      <c r="AN4" s="24"/>
      <c r="AO4" s="24"/>
      <c r="AP4" s="24"/>
      <c r="AQ4" s="24"/>
      <c r="AR4" s="24"/>
    </row>
    <row r="5" spans="2:209" s="28" customFormat="1" ht="39.950000000000003" customHeight="1">
      <c r="B5" s="72" t="s">
        <v>9</v>
      </c>
      <c r="C5" s="74" t="s">
        <v>10</v>
      </c>
      <c r="D5" s="74" t="s">
        <v>11</v>
      </c>
      <c r="E5" s="76" t="s">
        <v>12</v>
      </c>
      <c r="F5" s="76" t="s">
        <v>13</v>
      </c>
      <c r="G5" s="76" t="s">
        <v>14</v>
      </c>
      <c r="H5" s="76" t="s">
        <v>15</v>
      </c>
      <c r="I5" s="76" t="s">
        <v>16</v>
      </c>
      <c r="J5" s="25" t="s">
        <v>17</v>
      </c>
      <c r="K5" s="26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</row>
    <row r="6" spans="2:209" s="28" customFormat="1" ht="22.5" customHeight="1">
      <c r="B6" s="72"/>
      <c r="C6" s="74"/>
      <c r="D6" s="74"/>
      <c r="E6" s="76"/>
      <c r="F6" s="76"/>
      <c r="G6" s="76"/>
      <c r="H6" s="76"/>
      <c r="I6" s="76"/>
      <c r="J6" s="29" t="str">
        <f>CHOOSE(WEEKDAY(J7),"Sun","M","T","W","Th","F","Sat")</f>
        <v>W</v>
      </c>
      <c r="K6" s="29" t="str">
        <f t="shared" ref="K6:BV6" si="0">CHOOSE(WEEKDAY(K7),"Sun","M","T","W","Th","F","Sat")</f>
        <v>Th</v>
      </c>
      <c r="L6" s="29" t="str">
        <f t="shared" si="0"/>
        <v>F</v>
      </c>
      <c r="M6" s="29" t="str">
        <f t="shared" si="0"/>
        <v>Sat</v>
      </c>
      <c r="N6" s="29" t="str">
        <f t="shared" si="0"/>
        <v>Sun</v>
      </c>
      <c r="O6" s="29" t="str">
        <f t="shared" si="0"/>
        <v>M</v>
      </c>
      <c r="P6" s="29" t="str">
        <f t="shared" si="0"/>
        <v>T</v>
      </c>
      <c r="Q6" s="29" t="str">
        <f t="shared" si="0"/>
        <v>W</v>
      </c>
      <c r="R6" s="29" t="str">
        <f t="shared" si="0"/>
        <v>Th</v>
      </c>
      <c r="S6" s="29" t="str">
        <f t="shared" si="0"/>
        <v>F</v>
      </c>
      <c r="T6" s="29" t="str">
        <f t="shared" si="0"/>
        <v>Sat</v>
      </c>
      <c r="U6" s="29" t="str">
        <f t="shared" si="0"/>
        <v>Sun</v>
      </c>
      <c r="V6" s="29" t="str">
        <f t="shared" si="0"/>
        <v>M</v>
      </c>
      <c r="W6" s="29" t="str">
        <f t="shared" si="0"/>
        <v>T</v>
      </c>
      <c r="X6" s="29" t="str">
        <f t="shared" si="0"/>
        <v>W</v>
      </c>
      <c r="Y6" s="29" t="str">
        <f t="shared" si="0"/>
        <v>Th</v>
      </c>
      <c r="Z6" s="29" t="str">
        <f t="shared" si="0"/>
        <v>F</v>
      </c>
      <c r="AA6" s="29" t="str">
        <f t="shared" si="0"/>
        <v>Sat</v>
      </c>
      <c r="AB6" s="29" t="str">
        <f t="shared" si="0"/>
        <v>Sun</v>
      </c>
      <c r="AC6" s="29" t="str">
        <f t="shared" si="0"/>
        <v>M</v>
      </c>
      <c r="AD6" s="29" t="str">
        <f t="shared" si="0"/>
        <v>T</v>
      </c>
      <c r="AE6" s="29" t="str">
        <f t="shared" si="0"/>
        <v>W</v>
      </c>
      <c r="AF6" s="29" t="str">
        <f t="shared" si="0"/>
        <v>Th</v>
      </c>
      <c r="AG6" s="29" t="str">
        <f t="shared" si="0"/>
        <v>F</v>
      </c>
      <c r="AH6" s="29" t="str">
        <f t="shared" si="0"/>
        <v>Sat</v>
      </c>
      <c r="AI6" s="29" t="str">
        <f t="shared" si="0"/>
        <v>Sun</v>
      </c>
      <c r="AJ6" s="29" t="str">
        <f t="shared" si="0"/>
        <v>M</v>
      </c>
      <c r="AK6" s="29" t="str">
        <f t="shared" si="0"/>
        <v>T</v>
      </c>
      <c r="AL6" s="29" t="str">
        <f t="shared" si="0"/>
        <v>W</v>
      </c>
      <c r="AM6" s="29" t="str">
        <f t="shared" si="0"/>
        <v>Th</v>
      </c>
      <c r="AN6" s="29" t="str">
        <f t="shared" si="0"/>
        <v>F</v>
      </c>
      <c r="AO6" s="29" t="str">
        <f t="shared" si="0"/>
        <v>Sat</v>
      </c>
      <c r="AP6" s="29" t="str">
        <f t="shared" si="0"/>
        <v>Sun</v>
      </c>
      <c r="AQ6" s="29" t="str">
        <f t="shared" si="0"/>
        <v>M</v>
      </c>
      <c r="AR6" s="29" t="str">
        <f t="shared" si="0"/>
        <v>T</v>
      </c>
      <c r="AS6" s="29" t="str">
        <f t="shared" si="0"/>
        <v>W</v>
      </c>
      <c r="AT6" s="29" t="str">
        <f t="shared" si="0"/>
        <v>Th</v>
      </c>
      <c r="AU6" s="29" t="str">
        <f t="shared" si="0"/>
        <v>F</v>
      </c>
      <c r="AV6" s="29" t="str">
        <f t="shared" si="0"/>
        <v>Sat</v>
      </c>
      <c r="AW6" s="29" t="str">
        <f t="shared" si="0"/>
        <v>Sun</v>
      </c>
      <c r="AX6" s="29" t="str">
        <f t="shared" si="0"/>
        <v>M</v>
      </c>
      <c r="AY6" s="29" t="str">
        <f t="shared" si="0"/>
        <v>T</v>
      </c>
      <c r="AZ6" s="29" t="str">
        <f t="shared" si="0"/>
        <v>W</v>
      </c>
      <c r="BA6" s="29" t="str">
        <f t="shared" si="0"/>
        <v>Th</v>
      </c>
      <c r="BB6" s="29" t="str">
        <f t="shared" si="0"/>
        <v>F</v>
      </c>
      <c r="BC6" s="29" t="str">
        <f t="shared" si="0"/>
        <v>Sat</v>
      </c>
      <c r="BD6" s="29" t="str">
        <f t="shared" si="0"/>
        <v>Sun</v>
      </c>
      <c r="BE6" s="29" t="str">
        <f t="shared" si="0"/>
        <v>M</v>
      </c>
      <c r="BF6" s="29" t="str">
        <f t="shared" si="0"/>
        <v>T</v>
      </c>
      <c r="BG6" s="29" t="str">
        <f t="shared" si="0"/>
        <v>W</v>
      </c>
      <c r="BH6" s="29" t="str">
        <f t="shared" si="0"/>
        <v>Th</v>
      </c>
      <c r="BI6" s="29" t="str">
        <f t="shared" si="0"/>
        <v>F</v>
      </c>
      <c r="BJ6" s="29" t="str">
        <f t="shared" si="0"/>
        <v>Sat</v>
      </c>
      <c r="BK6" s="29" t="str">
        <f t="shared" si="0"/>
        <v>Sun</v>
      </c>
      <c r="BL6" s="29" t="str">
        <f t="shared" si="0"/>
        <v>M</v>
      </c>
      <c r="BM6" s="29" t="str">
        <f t="shared" si="0"/>
        <v>T</v>
      </c>
      <c r="BN6" s="29" t="str">
        <f t="shared" si="0"/>
        <v>W</v>
      </c>
      <c r="BO6" s="29" t="str">
        <f t="shared" si="0"/>
        <v>Th</v>
      </c>
      <c r="BP6" s="29" t="str">
        <f t="shared" si="0"/>
        <v>F</v>
      </c>
      <c r="BQ6" s="29" t="str">
        <f t="shared" si="0"/>
        <v>Sat</v>
      </c>
      <c r="BR6" s="29" t="str">
        <f t="shared" si="0"/>
        <v>Sun</v>
      </c>
      <c r="BS6" s="29" t="str">
        <f t="shared" si="0"/>
        <v>M</v>
      </c>
      <c r="BT6" s="29" t="str">
        <f t="shared" si="0"/>
        <v>T</v>
      </c>
      <c r="BU6" s="29" t="str">
        <f t="shared" si="0"/>
        <v>W</v>
      </c>
      <c r="BV6" s="29" t="str">
        <f t="shared" si="0"/>
        <v>Th</v>
      </c>
      <c r="BW6" s="29" t="str">
        <f t="shared" ref="BW6:EH6" si="1">CHOOSE(WEEKDAY(BW7),"Sun","M","T","W","Th","F","Sat")</f>
        <v>F</v>
      </c>
      <c r="BX6" s="29" t="str">
        <f t="shared" si="1"/>
        <v>Sat</v>
      </c>
      <c r="BY6" s="29" t="str">
        <f t="shared" si="1"/>
        <v>Sun</v>
      </c>
      <c r="BZ6" s="29" t="str">
        <f t="shared" si="1"/>
        <v>M</v>
      </c>
      <c r="CA6" s="29" t="str">
        <f t="shared" si="1"/>
        <v>T</v>
      </c>
      <c r="CB6" s="29" t="str">
        <f t="shared" si="1"/>
        <v>W</v>
      </c>
      <c r="CC6" s="29" t="str">
        <f t="shared" si="1"/>
        <v>Th</v>
      </c>
      <c r="CD6" s="29" t="str">
        <f t="shared" si="1"/>
        <v>F</v>
      </c>
      <c r="CE6" s="29" t="str">
        <f t="shared" si="1"/>
        <v>Sat</v>
      </c>
      <c r="CF6" s="29" t="str">
        <f t="shared" si="1"/>
        <v>Sun</v>
      </c>
      <c r="CG6" s="29" t="str">
        <f t="shared" si="1"/>
        <v>M</v>
      </c>
      <c r="CH6" s="29" t="str">
        <f t="shared" si="1"/>
        <v>T</v>
      </c>
      <c r="CI6" s="29" t="str">
        <f t="shared" si="1"/>
        <v>W</v>
      </c>
      <c r="CJ6" s="29" t="str">
        <f t="shared" si="1"/>
        <v>Th</v>
      </c>
      <c r="CK6" s="29" t="str">
        <f t="shared" si="1"/>
        <v>F</v>
      </c>
      <c r="CL6" s="29" t="str">
        <f t="shared" si="1"/>
        <v>Sat</v>
      </c>
      <c r="CM6" s="29" t="str">
        <f t="shared" si="1"/>
        <v>Sun</v>
      </c>
      <c r="CN6" s="29" t="str">
        <f t="shared" si="1"/>
        <v>M</v>
      </c>
      <c r="CO6" s="29" t="str">
        <f t="shared" si="1"/>
        <v>T</v>
      </c>
      <c r="CP6" s="29" t="str">
        <f t="shared" si="1"/>
        <v>W</v>
      </c>
      <c r="CQ6" s="29" t="str">
        <f t="shared" si="1"/>
        <v>Th</v>
      </c>
      <c r="CR6" s="29" t="str">
        <f t="shared" si="1"/>
        <v>F</v>
      </c>
      <c r="CS6" s="29" t="str">
        <f t="shared" si="1"/>
        <v>Sat</v>
      </c>
      <c r="CT6" s="29" t="str">
        <f t="shared" si="1"/>
        <v>Sun</v>
      </c>
      <c r="CU6" s="29" t="str">
        <f t="shared" si="1"/>
        <v>M</v>
      </c>
      <c r="CV6" s="29" t="str">
        <f t="shared" si="1"/>
        <v>T</v>
      </c>
      <c r="CW6" s="29" t="str">
        <f t="shared" si="1"/>
        <v>W</v>
      </c>
      <c r="CX6" s="29" t="str">
        <f t="shared" si="1"/>
        <v>Th</v>
      </c>
      <c r="CY6" s="29" t="str">
        <f t="shared" si="1"/>
        <v>F</v>
      </c>
      <c r="CZ6" s="29" t="str">
        <f t="shared" si="1"/>
        <v>Sat</v>
      </c>
      <c r="DA6" s="29" t="str">
        <f t="shared" si="1"/>
        <v>Sun</v>
      </c>
      <c r="DB6" s="29" t="str">
        <f t="shared" si="1"/>
        <v>M</v>
      </c>
      <c r="DC6" s="29" t="str">
        <f t="shared" si="1"/>
        <v>T</v>
      </c>
      <c r="DD6" s="29" t="str">
        <f t="shared" si="1"/>
        <v>W</v>
      </c>
      <c r="DE6" s="29" t="str">
        <f t="shared" si="1"/>
        <v>Th</v>
      </c>
      <c r="DF6" s="29" t="str">
        <f t="shared" si="1"/>
        <v>F</v>
      </c>
      <c r="DG6" s="29" t="str">
        <f t="shared" si="1"/>
        <v>Sat</v>
      </c>
      <c r="DH6" s="29" t="str">
        <f t="shared" si="1"/>
        <v>Sun</v>
      </c>
      <c r="DI6" s="29" t="str">
        <f t="shared" si="1"/>
        <v>M</v>
      </c>
      <c r="DJ6" s="29" t="str">
        <f t="shared" si="1"/>
        <v>T</v>
      </c>
      <c r="DK6" s="29" t="str">
        <f t="shared" si="1"/>
        <v>W</v>
      </c>
      <c r="DL6" s="29" t="str">
        <f t="shared" si="1"/>
        <v>Th</v>
      </c>
      <c r="DM6" s="29" t="str">
        <f t="shared" si="1"/>
        <v>F</v>
      </c>
      <c r="DN6" s="29" t="str">
        <f t="shared" si="1"/>
        <v>Sat</v>
      </c>
      <c r="DO6" s="29" t="str">
        <f t="shared" si="1"/>
        <v>Sun</v>
      </c>
      <c r="DP6" s="29" t="str">
        <f t="shared" si="1"/>
        <v>M</v>
      </c>
      <c r="DQ6" s="29" t="str">
        <f t="shared" si="1"/>
        <v>T</v>
      </c>
      <c r="DR6" s="29" t="str">
        <f t="shared" si="1"/>
        <v>W</v>
      </c>
      <c r="DS6" s="29" t="str">
        <f t="shared" si="1"/>
        <v>Th</v>
      </c>
      <c r="DT6" s="29" t="str">
        <f t="shared" si="1"/>
        <v>F</v>
      </c>
      <c r="DU6" s="29" t="str">
        <f t="shared" si="1"/>
        <v>Sat</v>
      </c>
      <c r="DV6" s="29" t="str">
        <f t="shared" si="1"/>
        <v>Sun</v>
      </c>
      <c r="DW6" s="29" t="str">
        <f t="shared" si="1"/>
        <v>M</v>
      </c>
      <c r="DX6" s="29" t="str">
        <f t="shared" si="1"/>
        <v>T</v>
      </c>
      <c r="DY6" s="29" t="str">
        <f t="shared" si="1"/>
        <v>W</v>
      </c>
      <c r="DZ6" s="29" t="str">
        <f t="shared" si="1"/>
        <v>Th</v>
      </c>
      <c r="EA6" s="29" t="str">
        <f t="shared" si="1"/>
        <v>F</v>
      </c>
      <c r="EB6" s="29" t="str">
        <f t="shared" si="1"/>
        <v>Sat</v>
      </c>
      <c r="EC6" s="29" t="str">
        <f t="shared" si="1"/>
        <v>Sun</v>
      </c>
      <c r="ED6" s="29" t="str">
        <f t="shared" si="1"/>
        <v>M</v>
      </c>
      <c r="EE6" s="29" t="str">
        <f t="shared" si="1"/>
        <v>T</v>
      </c>
      <c r="EF6" s="29" t="str">
        <f t="shared" si="1"/>
        <v>W</v>
      </c>
      <c r="EG6" s="29" t="str">
        <f t="shared" si="1"/>
        <v>Th</v>
      </c>
      <c r="EH6" s="29" t="str">
        <f t="shared" si="1"/>
        <v>F</v>
      </c>
      <c r="EI6" s="29" t="str">
        <f t="shared" ref="EI6:GT6" si="2">CHOOSE(WEEKDAY(EI7),"Sun","M","T","W","Th","F","Sat")</f>
        <v>Sat</v>
      </c>
      <c r="EJ6" s="29" t="str">
        <f t="shared" si="2"/>
        <v>Sun</v>
      </c>
      <c r="EK6" s="29" t="str">
        <f t="shared" si="2"/>
        <v>M</v>
      </c>
      <c r="EL6" s="29" t="str">
        <f t="shared" si="2"/>
        <v>T</v>
      </c>
      <c r="EM6" s="29" t="str">
        <f t="shared" si="2"/>
        <v>W</v>
      </c>
      <c r="EN6" s="29" t="str">
        <f t="shared" si="2"/>
        <v>Th</v>
      </c>
      <c r="EO6" s="29" t="str">
        <f t="shared" si="2"/>
        <v>F</v>
      </c>
      <c r="EP6" s="29" t="str">
        <f t="shared" si="2"/>
        <v>Sat</v>
      </c>
      <c r="EQ6" s="29" t="str">
        <f t="shared" si="2"/>
        <v>Sun</v>
      </c>
      <c r="ER6" s="29" t="str">
        <f t="shared" si="2"/>
        <v>M</v>
      </c>
      <c r="ES6" s="29" t="str">
        <f t="shared" si="2"/>
        <v>T</v>
      </c>
      <c r="ET6" s="29" t="str">
        <f t="shared" si="2"/>
        <v>W</v>
      </c>
      <c r="EU6" s="29" t="str">
        <f t="shared" si="2"/>
        <v>Th</v>
      </c>
      <c r="EV6" s="29" t="str">
        <f t="shared" si="2"/>
        <v>F</v>
      </c>
      <c r="EW6" s="29" t="str">
        <f t="shared" si="2"/>
        <v>Sat</v>
      </c>
      <c r="EX6" s="29" t="str">
        <f t="shared" si="2"/>
        <v>Sun</v>
      </c>
      <c r="EY6" s="29" t="str">
        <f t="shared" si="2"/>
        <v>M</v>
      </c>
      <c r="EZ6" s="29" t="str">
        <f t="shared" si="2"/>
        <v>T</v>
      </c>
      <c r="FA6" s="29" t="str">
        <f t="shared" si="2"/>
        <v>W</v>
      </c>
      <c r="FB6" s="29" t="str">
        <f t="shared" si="2"/>
        <v>Th</v>
      </c>
      <c r="FC6" s="29" t="str">
        <f t="shared" si="2"/>
        <v>F</v>
      </c>
      <c r="FD6" s="29" t="str">
        <f t="shared" si="2"/>
        <v>Sat</v>
      </c>
      <c r="FE6" s="29" t="str">
        <f t="shared" si="2"/>
        <v>Sun</v>
      </c>
      <c r="FF6" s="29" t="str">
        <f t="shared" si="2"/>
        <v>M</v>
      </c>
      <c r="FG6" s="29" t="str">
        <f t="shared" si="2"/>
        <v>T</v>
      </c>
      <c r="FH6" s="29" t="str">
        <f t="shared" si="2"/>
        <v>W</v>
      </c>
      <c r="FI6" s="29" t="str">
        <f t="shared" si="2"/>
        <v>Th</v>
      </c>
      <c r="FJ6" s="29" t="str">
        <f t="shared" si="2"/>
        <v>F</v>
      </c>
      <c r="FK6" s="29" t="str">
        <f t="shared" si="2"/>
        <v>Sat</v>
      </c>
      <c r="FL6" s="29" t="str">
        <f t="shared" si="2"/>
        <v>Sun</v>
      </c>
      <c r="FM6" s="29" t="str">
        <f t="shared" si="2"/>
        <v>M</v>
      </c>
      <c r="FN6" s="29" t="str">
        <f t="shared" si="2"/>
        <v>T</v>
      </c>
      <c r="FO6" s="29" t="str">
        <f t="shared" si="2"/>
        <v>W</v>
      </c>
      <c r="FP6" s="29" t="str">
        <f t="shared" si="2"/>
        <v>Th</v>
      </c>
      <c r="FQ6" s="29" t="str">
        <f t="shared" si="2"/>
        <v>F</v>
      </c>
      <c r="FR6" s="29" t="str">
        <f t="shared" si="2"/>
        <v>Sat</v>
      </c>
      <c r="FS6" s="29" t="str">
        <f t="shared" si="2"/>
        <v>Sun</v>
      </c>
      <c r="FT6" s="29" t="str">
        <f t="shared" si="2"/>
        <v>M</v>
      </c>
      <c r="FU6" s="29" t="str">
        <f t="shared" si="2"/>
        <v>T</v>
      </c>
      <c r="FV6" s="29" t="str">
        <f t="shared" si="2"/>
        <v>W</v>
      </c>
      <c r="FW6" s="29" t="str">
        <f t="shared" si="2"/>
        <v>Th</v>
      </c>
      <c r="FX6" s="29" t="str">
        <f t="shared" si="2"/>
        <v>F</v>
      </c>
      <c r="FY6" s="29" t="str">
        <f t="shared" si="2"/>
        <v>Sat</v>
      </c>
      <c r="FZ6" s="29" t="str">
        <f t="shared" si="2"/>
        <v>Sun</v>
      </c>
      <c r="GA6" s="29" t="str">
        <f t="shared" si="2"/>
        <v>M</v>
      </c>
      <c r="GB6" s="29" t="str">
        <f t="shared" si="2"/>
        <v>T</v>
      </c>
      <c r="GC6" s="29" t="str">
        <f t="shared" si="2"/>
        <v>W</v>
      </c>
      <c r="GD6" s="29" t="str">
        <f t="shared" si="2"/>
        <v>Th</v>
      </c>
      <c r="GE6" s="29" t="str">
        <f t="shared" si="2"/>
        <v>F</v>
      </c>
      <c r="GF6" s="29" t="str">
        <f t="shared" si="2"/>
        <v>Sat</v>
      </c>
      <c r="GG6" s="29" t="str">
        <f t="shared" si="2"/>
        <v>Sun</v>
      </c>
      <c r="GH6" s="29" t="str">
        <f t="shared" si="2"/>
        <v>M</v>
      </c>
      <c r="GI6" s="29" t="str">
        <f t="shared" si="2"/>
        <v>T</v>
      </c>
      <c r="GJ6" s="29" t="str">
        <f t="shared" si="2"/>
        <v>W</v>
      </c>
      <c r="GK6" s="29" t="str">
        <f t="shared" si="2"/>
        <v>Th</v>
      </c>
      <c r="GL6" s="29" t="str">
        <f t="shared" si="2"/>
        <v>F</v>
      </c>
      <c r="GM6" s="29" t="str">
        <f t="shared" si="2"/>
        <v>Sat</v>
      </c>
      <c r="GN6" s="29" t="str">
        <f t="shared" si="2"/>
        <v>Sun</v>
      </c>
      <c r="GO6" s="29" t="str">
        <f t="shared" si="2"/>
        <v>M</v>
      </c>
      <c r="GP6" s="29" t="str">
        <f t="shared" si="2"/>
        <v>T</v>
      </c>
      <c r="GQ6" s="29" t="str">
        <f t="shared" si="2"/>
        <v>W</v>
      </c>
      <c r="GR6" s="29" t="str">
        <f t="shared" si="2"/>
        <v>Th</v>
      </c>
      <c r="GS6" s="29" t="str">
        <f t="shared" si="2"/>
        <v>F</v>
      </c>
      <c r="GT6" s="29" t="str">
        <f t="shared" si="2"/>
        <v>Sat</v>
      </c>
      <c r="GU6" s="29" t="str">
        <f t="shared" ref="GU6:HA6" si="3">CHOOSE(WEEKDAY(GU7),"Sun","M","T","W","Th","F","Sat")</f>
        <v>Sun</v>
      </c>
      <c r="GV6" s="29" t="str">
        <f t="shared" si="3"/>
        <v>M</v>
      </c>
      <c r="GW6" s="29" t="str">
        <f t="shared" si="3"/>
        <v>T</v>
      </c>
      <c r="GX6" s="29" t="str">
        <f t="shared" si="3"/>
        <v>W</v>
      </c>
      <c r="GY6" s="29" t="str">
        <f t="shared" si="3"/>
        <v>Th</v>
      </c>
      <c r="GZ6" s="29" t="str">
        <f t="shared" si="3"/>
        <v>F</v>
      </c>
      <c r="HA6" s="29" t="str">
        <f t="shared" si="3"/>
        <v>Sat</v>
      </c>
    </row>
    <row r="7" spans="2:209" ht="15.75" customHeight="1">
      <c r="B7" s="73"/>
      <c r="C7" s="75"/>
      <c r="D7" s="75"/>
      <c r="E7" s="77"/>
      <c r="F7" s="77"/>
      <c r="G7" s="77"/>
      <c r="H7" s="77"/>
      <c r="I7" s="77"/>
      <c r="J7" s="30">
        <v>42998</v>
      </c>
      <c r="K7" s="30">
        <v>42999</v>
      </c>
      <c r="L7" s="30">
        <v>43000</v>
      </c>
      <c r="M7" s="30">
        <v>43001</v>
      </c>
      <c r="N7" s="30">
        <v>43002</v>
      </c>
      <c r="O7" s="30">
        <v>43003</v>
      </c>
      <c r="P7" s="30">
        <v>43004</v>
      </c>
      <c r="Q7" s="30">
        <v>43005</v>
      </c>
      <c r="R7" s="30">
        <v>43006</v>
      </c>
      <c r="S7" s="30">
        <v>43007</v>
      </c>
      <c r="T7" s="30">
        <v>43008</v>
      </c>
      <c r="U7" s="30">
        <v>43009</v>
      </c>
      <c r="V7" s="30">
        <v>43010</v>
      </c>
      <c r="W7" s="30">
        <v>43011</v>
      </c>
      <c r="X7" s="30">
        <v>43012</v>
      </c>
      <c r="Y7" s="30">
        <v>43013</v>
      </c>
      <c r="Z7" s="30">
        <v>43014</v>
      </c>
      <c r="AA7" s="30">
        <v>43015</v>
      </c>
      <c r="AB7" s="30">
        <v>43016</v>
      </c>
      <c r="AC7" s="30">
        <v>43017</v>
      </c>
      <c r="AD7" s="30">
        <v>43018</v>
      </c>
      <c r="AE7" s="30">
        <v>43019</v>
      </c>
      <c r="AF7" s="30">
        <v>43020</v>
      </c>
      <c r="AG7" s="30">
        <v>43021</v>
      </c>
      <c r="AH7" s="30">
        <v>43022</v>
      </c>
      <c r="AI7" s="30">
        <v>43023</v>
      </c>
      <c r="AJ7" s="30">
        <v>43024</v>
      </c>
      <c r="AK7" s="30">
        <v>43025</v>
      </c>
      <c r="AL7" s="30">
        <v>43026</v>
      </c>
      <c r="AM7" s="30">
        <v>43027</v>
      </c>
      <c r="AN7" s="30">
        <v>43028</v>
      </c>
      <c r="AO7" s="30">
        <v>43029</v>
      </c>
      <c r="AP7" s="30">
        <v>43030</v>
      </c>
      <c r="AQ7" s="30">
        <v>43031</v>
      </c>
      <c r="AR7" s="30">
        <v>43032</v>
      </c>
      <c r="AS7" s="30">
        <v>43033</v>
      </c>
      <c r="AT7" s="30">
        <v>43034</v>
      </c>
      <c r="AU7" s="30">
        <v>43035</v>
      </c>
      <c r="AV7" s="30">
        <v>43036</v>
      </c>
      <c r="AW7" s="30">
        <v>43037</v>
      </c>
      <c r="AX7" s="30">
        <v>43038</v>
      </c>
      <c r="AY7" s="30">
        <v>43039</v>
      </c>
      <c r="AZ7" s="30">
        <v>43040</v>
      </c>
      <c r="BA7" s="30">
        <v>43041</v>
      </c>
      <c r="BB7" s="30">
        <v>43042</v>
      </c>
      <c r="BC7" s="30">
        <v>43043</v>
      </c>
      <c r="BD7" s="30">
        <v>43044</v>
      </c>
      <c r="BE7" s="30">
        <v>43045</v>
      </c>
      <c r="BF7" s="30">
        <v>43046</v>
      </c>
      <c r="BG7" s="30">
        <v>43047</v>
      </c>
      <c r="BH7" s="30">
        <v>43048</v>
      </c>
      <c r="BI7" s="30">
        <v>43049</v>
      </c>
      <c r="BJ7" s="30">
        <v>43050</v>
      </c>
      <c r="BK7" s="30">
        <v>43051</v>
      </c>
      <c r="BL7" s="30">
        <v>43052</v>
      </c>
      <c r="BM7" s="30">
        <v>43053</v>
      </c>
      <c r="BN7" s="30">
        <v>43054</v>
      </c>
      <c r="BO7" s="30">
        <v>43055</v>
      </c>
      <c r="BP7" s="30">
        <v>43056</v>
      </c>
      <c r="BQ7" s="30">
        <v>43057</v>
      </c>
      <c r="BR7" s="30">
        <v>43058</v>
      </c>
      <c r="BS7" s="30">
        <v>43059</v>
      </c>
      <c r="BT7" s="30">
        <v>43060</v>
      </c>
      <c r="BU7" s="30">
        <v>43061</v>
      </c>
      <c r="BV7" s="30">
        <v>43062</v>
      </c>
      <c r="BW7" s="30">
        <v>43063</v>
      </c>
      <c r="BX7" s="30">
        <v>43064</v>
      </c>
      <c r="BY7" s="30">
        <v>43065</v>
      </c>
      <c r="BZ7" s="30">
        <v>43066</v>
      </c>
      <c r="CA7" s="30">
        <v>43067</v>
      </c>
      <c r="CB7" s="30">
        <v>43068</v>
      </c>
      <c r="CC7" s="30">
        <v>43069</v>
      </c>
      <c r="CD7" s="30">
        <v>43070</v>
      </c>
      <c r="CE7" s="30">
        <v>43071</v>
      </c>
      <c r="CF7" s="30">
        <v>43072</v>
      </c>
      <c r="CG7" s="30">
        <v>43073</v>
      </c>
      <c r="CH7" s="30">
        <v>43074</v>
      </c>
      <c r="CI7" s="30">
        <v>43075</v>
      </c>
      <c r="CJ7" s="30">
        <v>43076</v>
      </c>
      <c r="CK7" s="30">
        <v>43077</v>
      </c>
      <c r="CL7" s="30">
        <v>43078</v>
      </c>
      <c r="CM7" s="30">
        <v>43079</v>
      </c>
      <c r="CN7" s="30">
        <v>43080</v>
      </c>
      <c r="CO7" s="30">
        <v>43081</v>
      </c>
      <c r="CP7" s="30">
        <v>43082</v>
      </c>
      <c r="CQ7" s="30">
        <v>43083</v>
      </c>
      <c r="CR7" s="30">
        <v>43084</v>
      </c>
      <c r="CS7" s="30">
        <v>43085</v>
      </c>
      <c r="CT7" s="30">
        <v>43086</v>
      </c>
      <c r="CU7" s="30">
        <v>43087</v>
      </c>
      <c r="CV7" s="30">
        <v>43088</v>
      </c>
      <c r="CW7" s="30">
        <v>43089</v>
      </c>
      <c r="CX7" s="30">
        <v>43090</v>
      </c>
      <c r="CY7" s="30">
        <v>43091</v>
      </c>
      <c r="CZ7" s="30">
        <v>43092</v>
      </c>
      <c r="DA7" s="30">
        <v>43093</v>
      </c>
      <c r="DB7" s="30">
        <v>43094</v>
      </c>
      <c r="DC7" s="30">
        <v>43095</v>
      </c>
      <c r="DD7" s="30">
        <v>43096</v>
      </c>
      <c r="DE7" s="30">
        <v>43097</v>
      </c>
      <c r="DF7" s="30">
        <v>43098</v>
      </c>
      <c r="DG7" s="30">
        <v>43099</v>
      </c>
      <c r="DH7" s="30">
        <v>43100</v>
      </c>
      <c r="DI7" s="30">
        <v>43101</v>
      </c>
      <c r="DJ7" s="30">
        <v>43102</v>
      </c>
      <c r="DK7" s="30">
        <v>43103</v>
      </c>
      <c r="DL7" s="30">
        <v>43104</v>
      </c>
      <c r="DM7" s="30">
        <v>43105</v>
      </c>
      <c r="DN7" s="30">
        <v>43106</v>
      </c>
      <c r="DO7" s="30">
        <v>43107</v>
      </c>
      <c r="DP7" s="30">
        <v>43108</v>
      </c>
      <c r="DQ7" s="30">
        <v>43109</v>
      </c>
      <c r="DR7" s="30">
        <v>43110</v>
      </c>
      <c r="DS7" s="30">
        <v>43111</v>
      </c>
      <c r="DT7" s="30">
        <v>43112</v>
      </c>
      <c r="DU7" s="30">
        <v>43113</v>
      </c>
      <c r="DV7" s="30">
        <v>43114</v>
      </c>
      <c r="DW7" s="30">
        <v>43115</v>
      </c>
      <c r="DX7" s="30">
        <v>43116</v>
      </c>
      <c r="DY7" s="30">
        <v>43117</v>
      </c>
      <c r="DZ7" s="30">
        <v>43118</v>
      </c>
      <c r="EA7" s="30">
        <v>43119</v>
      </c>
      <c r="EB7" s="30">
        <v>43120</v>
      </c>
      <c r="EC7" s="30">
        <v>43121</v>
      </c>
      <c r="ED7" s="30">
        <v>43122</v>
      </c>
      <c r="EE7" s="30">
        <v>43123</v>
      </c>
      <c r="EF7" s="30">
        <v>43124</v>
      </c>
      <c r="EG7" s="30">
        <v>43125</v>
      </c>
      <c r="EH7" s="30">
        <v>43126</v>
      </c>
      <c r="EI7" s="30">
        <v>43127</v>
      </c>
      <c r="EJ7" s="30">
        <v>43128</v>
      </c>
      <c r="EK7" s="30">
        <v>43129</v>
      </c>
      <c r="EL7" s="30">
        <v>43130</v>
      </c>
      <c r="EM7" s="30">
        <v>43131</v>
      </c>
      <c r="EN7" s="30">
        <v>43132</v>
      </c>
      <c r="EO7" s="30">
        <v>43133</v>
      </c>
      <c r="EP7" s="30">
        <v>43134</v>
      </c>
      <c r="EQ7" s="30">
        <v>43135</v>
      </c>
      <c r="ER7" s="30">
        <v>43136</v>
      </c>
      <c r="ES7" s="30">
        <v>43137</v>
      </c>
      <c r="ET7" s="30">
        <v>43138</v>
      </c>
      <c r="EU7" s="30">
        <v>43139</v>
      </c>
      <c r="EV7" s="30">
        <v>43140</v>
      </c>
      <c r="EW7" s="30">
        <v>43141</v>
      </c>
      <c r="EX7" s="30">
        <v>43142</v>
      </c>
      <c r="EY7" s="30">
        <v>43143</v>
      </c>
      <c r="EZ7" s="30">
        <v>43144</v>
      </c>
      <c r="FA7" s="30">
        <v>43145</v>
      </c>
      <c r="FB7" s="30">
        <v>43146</v>
      </c>
      <c r="FC7" s="30">
        <v>43147</v>
      </c>
      <c r="FD7" s="30">
        <v>43148</v>
      </c>
      <c r="FE7" s="30">
        <v>43149</v>
      </c>
      <c r="FF7" s="30">
        <v>43150</v>
      </c>
      <c r="FG7" s="30">
        <v>43151</v>
      </c>
      <c r="FH7" s="30">
        <v>43152</v>
      </c>
      <c r="FI7" s="30">
        <v>43153</v>
      </c>
      <c r="FJ7" s="30">
        <v>43154</v>
      </c>
      <c r="FK7" s="30">
        <v>43155</v>
      </c>
      <c r="FL7" s="30">
        <v>43156</v>
      </c>
      <c r="FM7" s="30">
        <v>43157</v>
      </c>
      <c r="FN7" s="30">
        <v>43158</v>
      </c>
      <c r="FO7" s="30">
        <v>43159</v>
      </c>
      <c r="FP7" s="30">
        <v>43160</v>
      </c>
      <c r="FQ7" s="30">
        <v>43161</v>
      </c>
      <c r="FR7" s="30">
        <v>43162</v>
      </c>
      <c r="FS7" s="30">
        <v>43163</v>
      </c>
      <c r="FT7" s="30">
        <v>43164</v>
      </c>
      <c r="FU7" s="30">
        <v>43165</v>
      </c>
      <c r="FV7" s="30">
        <v>43166</v>
      </c>
      <c r="FW7" s="30">
        <v>43167</v>
      </c>
      <c r="FX7" s="30">
        <v>43168</v>
      </c>
      <c r="FY7" s="30">
        <v>43169</v>
      </c>
      <c r="FZ7" s="30">
        <v>43170</v>
      </c>
      <c r="GA7" s="30">
        <v>43171</v>
      </c>
      <c r="GB7" s="30">
        <v>43172</v>
      </c>
      <c r="GC7" s="30">
        <v>43173</v>
      </c>
      <c r="GD7" s="30">
        <v>43174</v>
      </c>
      <c r="GE7" s="30">
        <v>43175</v>
      </c>
      <c r="GF7" s="30">
        <v>43176</v>
      </c>
      <c r="GG7" s="30">
        <v>43177</v>
      </c>
      <c r="GH7" s="30">
        <v>43178</v>
      </c>
      <c r="GI7" s="30">
        <v>43179</v>
      </c>
      <c r="GJ7" s="30">
        <v>43180</v>
      </c>
      <c r="GK7" s="30">
        <v>43181</v>
      </c>
      <c r="GL7" s="30">
        <v>43182</v>
      </c>
      <c r="GM7" s="30">
        <v>43183</v>
      </c>
      <c r="GN7" s="30">
        <v>43184</v>
      </c>
      <c r="GO7" s="30">
        <v>43185</v>
      </c>
      <c r="GP7" s="30">
        <v>43186</v>
      </c>
      <c r="GQ7" s="30">
        <v>43187</v>
      </c>
      <c r="GR7" s="30">
        <v>43188</v>
      </c>
      <c r="GS7" s="30">
        <v>43189</v>
      </c>
      <c r="GT7" s="30">
        <v>43190</v>
      </c>
      <c r="GU7" s="30">
        <v>43191</v>
      </c>
      <c r="GV7" s="30">
        <v>43192</v>
      </c>
      <c r="GW7" s="30">
        <v>43193</v>
      </c>
      <c r="GX7" s="30">
        <v>43194</v>
      </c>
      <c r="GY7" s="30">
        <v>43195</v>
      </c>
      <c r="GZ7" s="30">
        <v>43196</v>
      </c>
      <c r="HA7" s="30">
        <v>43197</v>
      </c>
    </row>
    <row r="8" spans="2:209" ht="51.75">
      <c r="B8" s="31" t="s">
        <v>18</v>
      </c>
      <c r="C8" s="32" t="s">
        <v>19</v>
      </c>
      <c r="D8" s="33" t="s">
        <v>20</v>
      </c>
      <c r="E8" s="44">
        <v>42998</v>
      </c>
      <c r="F8" s="45">
        <v>2</v>
      </c>
      <c r="G8" s="44">
        <v>42998</v>
      </c>
      <c r="H8" s="45">
        <v>2</v>
      </c>
      <c r="I8" s="46">
        <v>1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2:209" ht="103.5">
      <c r="B9" s="47" t="s">
        <v>21</v>
      </c>
      <c r="C9" s="48" t="s">
        <v>22</v>
      </c>
      <c r="D9" s="49" t="s">
        <v>23</v>
      </c>
      <c r="E9" s="34">
        <v>43009</v>
      </c>
      <c r="F9" s="50">
        <v>15</v>
      </c>
      <c r="G9" s="51">
        <v>43009</v>
      </c>
      <c r="H9" s="50">
        <v>5</v>
      </c>
      <c r="I9" s="52">
        <v>0.7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2:209" ht="51.75">
      <c r="B10" s="53" t="s">
        <v>24</v>
      </c>
      <c r="C10" s="54" t="s">
        <v>25</v>
      </c>
      <c r="D10" s="49" t="s">
        <v>23</v>
      </c>
      <c r="E10" s="35">
        <v>43016</v>
      </c>
      <c r="F10" s="55">
        <v>8</v>
      </c>
      <c r="G10" s="56">
        <v>43009</v>
      </c>
      <c r="H10" s="55">
        <v>8</v>
      </c>
      <c r="I10" s="57">
        <v>0.7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2:209" ht="103.5">
      <c r="B11" s="58" t="s">
        <v>26</v>
      </c>
      <c r="C11" s="59" t="s">
        <v>44</v>
      </c>
      <c r="D11" s="60" t="s">
        <v>27</v>
      </c>
      <c r="E11" s="61">
        <f>WORKDAY(E10,H10)</f>
        <v>43026</v>
      </c>
      <c r="F11" s="62">
        <v>2</v>
      </c>
      <c r="G11" s="68">
        <v>43026</v>
      </c>
      <c r="H11">
        <v>8</v>
      </c>
      <c r="I11" s="63"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2:209" ht="51.75">
      <c r="B12" s="64" t="s">
        <v>45</v>
      </c>
      <c r="C12" s="65" t="s">
        <v>46</v>
      </c>
      <c r="D12" s="60" t="s">
        <v>27</v>
      </c>
      <c r="E12" s="61">
        <f>WORKDAY(E11,H11)</f>
        <v>43038</v>
      </c>
      <c r="F12" s="66">
        <v>2</v>
      </c>
      <c r="G12" s="69">
        <v>43026</v>
      </c>
      <c r="H12" s="66">
        <v>8</v>
      </c>
      <c r="I12" s="67">
        <v>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2:209" ht="86.25">
      <c r="B13" s="38" t="s">
        <v>28</v>
      </c>
      <c r="C13" s="37" t="s">
        <v>29</v>
      </c>
      <c r="D13" s="38" t="s">
        <v>30</v>
      </c>
      <c r="E13" s="39">
        <f>WORKDAY(E11,H11)</f>
        <v>43038</v>
      </c>
      <c r="F13" s="1">
        <v>10</v>
      </c>
      <c r="H13" s="1">
        <v>10</v>
      </c>
      <c r="I13" s="40">
        <v>0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2:209" ht="69">
      <c r="B14" s="38" t="s">
        <v>31</v>
      </c>
      <c r="C14" s="37" t="s">
        <v>32</v>
      </c>
      <c r="D14" s="38" t="s">
        <v>27</v>
      </c>
      <c r="E14" s="39">
        <f>WORKDAY(E13,H13)</f>
        <v>43052</v>
      </c>
      <c r="F14" s="1">
        <v>11</v>
      </c>
      <c r="H14" s="1">
        <v>11</v>
      </c>
      <c r="I14" s="40">
        <v>0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2:209" ht="69">
      <c r="B15" s="38" t="s">
        <v>33</v>
      </c>
      <c r="C15" s="37" t="s">
        <v>34</v>
      </c>
      <c r="D15" s="38" t="s">
        <v>27</v>
      </c>
      <c r="E15" s="39">
        <f>WORKDAY(E14,H14)</f>
        <v>43067</v>
      </c>
      <c r="F15" s="1">
        <v>11</v>
      </c>
      <c r="H15" s="1">
        <v>11</v>
      </c>
      <c r="I15" s="40">
        <v>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2:209" ht="69">
      <c r="B16" s="38" t="s">
        <v>35</v>
      </c>
      <c r="C16" s="37" t="s">
        <v>34</v>
      </c>
      <c r="D16" s="38" t="s">
        <v>36</v>
      </c>
      <c r="E16" s="39">
        <f>WORKDAY(E14,H14)</f>
        <v>43067</v>
      </c>
      <c r="F16" s="1">
        <v>11</v>
      </c>
      <c r="H16" s="1">
        <v>11</v>
      </c>
      <c r="I16" s="40">
        <v>0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2:29" ht="30" customHeight="1">
      <c r="B17" s="38" t="s">
        <v>37</v>
      </c>
      <c r="C17" s="37" t="s">
        <v>38</v>
      </c>
      <c r="D17" s="38" t="s">
        <v>39</v>
      </c>
      <c r="E17" s="39">
        <f>WORKDAY(E15,H15)</f>
        <v>43082</v>
      </c>
      <c r="F17" s="1">
        <v>1</v>
      </c>
      <c r="H17" s="1">
        <v>1</v>
      </c>
      <c r="I17" s="40">
        <v>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2:29" ht="30" customHeight="1">
      <c r="C18" s="37"/>
      <c r="E18" s="39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2:29" s="43" customFormat="1" ht="30" customHeight="1">
      <c r="B19" s="36" t="s">
        <v>40</v>
      </c>
      <c r="C19" s="36"/>
      <c r="D19" s="36"/>
      <c r="E19" s="41"/>
      <c r="F19" s="41"/>
      <c r="G19" s="41"/>
      <c r="H19" s="41"/>
      <c r="I19" s="42">
        <f>AVERAGE(I8:I18)</f>
        <v>0.33999999999999997</v>
      </c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</sheetData>
  <mergeCells count="15">
    <mergeCell ref="B1:G1"/>
    <mergeCell ref="B2:H2"/>
    <mergeCell ref="M2:Q2"/>
    <mergeCell ref="S2:V2"/>
    <mergeCell ref="X2:AA2"/>
    <mergeCell ref="AK2:AR2"/>
    <mergeCell ref="B5:B7"/>
    <mergeCell ref="C5:C7"/>
    <mergeCell ref="D5:D7"/>
    <mergeCell ref="E5:E7"/>
    <mergeCell ref="F5:F7"/>
    <mergeCell ref="G5:G7"/>
    <mergeCell ref="H5:H7"/>
    <mergeCell ref="I5:I7"/>
    <mergeCell ref="AC2:AI2"/>
  </mergeCells>
  <conditionalFormatting sqref="J8:HA17">
    <cfRule type="expression" dxfId="23" priority="17">
      <formula>PercentComplete</formula>
    </cfRule>
    <cfRule type="expression" dxfId="22" priority="18">
      <formula>PercentCompleteBeyond</formula>
    </cfRule>
    <cfRule type="expression" dxfId="21" priority="19">
      <formula>Actual</formula>
    </cfRule>
    <cfRule type="expression" dxfId="20" priority="20">
      <formula>ActualBeyond</formula>
    </cfRule>
    <cfRule type="expression" dxfId="19" priority="21">
      <formula>Plan</formula>
    </cfRule>
    <cfRule type="expression" dxfId="18" priority="22">
      <formula>J$7=period_selected</formula>
    </cfRule>
    <cfRule type="expression" dxfId="17" priority="23">
      <formula>MOD(COLUMN(),2)</formula>
    </cfRule>
    <cfRule type="expression" dxfId="16" priority="24">
      <formula>MOD(COLUMN(),2)=0</formula>
    </cfRule>
  </conditionalFormatting>
  <conditionalFormatting sqref="B13:I17">
    <cfRule type="expression" dxfId="15" priority="16">
      <formula>TRUE</formula>
    </cfRule>
  </conditionalFormatting>
  <conditionalFormatting sqref="J7:HA7">
    <cfRule type="expression" dxfId="14" priority="15">
      <formula>J$7=period_selected</formula>
    </cfRule>
  </conditionalFormatting>
  <conditionalFormatting sqref="B8:C8">
    <cfRule type="expression" dxfId="13" priority="14">
      <formula>$I$8=100%</formula>
    </cfRule>
  </conditionalFormatting>
  <conditionalFormatting sqref="B9:C10">
    <cfRule type="expression" dxfId="12" priority="13">
      <formula>$I$9=100%</formula>
    </cfRule>
  </conditionalFormatting>
  <conditionalFormatting sqref="J8:HA18">
    <cfRule type="expression" dxfId="11" priority="5">
      <formula>PercentComplete</formula>
    </cfRule>
    <cfRule type="expression" dxfId="10" priority="6">
      <formula>PercentCompleteBeyond</formula>
    </cfRule>
    <cfRule type="expression" dxfId="9" priority="7">
      <formula>Actual</formula>
    </cfRule>
    <cfRule type="expression" dxfId="8" priority="8">
      <formula>ActualBeyond</formula>
    </cfRule>
    <cfRule type="expression" dxfId="7" priority="9">
      <formula>Plan</formula>
    </cfRule>
    <cfRule type="expression" dxfId="6" priority="10">
      <formula>J$7=period_selected</formula>
    </cfRule>
    <cfRule type="expression" dxfId="5" priority="11">
      <formula>MOD(COLUMN(),2)</formula>
    </cfRule>
    <cfRule type="expression" dxfId="4" priority="12">
      <formula>MOD(COLUMN(),2)=0</formula>
    </cfRule>
  </conditionalFormatting>
  <conditionalFormatting sqref="B14:I18">
    <cfRule type="expression" dxfId="3" priority="4">
      <formula>TRUE</formula>
    </cfRule>
  </conditionalFormatting>
  <conditionalFormatting sqref="J7:HA7">
    <cfRule type="expression" dxfId="2" priority="3">
      <formula>J$7=period_selected</formula>
    </cfRule>
  </conditionalFormatting>
  <conditionalFormatting sqref="B8:C8">
    <cfRule type="expression" dxfId="1" priority="2">
      <formula>$I$8=100%</formula>
    </cfRule>
  </conditionalFormatting>
  <conditionalFormatting sqref="B9:C10">
    <cfRule type="expression" dxfId="0" priority="1">
      <formula>$I$9=100%</formula>
    </cfRule>
  </conditionalFormatting>
  <dataValidations count="17">
    <dataValidation allowBlank="1" showInputMessage="1" showErrorMessage="1" prompt="Enter activity in column B, starting with cell B5_x000a_" sqref="C5 D5:D6 B5:B7"/>
    <dataValidation allowBlank="1" showInputMessage="1" showErrorMessage="1" prompt="Periods are charted from 1 to 60 starting from cell H4 to cell BO4 " sqref="J5"/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Title="Days" prompt="Enter a date (2/27-5/31) or select a period from the list. Press ALT+DOWN ARROW to navigate the list, then ENTER to select a value" sqref="J2:J4">
      <formula1>$J$7:$CK$7</formula1>
    </dataValidation>
    <dataValidation allowBlank="1" showInputMessage="1" showErrorMessage="1" prompt="This legend cell indicates plan duration" sqref="L2:L4"/>
    <dataValidation allowBlank="1" showInputMessage="1" showErrorMessage="1" prompt="This legend cell indicates actual duration" sqref="R2:R4"/>
    <dataValidation allowBlank="1" showInputMessage="1" showErrorMessage="1" prompt="This legend cell indicates the percentage of project completed" sqref="W2:W4"/>
    <dataValidation allowBlank="1" showInputMessage="1" showErrorMessage="1" prompt="This legend cell indicates actual duration beyond plan" sqref="AB2:AB4"/>
    <dataValidation allowBlank="1" showInputMessage="1" showErrorMessage="1" prompt="This legend cell indicates the percentage of project completed beyond plan" sqref="AJ2:AJ4"/>
    <dataValidation allowBlank="1" showInputMessage="1" showErrorMessage="1" prompt="Enter plan start period in column C, starting with cell C5" sqref="E5:E7"/>
    <dataValidation allowBlank="1" showInputMessage="1" showErrorMessage="1" prompt="Enter plan duration period in column D, starting with cell D5" sqref="F5:F7"/>
    <dataValidation allowBlank="1" showInputMessage="1" showErrorMessage="1" prompt="Enter actual start period in column E, starting with cell E5" sqref="G5:G7"/>
    <dataValidation allowBlank="1" showInputMessage="1" showErrorMessage="1" prompt="Enter actual duration period in column F, starting with cell F5" sqref="H5:H7"/>
    <dataValidation allowBlank="1" showInputMessage="1" showErrorMessage="1" prompt="Enter the percentage of project completed in column G, starting with cell G5" sqref="I5:I7"/>
    <dataValidation allowBlank="1" showInputMessage="1" showErrorMessage="1" prompt="Title of the project. Enter a new title in this cell. Highlight a period in H2. Chart legend is in J2 to AI2" sqref="B1:D1"/>
    <dataValidation allowBlank="1" showInputMessage="1" showErrorMessage="1" prompt="Select a period to highlight in H2. A Chart legend is in J2 to AI2" sqref="B2:H4"/>
    <dataValidation allowBlank="1" showInputMessage="1" showErrorMessage="1" promptTitle="Days" sqref="J7:HA7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CDPHE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kehall</dc:creator>
  <cp:lastModifiedBy>kehall</cp:lastModifiedBy>
  <dcterms:created xsi:type="dcterms:W3CDTF">2017-10-05T17:20:22Z</dcterms:created>
  <dcterms:modified xsi:type="dcterms:W3CDTF">2017-10-26T19:50:24Z</dcterms:modified>
</cp:coreProperties>
</file>