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5" yWindow="645" windowWidth="23040" windowHeight="8595" activeTab="2"/>
  </bookViews>
  <sheets>
    <sheet name="Table 1.  Number of Drugs_Input" sheetId="2" r:id="rId1"/>
    <sheet name="Table 2_Polydrug_Matrix" sheetId="1" r:id="rId2"/>
    <sheet name="Table_2_Input" sheetId="3" r:id="rId3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/>
  <c r="C6"/>
  <c r="D6"/>
  <c r="B7"/>
  <c r="C7"/>
  <c r="D7"/>
  <c r="E7"/>
  <c r="B8"/>
  <c r="C8"/>
  <c r="D8"/>
  <c r="E8"/>
  <c r="F8"/>
  <c r="B9"/>
  <c r="C9"/>
  <c r="D9"/>
  <c r="E9"/>
  <c r="F9"/>
  <c r="G9"/>
  <c r="B10"/>
  <c r="C10"/>
  <c r="D10"/>
  <c r="E10"/>
  <c r="F10"/>
  <c r="G10"/>
  <c r="H10"/>
  <c r="B11"/>
  <c r="C11"/>
  <c r="D11"/>
  <c r="E11"/>
  <c r="F11"/>
  <c r="G11"/>
  <c r="H11"/>
  <c r="I11"/>
  <c r="B12"/>
  <c r="C12"/>
  <c r="D12"/>
  <c r="E12"/>
  <c r="F12"/>
  <c r="G12"/>
  <c r="H12"/>
  <c r="I12"/>
  <c r="J12"/>
  <c r="B5"/>
  <c r="C5"/>
  <c r="B4"/>
  <c r="X1" i="3"/>
</calcChain>
</file>

<file path=xl/sharedStrings.xml><?xml version="1.0" encoding="utf-8"?>
<sst xmlns="http://schemas.openxmlformats.org/spreadsheetml/2006/main" count="76" uniqueCount="48">
  <si>
    <t>Analysis 2.3.2 Cannabis - Case Definition Drug Overdose</t>
  </si>
  <si>
    <t>Analysis 2.3.1 Opioids - Case Definition Drug Overdose</t>
  </si>
  <si>
    <t>Analysis 2.3.x Non-heroin opioids (Alone or in combination) Case Definition Drug Overdose</t>
  </si>
  <si>
    <t>Analysis 2.3.x Heroin (Alone or in combination) Case Definition Drug Overdose</t>
  </si>
  <si>
    <t>Analysis 2.3.3 Ampthetamines - Case Definition Drug Overdose</t>
  </si>
  <si>
    <t>Analysis 2.3.2 Cocaine - Case Definition Drug Overdose</t>
  </si>
  <si>
    <t>Analysis 2.3.X Benzodiazepines - Case Definition Drug Overdose</t>
  </si>
  <si>
    <t>Analysis X. Unspecified Psycotropics</t>
  </si>
  <si>
    <t>Analysis X. Unspecified Psycodysleptics</t>
  </si>
  <si>
    <t>Analysis 2.3.X Alcohol (T51)</t>
  </si>
  <si>
    <t>Psychiatric Drugs?</t>
  </si>
  <si>
    <t>Psychiatric Drugs (Jim)</t>
  </si>
  <si>
    <t>Analysis X. Unspecified Psycotropics (Katelyn)</t>
  </si>
  <si>
    <t>Analysis X. Unspecified Psycodysleptics (Katelyn)</t>
  </si>
  <si>
    <t>Analysis 2.3.X Alcohol (T51 Katelyn)</t>
  </si>
  <si>
    <t>Phase III.  Polydrug Analysis of Overdose for Selected Drugs With Potential Abuse, Montana Residents, Q4 2015, 2016, 2017 Preliminary</t>
  </si>
  <si>
    <t>______Analysis 2.3.x Non-heroin opioids (Alone or in combination) Case Definition Drug Overdose</t>
  </si>
  <si>
    <t>______Analysis 2.3.x Heroin (Alone or in combination) Case Definition Drug Overdose</t>
  </si>
  <si>
    <t>_____Amphetamines (T43.62)</t>
  </si>
  <si>
    <t>_____Non-amphetamine (T43.6 exculding 2)</t>
  </si>
  <si>
    <t>Analysis 2.3.3 Psychostimulants with abuse potential</t>
  </si>
  <si>
    <t>Manner: Unintentional, Self-Harm, Assault, Undetermined; Initial (and Missing) Encounter; Non-Fatal</t>
  </si>
  <si>
    <t>Number of Selected Drug Classes</t>
  </si>
  <si>
    <t>NUMDRUGS</t>
  </si>
  <si>
    <t>Frequency</t>
  </si>
  <si>
    <t>Percent</t>
  </si>
  <si>
    <t>Cumulative</t>
  </si>
  <si>
    <t>COL_CDCANNABISFLAG</t>
  </si>
  <si>
    <t>COL_CDALLOPIOIDFLAG</t>
  </si>
  <si>
    <t>COL_CDNONHEROINFLAG</t>
  </si>
  <si>
    <t>COL_CDHEROINFLAG</t>
  </si>
  <si>
    <t>COL_CDPSYCHOSTIMFLAG</t>
  </si>
  <si>
    <t>COL_CDAMPHETAMINEFLAG</t>
  </si>
  <si>
    <t>COL_CDNONAMPHETAMINEFLAG</t>
  </si>
  <si>
    <t>COL_CDCOCAINEFLAG</t>
  </si>
  <si>
    <t>COL_CDBENZODIAZEPINEFLAG</t>
  </si>
  <si>
    <t>COL_CDALCOHOLFLAG</t>
  </si>
  <si>
    <t>.</t>
  </si>
  <si>
    <t>ROW_CDCANNABISFLAG</t>
  </si>
  <si>
    <t>ROW_CDALLOPIOIDFLAG</t>
  </si>
  <si>
    <t>ROW_CDNONHEROINFLAG</t>
  </si>
  <si>
    <t>ROW_CDHEROINFLAG</t>
  </si>
  <si>
    <t>ROW_CDPSYCHOSTIMFLAG</t>
  </si>
  <si>
    <t>ROW_CDAMPHETAMINEFLAG</t>
  </si>
  <si>
    <t>ROW_CDNONAMPHETAMINEFLAG</t>
  </si>
  <si>
    <t>ROW_CDCOCAINEFLAG</t>
  </si>
  <si>
    <t>ROW_CDBENZODIAZEPINEFLAG</t>
  </si>
  <si>
    <t>ROW_CDALCOHOLFLAG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</si>
</sst>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8">
    <xf numFmtId="0" fontId="0" fillId="0" borderId="0" xfId="0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2" borderId="3" xfId="1" applyBorder="1" applyAlignment="1">
      <alignment horizontal="center" vertical="top" wrapText="1"/>
    </xf>
    <xf numFmtId="0" fontId="2" fillId="3" borderId="3" xfId="2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2" fillId="3" borderId="2" xfId="2" applyBorder="1" applyAlignment="1">
      <alignment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activeCell="M16" sqref="M16"/>
    </sheetView>
  </sheetViews>
  <sheetFormatPr defaultRowHeight="15"/>
  <sheetData>
    <row r="1" spans="1:5" ht="15" customHeight="1">
      <c r="A1" s="15" t="s">
        <v>22</v>
      </c>
      <c r="B1" s="14"/>
      <c r="C1" s="14"/>
      <c r="D1" s="14"/>
      <c r="E1" s="14"/>
    </row>
    <row r="2" spans="1:5" ht="30">
      <c r="A2" s="16" t="s">
        <v>23</v>
      </c>
      <c r="B2" s="17" t="s">
        <v>24</v>
      </c>
      <c r="C2" s="17" t="s">
        <v>25</v>
      </c>
      <c r="D2" s="8" t="s">
        <v>26</v>
      </c>
      <c r="E2" s="8" t="s">
        <v>26</v>
      </c>
    </row>
    <row r="3" spans="1:5" ht="30">
      <c r="A3" s="16"/>
      <c r="B3" s="17"/>
      <c r="C3" s="17"/>
      <c r="D3" s="8" t="s">
        <v>24</v>
      </c>
      <c r="E3" s="8" t="s">
        <v>25</v>
      </c>
    </row>
    <row r="4" spans="1:5">
      <c r="A4" s="4">
        <v>1</v>
      </c>
      <c r="B4" s="1">
        <v>1018</v>
      </c>
      <c r="C4" s="1">
        <v>84.62</v>
      </c>
      <c r="D4" s="1">
        <v>1018</v>
      </c>
      <c r="E4" s="1">
        <v>84.62</v>
      </c>
    </row>
    <row r="5" spans="1:5">
      <c r="A5" s="4">
        <v>2</v>
      </c>
      <c r="B5" s="1">
        <v>156</v>
      </c>
      <c r="C5" s="1">
        <v>12.97</v>
      </c>
      <c r="D5" s="1">
        <v>1174</v>
      </c>
      <c r="E5" s="1">
        <v>97.59</v>
      </c>
    </row>
    <row r="6" spans="1:5">
      <c r="A6" s="4">
        <v>3</v>
      </c>
      <c r="B6" s="1">
        <v>28</v>
      </c>
      <c r="C6" s="1">
        <v>2.33</v>
      </c>
      <c r="D6" s="1">
        <v>1202</v>
      </c>
      <c r="E6" s="1">
        <v>99.92</v>
      </c>
    </row>
    <row r="7" spans="1:5">
      <c r="A7" s="4">
        <v>4</v>
      </c>
      <c r="B7" s="1">
        <v>1</v>
      </c>
      <c r="C7" s="1">
        <v>0.08</v>
      </c>
      <c r="D7" s="1">
        <v>1203</v>
      </c>
      <c r="E7" s="1">
        <v>100</v>
      </c>
    </row>
  </sheetData>
  <mergeCells count="4">
    <mergeCell ref="A1:E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sqref="A1:N16"/>
    </sheetView>
  </sheetViews>
  <sheetFormatPr defaultRowHeight="15"/>
  <cols>
    <col min="1" max="1" width="72.28515625" customWidth="1"/>
    <col min="2" max="2" width="11.42578125" customWidth="1"/>
    <col min="3" max="3" width="10.28515625" customWidth="1"/>
  </cols>
  <sheetData>
    <row r="1" spans="1:14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210.75" thickBot="1">
      <c r="B3" s="2" t="s">
        <v>0</v>
      </c>
      <c r="C3" s="5" t="s">
        <v>1</v>
      </c>
      <c r="D3" s="5" t="s">
        <v>2</v>
      </c>
      <c r="E3" s="5" t="s">
        <v>3</v>
      </c>
      <c r="F3" s="4" t="s">
        <v>4</v>
      </c>
      <c r="G3" s="4" t="s">
        <v>18</v>
      </c>
      <c r="H3" s="4" t="s">
        <v>19</v>
      </c>
      <c r="I3" s="4" t="s">
        <v>5</v>
      </c>
      <c r="J3" s="4" t="s">
        <v>6</v>
      </c>
      <c r="K3" s="7" t="s">
        <v>10</v>
      </c>
      <c r="L3" s="6" t="s">
        <v>9</v>
      </c>
      <c r="M3" s="6" t="s">
        <v>7</v>
      </c>
      <c r="N3" s="6" t="s">
        <v>8</v>
      </c>
    </row>
    <row r="4" spans="1:14" ht="15.75" thickBot="1">
      <c r="A4" s="2" t="s">
        <v>0</v>
      </c>
      <c r="B4" s="3">
        <f>INDEX(Table_2_Input!$B$3:$U$32,Table_2_Input!$X5,Table_2_Input!Y$4)</f>
        <v>15</v>
      </c>
      <c r="C4" s="3"/>
      <c r="D4" s="3"/>
      <c r="E4" s="3"/>
      <c r="F4" s="3"/>
      <c r="G4" s="3"/>
      <c r="H4" s="3"/>
      <c r="I4" s="3"/>
      <c r="J4" s="3"/>
    </row>
    <row r="5" spans="1:14" ht="15.75" thickBot="1">
      <c r="A5" s="5" t="s">
        <v>1</v>
      </c>
      <c r="B5" s="3">
        <f>INDEX(Table_2_Input!$B$3:$U$32,Table_2_Input!$X6,Table_2_Input!Y$4)</f>
        <v>1</v>
      </c>
      <c r="C5" s="10">
        <f>INDEX(Table_2_Input!$B$3:$U$32,Table_2_Input!$X6,Table_2_Input!Z$4)</f>
        <v>486</v>
      </c>
      <c r="F5" s="3"/>
      <c r="G5" s="3"/>
      <c r="H5" s="3"/>
      <c r="I5" s="3"/>
      <c r="J5" s="3"/>
    </row>
    <row r="6" spans="1:14" ht="30.75" thickBot="1">
      <c r="A6" s="5" t="s">
        <v>16</v>
      </c>
      <c r="B6" s="3">
        <f>INDEX(Table_2_Input!$B$3:$U$32,Table_2_Input!$X7,Table_2_Input!Y$4)</f>
        <v>1</v>
      </c>
      <c r="C6" s="10">
        <f>INDEX(Table_2_Input!$B$3:$U$32,Table_2_Input!$X7,Table_2_Input!Z$4)</f>
        <v>466</v>
      </c>
      <c r="D6" s="10">
        <f>INDEX(Table_2_Input!$B$3:$U$32,Table_2_Input!$X7,Table_2_Input!AA$4)</f>
        <v>466</v>
      </c>
      <c r="F6" s="3"/>
      <c r="G6" s="3"/>
      <c r="H6" s="3"/>
      <c r="I6" s="3"/>
      <c r="J6" s="3"/>
    </row>
    <row r="7" spans="1:14" ht="30.75" thickBot="1">
      <c r="A7" s="5" t="s">
        <v>17</v>
      </c>
      <c r="B7" s="3">
        <f>INDEX(Table_2_Input!$B$3:$U$32,Table_2_Input!$X8,Table_2_Input!Y$4)</f>
        <v>0</v>
      </c>
      <c r="C7" s="10">
        <f>INDEX(Table_2_Input!$B$3:$U$32,Table_2_Input!$X8,Table_2_Input!Z$4)</f>
        <v>20</v>
      </c>
      <c r="D7" s="10">
        <f>INDEX(Table_2_Input!$B$3:$U$32,Table_2_Input!$X8,Table_2_Input!AA$4)</f>
        <v>0</v>
      </c>
      <c r="E7" s="10">
        <f>INDEX(Table_2_Input!$B$3:$U$32,Table_2_Input!$X8,Table_2_Input!AB$4)</f>
        <v>20</v>
      </c>
      <c r="F7" s="3"/>
      <c r="G7" s="3"/>
      <c r="H7" s="3"/>
      <c r="I7" s="3"/>
      <c r="J7" s="3"/>
    </row>
    <row r="8" spans="1:14" ht="15.75" thickBot="1">
      <c r="A8" s="4" t="s">
        <v>20</v>
      </c>
      <c r="B8" s="3">
        <f>INDEX(Table_2_Input!$B$3:$U$32,Table_2_Input!$X9,Table_2_Input!Y$4)</f>
        <v>4</v>
      </c>
      <c r="C8" s="3">
        <f>INDEX(Table_2_Input!$B$3:$U$32,Table_2_Input!$X9,Table_2_Input!Z$4)</f>
        <v>18</v>
      </c>
      <c r="D8" s="3">
        <f>INDEX(Table_2_Input!$B$3:$U$32,Table_2_Input!$X9,Table_2_Input!AA$4)</f>
        <v>16</v>
      </c>
      <c r="E8" s="3">
        <f>INDEX(Table_2_Input!$B$3:$U$32,Table_2_Input!$X9,Table_2_Input!AB$4)</f>
        <v>2</v>
      </c>
      <c r="F8" s="10">
        <f>INDEX(Table_2_Input!$B$3:$U$32,Table_2_Input!$X9,Table_2_Input!AC$4)</f>
        <v>148</v>
      </c>
      <c r="I8" s="3"/>
      <c r="J8" s="3"/>
    </row>
    <row r="9" spans="1:14" ht="15.75" thickBot="1">
      <c r="A9" s="4" t="s">
        <v>18</v>
      </c>
      <c r="B9" s="3">
        <f>INDEX(Table_2_Input!$B$3:$U$32,Table_2_Input!$X10,Table_2_Input!Y$4)</f>
        <v>4</v>
      </c>
      <c r="C9" s="3">
        <f>INDEX(Table_2_Input!$B$3:$U$32,Table_2_Input!$X10,Table_2_Input!Z$4)</f>
        <v>17</v>
      </c>
      <c r="D9" s="3">
        <f>INDEX(Table_2_Input!$B$3:$U$32,Table_2_Input!$X10,Table_2_Input!AA$4)</f>
        <v>15</v>
      </c>
      <c r="E9" s="3">
        <f>INDEX(Table_2_Input!$B$3:$U$32,Table_2_Input!$X10,Table_2_Input!AB$4)</f>
        <v>2</v>
      </c>
      <c r="F9" s="10">
        <f>INDEX(Table_2_Input!$B$3:$U$32,Table_2_Input!$X10,Table_2_Input!AC$4)</f>
        <v>128</v>
      </c>
      <c r="G9" s="10">
        <f>INDEX(Table_2_Input!$B$3:$U$32,Table_2_Input!$X10,Table_2_Input!AD$4)</f>
        <v>128</v>
      </c>
      <c r="I9" s="3"/>
      <c r="J9" s="3"/>
    </row>
    <row r="10" spans="1:14" ht="15.75" thickBot="1">
      <c r="A10" s="4" t="s">
        <v>19</v>
      </c>
      <c r="B10" s="3">
        <f>INDEX(Table_2_Input!$B$3:$U$32,Table_2_Input!$X11,Table_2_Input!Y$4)</f>
        <v>0</v>
      </c>
      <c r="C10" s="3">
        <f>INDEX(Table_2_Input!$B$3:$U$32,Table_2_Input!$X11,Table_2_Input!Z$4)</f>
        <v>1</v>
      </c>
      <c r="D10" s="3">
        <f>INDEX(Table_2_Input!$B$3:$U$32,Table_2_Input!$X11,Table_2_Input!AA$4)</f>
        <v>1</v>
      </c>
      <c r="E10" s="3">
        <f>INDEX(Table_2_Input!$B$3:$U$32,Table_2_Input!$X11,Table_2_Input!AB$4)</f>
        <v>0</v>
      </c>
      <c r="F10" s="10">
        <f>INDEX(Table_2_Input!$B$3:$U$32,Table_2_Input!$X11,Table_2_Input!AC$4)</f>
        <v>23</v>
      </c>
      <c r="G10" s="10">
        <f>INDEX(Table_2_Input!$B$3:$U$32,Table_2_Input!$X11,Table_2_Input!AD$4)</f>
        <v>3</v>
      </c>
      <c r="H10" s="10">
        <f>INDEX(Table_2_Input!$B$3:$U$32,Table_2_Input!$X11,Table_2_Input!AE$4)</f>
        <v>23</v>
      </c>
      <c r="I10" s="3"/>
      <c r="J10" s="3"/>
    </row>
    <row r="11" spans="1:14" ht="15.75" thickBot="1">
      <c r="A11" s="4" t="s">
        <v>5</v>
      </c>
      <c r="B11" s="3">
        <f>INDEX(Table_2_Input!$B$3:$U$32,Table_2_Input!$X12,Table_2_Input!Y$4)</f>
        <v>0</v>
      </c>
      <c r="C11" s="3">
        <f>INDEX(Table_2_Input!$B$3:$U$32,Table_2_Input!$X12,Table_2_Input!Z$4)</f>
        <v>0</v>
      </c>
      <c r="D11" s="3">
        <f>INDEX(Table_2_Input!$B$3:$U$32,Table_2_Input!$X12,Table_2_Input!AA$4)</f>
        <v>0</v>
      </c>
      <c r="E11" s="3">
        <f>INDEX(Table_2_Input!$B$3:$U$32,Table_2_Input!$X12,Table_2_Input!AB$4)</f>
        <v>0</v>
      </c>
      <c r="F11" s="3">
        <f>INDEX(Table_2_Input!$B$3:$U$32,Table_2_Input!$X12,Table_2_Input!AC$4)</f>
        <v>1</v>
      </c>
      <c r="G11" s="3">
        <f>INDEX(Table_2_Input!$B$3:$U$32,Table_2_Input!$X12,Table_2_Input!AD$4)</f>
        <v>1</v>
      </c>
      <c r="H11" s="3">
        <f>INDEX(Table_2_Input!$B$3:$U$32,Table_2_Input!$X12,Table_2_Input!AE$4)</f>
        <v>0</v>
      </c>
      <c r="I11" s="3">
        <f>INDEX(Table_2_Input!$B$3:$U$32,Table_2_Input!$X12,Table_2_Input!AF$4)</f>
        <v>1</v>
      </c>
      <c r="J11" s="3"/>
    </row>
    <row r="12" spans="1:14">
      <c r="A12" s="4" t="s">
        <v>6</v>
      </c>
      <c r="B12" s="3">
        <f>INDEX(Table_2_Input!$B$3:$U$32,Table_2_Input!$X13,Table_2_Input!Y$4)</f>
        <v>2</v>
      </c>
      <c r="C12" s="3">
        <f>INDEX(Table_2_Input!$B$3:$U$32,Table_2_Input!$X13,Table_2_Input!Z$4)</f>
        <v>56</v>
      </c>
      <c r="D12" s="3">
        <f>INDEX(Table_2_Input!$B$3:$U$32,Table_2_Input!$X13,Table_2_Input!AA$4)</f>
        <v>56</v>
      </c>
      <c r="E12" s="3">
        <f>INDEX(Table_2_Input!$B$3:$U$32,Table_2_Input!$X13,Table_2_Input!AB$4)</f>
        <v>0</v>
      </c>
      <c r="F12" s="3">
        <f>INDEX(Table_2_Input!$B$3:$U$32,Table_2_Input!$X13,Table_2_Input!AC$4)</f>
        <v>12</v>
      </c>
      <c r="G12" s="3">
        <f>INDEX(Table_2_Input!$B$3:$U$32,Table_2_Input!$X13,Table_2_Input!AD$4)</f>
        <v>9</v>
      </c>
      <c r="H12" s="3">
        <f>INDEX(Table_2_Input!$B$3:$U$32,Table_2_Input!$X13,Table_2_Input!AE$4)</f>
        <v>3</v>
      </c>
      <c r="I12" s="3">
        <f>INDEX(Table_2_Input!$B$3:$U$32,Table_2_Input!$X13,Table_2_Input!AF$4)</f>
        <v>0</v>
      </c>
      <c r="J12" s="3">
        <f>INDEX(Table_2_Input!$B$3:$U$32,Table_2_Input!$X13,Table_2_Input!AG$4)</f>
        <v>443</v>
      </c>
    </row>
    <row r="13" spans="1:14">
      <c r="A13" s="7" t="s">
        <v>11</v>
      </c>
      <c r="B13" s="1"/>
    </row>
    <row r="14" spans="1:14">
      <c r="A14" s="6" t="s">
        <v>14</v>
      </c>
    </row>
    <row r="15" spans="1:14">
      <c r="A15" s="6" t="s">
        <v>12</v>
      </c>
    </row>
    <row r="16" spans="1:14">
      <c r="A16" s="6" t="s">
        <v>13</v>
      </c>
    </row>
  </sheetData>
  <mergeCells count="2">
    <mergeCell ref="A1:N1"/>
    <mergeCell ref="A2: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32"/>
  <sheetViews>
    <sheetView tabSelected="1" topLeftCell="K1" workbookViewId="0">
      <selection activeCell="X5" sqref="X5:X14"/>
    </sheetView>
  </sheetViews>
  <sheetFormatPr defaultRowHeight="15"/>
  <sheetData>
    <row r="1" spans="1:34" ht="45" customHeight="1">
      <c r="A1" s="15"/>
      <c r="B1" s="14" t="s">
        <v>27</v>
      </c>
      <c r="C1" s="14"/>
      <c r="D1" s="14" t="s">
        <v>28</v>
      </c>
      <c r="E1" s="14"/>
      <c r="F1" s="14" t="s">
        <v>29</v>
      </c>
      <c r="G1" s="14"/>
      <c r="H1" s="14" t="s">
        <v>30</v>
      </c>
      <c r="I1" s="14"/>
      <c r="J1" s="14" t="s">
        <v>31</v>
      </c>
      <c r="K1" s="14"/>
      <c r="L1" s="14" t="s">
        <v>32</v>
      </c>
      <c r="M1" s="14"/>
      <c r="N1" s="14" t="s">
        <v>33</v>
      </c>
      <c r="O1" s="14"/>
      <c r="P1" s="14" t="s">
        <v>34</v>
      </c>
      <c r="Q1" s="14"/>
      <c r="R1" s="14" t="s">
        <v>35</v>
      </c>
      <c r="S1" s="14"/>
      <c r="T1" s="14" t="s">
        <v>36</v>
      </c>
      <c r="U1" s="14"/>
      <c r="V1" s="9"/>
      <c r="X1" t="str">
        <f>"10 Index Values"</f>
        <v>10 Index Values</v>
      </c>
    </row>
    <row r="2" spans="1:34">
      <c r="A2" s="16"/>
      <c r="B2" s="8" t="s">
        <v>37</v>
      </c>
      <c r="C2" s="8">
        <v>1</v>
      </c>
      <c r="D2" s="8" t="s">
        <v>37</v>
      </c>
      <c r="E2" s="8">
        <v>1</v>
      </c>
      <c r="F2" s="8" t="s">
        <v>37</v>
      </c>
      <c r="G2" s="8">
        <v>1</v>
      </c>
      <c r="H2" s="8" t="s">
        <v>37</v>
      </c>
      <c r="I2" s="8">
        <v>1</v>
      </c>
      <c r="J2" s="8" t="s">
        <v>37</v>
      </c>
      <c r="K2" s="8">
        <v>1</v>
      </c>
      <c r="L2" s="8" t="s">
        <v>37</v>
      </c>
      <c r="M2" s="8">
        <v>1</v>
      </c>
      <c r="N2" s="8" t="s">
        <v>37</v>
      </c>
      <c r="O2" s="8">
        <v>1</v>
      </c>
      <c r="P2" s="8" t="s">
        <v>37</v>
      </c>
      <c r="Q2" s="8">
        <v>1</v>
      </c>
      <c r="R2" s="8" t="s">
        <v>37</v>
      </c>
      <c r="S2" s="8">
        <v>1</v>
      </c>
      <c r="T2" s="8" t="s">
        <v>37</v>
      </c>
      <c r="U2" s="8">
        <v>1</v>
      </c>
      <c r="V2" s="8"/>
    </row>
    <row r="3" spans="1:34" ht="60">
      <c r="A3" s="4" t="s">
        <v>38</v>
      </c>
      <c r="B3" s="13">
        <v>1159</v>
      </c>
      <c r="C3" s="12">
        <v>0</v>
      </c>
      <c r="D3" s="12">
        <v>674</v>
      </c>
      <c r="E3" s="12">
        <v>485</v>
      </c>
      <c r="F3" s="12">
        <v>694</v>
      </c>
      <c r="G3" s="12">
        <v>465</v>
      </c>
      <c r="H3" s="13">
        <v>1139</v>
      </c>
      <c r="I3" s="12">
        <v>20</v>
      </c>
      <c r="J3" s="13">
        <v>1015</v>
      </c>
      <c r="K3" s="12">
        <v>144</v>
      </c>
      <c r="L3" s="13">
        <v>1035</v>
      </c>
      <c r="M3" s="12">
        <v>124</v>
      </c>
      <c r="N3" s="13">
        <v>1136</v>
      </c>
      <c r="O3" s="12">
        <v>23</v>
      </c>
      <c r="P3" s="13">
        <v>1158</v>
      </c>
      <c r="Q3" s="12">
        <v>1</v>
      </c>
      <c r="R3" s="12">
        <v>718</v>
      </c>
      <c r="S3" s="12">
        <v>441</v>
      </c>
      <c r="T3" s="12">
        <v>938</v>
      </c>
      <c r="U3" s="12">
        <v>221</v>
      </c>
      <c r="V3" s="1"/>
    </row>
    <row r="4" spans="1:34">
      <c r="A4" s="4" t="s">
        <v>37</v>
      </c>
      <c r="B4" s="13"/>
      <c r="C4" s="12"/>
      <c r="D4" s="12"/>
      <c r="E4" s="12"/>
      <c r="F4" s="12"/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12"/>
      <c r="S4" s="12"/>
      <c r="T4" s="12"/>
      <c r="U4" s="12"/>
      <c r="V4" s="1"/>
      <c r="Y4">
        <v>2</v>
      </c>
      <c r="Z4">
        <v>4</v>
      </c>
      <c r="AA4">
        <v>6</v>
      </c>
      <c r="AB4">
        <v>8</v>
      </c>
      <c r="AC4">
        <v>10</v>
      </c>
      <c r="AD4">
        <v>12</v>
      </c>
      <c r="AE4">
        <v>14</v>
      </c>
      <c r="AF4">
        <v>16</v>
      </c>
      <c r="AG4">
        <v>18</v>
      </c>
      <c r="AH4">
        <v>20</v>
      </c>
    </row>
    <row r="5" spans="1:34">
      <c r="A5" s="4">
        <v>1</v>
      </c>
      <c r="B5" s="1">
        <v>0</v>
      </c>
      <c r="C5" s="1">
        <v>15</v>
      </c>
      <c r="D5" s="1">
        <v>14</v>
      </c>
      <c r="E5" s="1">
        <v>1</v>
      </c>
      <c r="F5" s="1">
        <v>14</v>
      </c>
      <c r="G5" s="1">
        <v>1</v>
      </c>
      <c r="H5" s="1">
        <v>15</v>
      </c>
      <c r="I5" s="1">
        <v>0</v>
      </c>
      <c r="J5" s="1">
        <v>11</v>
      </c>
      <c r="K5" s="1">
        <v>4</v>
      </c>
      <c r="L5" s="1">
        <v>11</v>
      </c>
      <c r="M5" s="1">
        <v>4</v>
      </c>
      <c r="N5" s="1">
        <v>15</v>
      </c>
      <c r="O5" s="1">
        <v>0</v>
      </c>
      <c r="P5" s="1">
        <v>15</v>
      </c>
      <c r="Q5" s="1">
        <v>0</v>
      </c>
      <c r="R5" s="1">
        <v>13</v>
      </c>
      <c r="S5" s="1">
        <v>2</v>
      </c>
      <c r="T5" s="1">
        <v>14</v>
      </c>
      <c r="U5" s="1">
        <v>1</v>
      </c>
      <c r="V5" s="1"/>
      <c r="W5" s="1"/>
      <c r="X5">
        <v>3</v>
      </c>
    </row>
    <row r="6" spans="1:34" ht="60">
      <c r="A6" s="4" t="s">
        <v>39</v>
      </c>
      <c r="B6" s="12">
        <v>674</v>
      </c>
      <c r="C6" s="12">
        <v>14</v>
      </c>
      <c r="D6" s="12">
        <v>688</v>
      </c>
      <c r="E6" s="12">
        <v>0</v>
      </c>
      <c r="F6" s="12">
        <v>688</v>
      </c>
      <c r="G6" s="12">
        <v>0</v>
      </c>
      <c r="H6" s="12">
        <v>688</v>
      </c>
      <c r="I6" s="12">
        <v>0</v>
      </c>
      <c r="J6" s="12">
        <v>558</v>
      </c>
      <c r="K6" s="12">
        <v>130</v>
      </c>
      <c r="L6" s="12">
        <v>577</v>
      </c>
      <c r="M6" s="12">
        <v>111</v>
      </c>
      <c r="N6" s="12">
        <v>666</v>
      </c>
      <c r="O6" s="12">
        <v>22</v>
      </c>
      <c r="P6" s="12">
        <v>687</v>
      </c>
      <c r="Q6" s="12">
        <v>1</v>
      </c>
      <c r="R6" s="12">
        <v>301</v>
      </c>
      <c r="S6" s="12">
        <v>387</v>
      </c>
      <c r="T6" s="12">
        <v>476</v>
      </c>
      <c r="U6" s="12">
        <v>212</v>
      </c>
      <c r="V6" s="1"/>
      <c r="W6" s="1"/>
      <c r="X6">
        <v>6</v>
      </c>
    </row>
    <row r="7" spans="1:34">
      <c r="A7" s="4" t="s">
        <v>37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"/>
      <c r="W7" s="1"/>
      <c r="X7">
        <v>9</v>
      </c>
    </row>
    <row r="8" spans="1:34">
      <c r="A8" s="4">
        <v>1</v>
      </c>
      <c r="B8" s="1">
        <v>485</v>
      </c>
      <c r="C8" s="1">
        <v>1</v>
      </c>
      <c r="D8" s="1">
        <v>0</v>
      </c>
      <c r="E8" s="1">
        <v>486</v>
      </c>
      <c r="F8" s="1">
        <v>20</v>
      </c>
      <c r="G8" s="1">
        <v>466</v>
      </c>
      <c r="H8" s="1">
        <v>466</v>
      </c>
      <c r="I8" s="1">
        <v>20</v>
      </c>
      <c r="J8" s="1">
        <v>468</v>
      </c>
      <c r="K8" s="1">
        <v>18</v>
      </c>
      <c r="L8" s="1">
        <v>469</v>
      </c>
      <c r="M8" s="1">
        <v>17</v>
      </c>
      <c r="N8" s="1">
        <v>485</v>
      </c>
      <c r="O8" s="1">
        <v>1</v>
      </c>
      <c r="P8" s="1">
        <v>486</v>
      </c>
      <c r="Q8" s="1">
        <v>0</v>
      </c>
      <c r="R8" s="1">
        <v>430</v>
      </c>
      <c r="S8" s="1">
        <v>56</v>
      </c>
      <c r="T8" s="1">
        <v>476</v>
      </c>
      <c r="U8" s="1">
        <v>10</v>
      </c>
      <c r="V8" s="1"/>
      <c r="W8" s="1"/>
      <c r="X8">
        <v>12</v>
      </c>
    </row>
    <row r="9" spans="1:34" ht="60">
      <c r="A9" s="4" t="s">
        <v>40</v>
      </c>
      <c r="B9" s="12">
        <v>694</v>
      </c>
      <c r="C9" s="12">
        <v>14</v>
      </c>
      <c r="D9" s="12">
        <v>688</v>
      </c>
      <c r="E9" s="12">
        <v>20</v>
      </c>
      <c r="F9" s="12">
        <v>708</v>
      </c>
      <c r="G9" s="12">
        <v>0</v>
      </c>
      <c r="H9" s="12">
        <v>688</v>
      </c>
      <c r="I9" s="12">
        <v>20</v>
      </c>
      <c r="J9" s="12">
        <v>576</v>
      </c>
      <c r="K9" s="12">
        <v>132</v>
      </c>
      <c r="L9" s="12">
        <v>595</v>
      </c>
      <c r="M9" s="12">
        <v>113</v>
      </c>
      <c r="N9" s="12">
        <v>686</v>
      </c>
      <c r="O9" s="12">
        <v>22</v>
      </c>
      <c r="P9" s="12">
        <v>707</v>
      </c>
      <c r="Q9" s="12">
        <v>1</v>
      </c>
      <c r="R9" s="12">
        <v>321</v>
      </c>
      <c r="S9" s="12">
        <v>387</v>
      </c>
      <c r="T9" s="12">
        <v>496</v>
      </c>
      <c r="U9" s="12">
        <v>212</v>
      </c>
      <c r="V9" s="1"/>
      <c r="W9" s="1"/>
      <c r="X9">
        <v>15</v>
      </c>
    </row>
    <row r="10" spans="1:34">
      <c r="A10" s="4" t="s">
        <v>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"/>
      <c r="W10" s="1"/>
      <c r="X10">
        <v>18</v>
      </c>
    </row>
    <row r="11" spans="1:34">
      <c r="A11" s="4">
        <v>1</v>
      </c>
      <c r="B11" s="1">
        <v>465</v>
      </c>
      <c r="C11" s="1">
        <v>1</v>
      </c>
      <c r="D11" s="1">
        <v>0</v>
      </c>
      <c r="E11" s="1">
        <v>466</v>
      </c>
      <c r="F11" s="1">
        <v>0</v>
      </c>
      <c r="G11" s="1">
        <v>466</v>
      </c>
      <c r="H11" s="1">
        <v>466</v>
      </c>
      <c r="I11" s="1">
        <v>0</v>
      </c>
      <c r="J11" s="1">
        <v>450</v>
      </c>
      <c r="K11" s="1">
        <v>16</v>
      </c>
      <c r="L11" s="1">
        <v>451</v>
      </c>
      <c r="M11" s="1">
        <v>15</v>
      </c>
      <c r="N11" s="1">
        <v>465</v>
      </c>
      <c r="O11" s="1">
        <v>1</v>
      </c>
      <c r="P11" s="1">
        <v>466</v>
      </c>
      <c r="Q11" s="1">
        <v>0</v>
      </c>
      <c r="R11" s="1">
        <v>410</v>
      </c>
      <c r="S11" s="1">
        <v>56</v>
      </c>
      <c r="T11" s="1">
        <v>456</v>
      </c>
      <c r="U11" s="1">
        <v>10</v>
      </c>
      <c r="V11" s="1"/>
      <c r="W11" s="1"/>
      <c r="X11">
        <v>21</v>
      </c>
    </row>
    <row r="12" spans="1:34" ht="45">
      <c r="A12" s="4" t="s">
        <v>41</v>
      </c>
      <c r="B12" s="13">
        <v>1139</v>
      </c>
      <c r="C12" s="12">
        <v>15</v>
      </c>
      <c r="D12" s="12">
        <v>688</v>
      </c>
      <c r="E12" s="12">
        <v>466</v>
      </c>
      <c r="F12" s="12">
        <v>688</v>
      </c>
      <c r="G12" s="12">
        <v>466</v>
      </c>
      <c r="H12" s="13">
        <v>1154</v>
      </c>
      <c r="I12" s="12">
        <v>0</v>
      </c>
      <c r="J12" s="13">
        <v>1008</v>
      </c>
      <c r="K12" s="12">
        <v>146</v>
      </c>
      <c r="L12" s="13">
        <v>1028</v>
      </c>
      <c r="M12" s="12">
        <v>126</v>
      </c>
      <c r="N12" s="13">
        <v>1131</v>
      </c>
      <c r="O12" s="12">
        <v>23</v>
      </c>
      <c r="P12" s="13">
        <v>1153</v>
      </c>
      <c r="Q12" s="12">
        <v>1</v>
      </c>
      <c r="R12" s="12">
        <v>711</v>
      </c>
      <c r="S12" s="12">
        <v>443</v>
      </c>
      <c r="T12" s="12">
        <v>932</v>
      </c>
      <c r="U12" s="12">
        <v>222</v>
      </c>
      <c r="V12" s="1"/>
      <c r="W12" s="1"/>
      <c r="X12">
        <v>24</v>
      </c>
    </row>
    <row r="13" spans="1:34">
      <c r="A13" s="4" t="s">
        <v>37</v>
      </c>
      <c r="B13" s="13"/>
      <c r="C13" s="12"/>
      <c r="D13" s="12"/>
      <c r="E13" s="12"/>
      <c r="F13" s="12"/>
      <c r="G13" s="12"/>
      <c r="H13" s="13"/>
      <c r="I13" s="12"/>
      <c r="J13" s="13"/>
      <c r="K13" s="12"/>
      <c r="L13" s="13"/>
      <c r="M13" s="12"/>
      <c r="N13" s="13"/>
      <c r="O13" s="12"/>
      <c r="P13" s="13"/>
      <c r="Q13" s="12"/>
      <c r="R13" s="12"/>
      <c r="S13" s="12"/>
      <c r="T13" s="12"/>
      <c r="U13" s="12"/>
      <c r="V13" s="1"/>
      <c r="W13" s="1"/>
      <c r="X13">
        <v>27</v>
      </c>
    </row>
    <row r="14" spans="1:34">
      <c r="A14" s="4">
        <v>1</v>
      </c>
      <c r="B14" s="1">
        <v>20</v>
      </c>
      <c r="C14" s="1">
        <v>0</v>
      </c>
      <c r="D14" s="1">
        <v>0</v>
      </c>
      <c r="E14" s="1">
        <v>20</v>
      </c>
      <c r="F14" s="1">
        <v>20</v>
      </c>
      <c r="G14" s="1">
        <v>0</v>
      </c>
      <c r="H14" s="1">
        <v>0</v>
      </c>
      <c r="I14" s="1">
        <v>20</v>
      </c>
      <c r="J14" s="1">
        <v>18</v>
      </c>
      <c r="K14" s="1">
        <v>2</v>
      </c>
      <c r="L14" s="1">
        <v>18</v>
      </c>
      <c r="M14" s="1">
        <v>2</v>
      </c>
      <c r="N14" s="1">
        <v>20</v>
      </c>
      <c r="O14" s="1">
        <v>0</v>
      </c>
      <c r="P14" s="1">
        <v>20</v>
      </c>
      <c r="Q14" s="1">
        <v>0</v>
      </c>
      <c r="R14" s="1">
        <v>20</v>
      </c>
      <c r="S14" s="1">
        <v>0</v>
      </c>
      <c r="T14" s="1">
        <v>20</v>
      </c>
      <c r="U14" s="1">
        <v>0</v>
      </c>
      <c r="V14" s="1"/>
      <c r="W14" s="1"/>
      <c r="X14">
        <v>30</v>
      </c>
    </row>
    <row r="15" spans="1:34" ht="60">
      <c r="A15" s="4" t="s">
        <v>42</v>
      </c>
      <c r="B15" s="13">
        <v>1015</v>
      </c>
      <c r="C15" s="12">
        <v>11</v>
      </c>
      <c r="D15" s="12">
        <v>558</v>
      </c>
      <c r="E15" s="12">
        <v>468</v>
      </c>
      <c r="F15" s="12">
        <v>576</v>
      </c>
      <c r="G15" s="12">
        <v>450</v>
      </c>
      <c r="H15" s="13">
        <v>1008</v>
      </c>
      <c r="I15" s="12">
        <v>18</v>
      </c>
      <c r="J15" s="13">
        <v>1026</v>
      </c>
      <c r="K15" s="12">
        <v>0</v>
      </c>
      <c r="L15" s="13">
        <v>1026</v>
      </c>
      <c r="M15" s="12">
        <v>0</v>
      </c>
      <c r="N15" s="13">
        <v>1026</v>
      </c>
      <c r="O15" s="12">
        <v>0</v>
      </c>
      <c r="P15" s="13">
        <v>1026</v>
      </c>
      <c r="Q15" s="12">
        <v>0</v>
      </c>
      <c r="R15" s="12">
        <v>595</v>
      </c>
      <c r="S15" s="12">
        <v>431</v>
      </c>
      <c r="T15" s="12">
        <v>811</v>
      </c>
      <c r="U15" s="12">
        <v>215</v>
      </c>
      <c r="V15" s="1"/>
      <c r="W15" s="1"/>
    </row>
    <row r="16" spans="1:34">
      <c r="A16" s="4" t="s">
        <v>37</v>
      </c>
      <c r="B16" s="13"/>
      <c r="C16" s="12"/>
      <c r="D16" s="12"/>
      <c r="E16" s="12"/>
      <c r="F16" s="12"/>
      <c r="G16" s="12"/>
      <c r="H16" s="13"/>
      <c r="I16" s="12"/>
      <c r="J16" s="13"/>
      <c r="K16" s="12"/>
      <c r="L16" s="13"/>
      <c r="M16" s="12"/>
      <c r="N16" s="13"/>
      <c r="O16" s="12"/>
      <c r="P16" s="13"/>
      <c r="Q16" s="12"/>
      <c r="R16" s="12"/>
      <c r="S16" s="12"/>
      <c r="T16" s="12"/>
      <c r="U16" s="12"/>
      <c r="V16" s="1"/>
      <c r="W16" s="1"/>
    </row>
    <row r="17" spans="1:23">
      <c r="A17" s="4">
        <v>1</v>
      </c>
      <c r="B17" s="1">
        <v>144</v>
      </c>
      <c r="C17" s="1">
        <v>4</v>
      </c>
      <c r="D17" s="1">
        <v>130</v>
      </c>
      <c r="E17" s="1">
        <v>18</v>
      </c>
      <c r="F17" s="1">
        <v>132</v>
      </c>
      <c r="G17" s="1">
        <v>16</v>
      </c>
      <c r="H17" s="1">
        <v>146</v>
      </c>
      <c r="I17" s="1">
        <v>2</v>
      </c>
      <c r="J17" s="1">
        <v>0</v>
      </c>
      <c r="K17" s="1">
        <v>148</v>
      </c>
      <c r="L17" s="1">
        <v>20</v>
      </c>
      <c r="M17" s="1">
        <v>128</v>
      </c>
      <c r="N17" s="1">
        <v>125</v>
      </c>
      <c r="O17" s="1">
        <v>23</v>
      </c>
      <c r="P17" s="1">
        <v>147</v>
      </c>
      <c r="Q17" s="1">
        <v>1</v>
      </c>
      <c r="R17" s="1">
        <v>136</v>
      </c>
      <c r="S17" s="1">
        <v>12</v>
      </c>
      <c r="T17" s="1">
        <v>141</v>
      </c>
      <c r="U17" s="1">
        <v>7</v>
      </c>
      <c r="V17" s="1"/>
      <c r="W17" s="1"/>
    </row>
    <row r="18" spans="1:23" ht="60">
      <c r="A18" s="4" t="s">
        <v>43</v>
      </c>
      <c r="B18" s="13">
        <v>1035</v>
      </c>
      <c r="C18" s="12">
        <v>11</v>
      </c>
      <c r="D18" s="12">
        <v>577</v>
      </c>
      <c r="E18" s="12">
        <v>469</v>
      </c>
      <c r="F18" s="12">
        <v>595</v>
      </c>
      <c r="G18" s="12">
        <v>451</v>
      </c>
      <c r="H18" s="13">
        <v>1028</v>
      </c>
      <c r="I18" s="12">
        <v>18</v>
      </c>
      <c r="J18" s="13">
        <v>1026</v>
      </c>
      <c r="K18" s="12">
        <v>20</v>
      </c>
      <c r="L18" s="13">
        <v>1046</v>
      </c>
      <c r="M18" s="12">
        <v>0</v>
      </c>
      <c r="N18" s="13">
        <v>1026</v>
      </c>
      <c r="O18" s="12">
        <v>20</v>
      </c>
      <c r="P18" s="13">
        <v>1046</v>
      </c>
      <c r="Q18" s="12">
        <v>0</v>
      </c>
      <c r="R18" s="12">
        <v>612</v>
      </c>
      <c r="S18" s="12">
        <v>434</v>
      </c>
      <c r="T18" s="12">
        <v>830</v>
      </c>
      <c r="U18" s="12">
        <v>216</v>
      </c>
      <c r="V18" s="1"/>
    </row>
    <row r="19" spans="1:23">
      <c r="A19" s="4" t="s">
        <v>37</v>
      </c>
      <c r="B19" s="13"/>
      <c r="C19" s="12"/>
      <c r="D19" s="12"/>
      <c r="E19" s="12"/>
      <c r="F19" s="12"/>
      <c r="G19" s="12"/>
      <c r="H19" s="13"/>
      <c r="I19" s="12"/>
      <c r="J19" s="13"/>
      <c r="K19" s="12"/>
      <c r="L19" s="13"/>
      <c r="M19" s="12"/>
      <c r="N19" s="13"/>
      <c r="O19" s="12"/>
      <c r="P19" s="13"/>
      <c r="Q19" s="12"/>
      <c r="R19" s="12"/>
      <c r="S19" s="12"/>
      <c r="T19" s="12"/>
      <c r="U19" s="12"/>
      <c r="V19" s="1"/>
    </row>
    <row r="20" spans="1:23">
      <c r="A20" s="4">
        <v>1</v>
      </c>
      <c r="B20" s="1">
        <v>124</v>
      </c>
      <c r="C20" s="1">
        <v>4</v>
      </c>
      <c r="D20" s="1">
        <v>111</v>
      </c>
      <c r="E20" s="1">
        <v>17</v>
      </c>
      <c r="F20" s="1">
        <v>113</v>
      </c>
      <c r="G20" s="1">
        <v>15</v>
      </c>
      <c r="H20" s="1">
        <v>126</v>
      </c>
      <c r="I20" s="1">
        <v>2</v>
      </c>
      <c r="J20" s="1">
        <v>0</v>
      </c>
      <c r="K20" s="1">
        <v>128</v>
      </c>
      <c r="L20" s="1">
        <v>0</v>
      </c>
      <c r="M20" s="1">
        <v>128</v>
      </c>
      <c r="N20" s="1">
        <v>125</v>
      </c>
      <c r="O20" s="1">
        <v>3</v>
      </c>
      <c r="P20" s="1">
        <v>127</v>
      </c>
      <c r="Q20" s="1">
        <v>1</v>
      </c>
      <c r="R20" s="1">
        <v>119</v>
      </c>
      <c r="S20" s="1">
        <v>9</v>
      </c>
      <c r="T20" s="1">
        <v>122</v>
      </c>
      <c r="U20" s="1">
        <v>6</v>
      </c>
      <c r="V20" s="1"/>
    </row>
    <row r="21" spans="1:23" ht="75">
      <c r="A21" s="4" t="s">
        <v>44</v>
      </c>
      <c r="B21" s="13">
        <v>1136</v>
      </c>
      <c r="C21" s="12">
        <v>15</v>
      </c>
      <c r="D21" s="12">
        <v>666</v>
      </c>
      <c r="E21" s="12">
        <v>485</v>
      </c>
      <c r="F21" s="12">
        <v>686</v>
      </c>
      <c r="G21" s="12">
        <v>465</v>
      </c>
      <c r="H21" s="13">
        <v>1131</v>
      </c>
      <c r="I21" s="12">
        <v>20</v>
      </c>
      <c r="J21" s="13">
        <v>1026</v>
      </c>
      <c r="K21" s="12">
        <v>125</v>
      </c>
      <c r="L21" s="13">
        <v>1026</v>
      </c>
      <c r="M21" s="12">
        <v>125</v>
      </c>
      <c r="N21" s="13">
        <v>1151</v>
      </c>
      <c r="O21" s="12">
        <v>0</v>
      </c>
      <c r="P21" s="13">
        <v>1150</v>
      </c>
      <c r="Q21" s="12">
        <v>1</v>
      </c>
      <c r="R21" s="12">
        <v>711</v>
      </c>
      <c r="S21" s="12">
        <v>440</v>
      </c>
      <c r="T21" s="12">
        <v>930</v>
      </c>
      <c r="U21" s="12">
        <v>221</v>
      </c>
      <c r="V21" s="1"/>
    </row>
    <row r="22" spans="1:23">
      <c r="A22" s="4" t="s">
        <v>37</v>
      </c>
      <c r="B22" s="13"/>
      <c r="C22" s="12"/>
      <c r="D22" s="12"/>
      <c r="E22" s="12"/>
      <c r="F22" s="12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2"/>
      <c r="S22" s="12"/>
      <c r="T22" s="12"/>
      <c r="U22" s="12"/>
      <c r="V22" s="1"/>
    </row>
    <row r="23" spans="1:23">
      <c r="A23" s="4">
        <v>1</v>
      </c>
      <c r="B23" s="1">
        <v>23</v>
      </c>
      <c r="C23" s="1">
        <v>0</v>
      </c>
      <c r="D23" s="1">
        <v>22</v>
      </c>
      <c r="E23" s="1">
        <v>1</v>
      </c>
      <c r="F23" s="1">
        <v>22</v>
      </c>
      <c r="G23" s="1">
        <v>1</v>
      </c>
      <c r="H23" s="1">
        <v>23</v>
      </c>
      <c r="I23" s="1">
        <v>0</v>
      </c>
      <c r="J23" s="1">
        <v>0</v>
      </c>
      <c r="K23" s="1">
        <v>23</v>
      </c>
      <c r="L23" s="1">
        <v>20</v>
      </c>
      <c r="M23" s="1">
        <v>3</v>
      </c>
      <c r="N23" s="1">
        <v>0</v>
      </c>
      <c r="O23" s="1">
        <v>23</v>
      </c>
      <c r="P23" s="1">
        <v>23</v>
      </c>
      <c r="Q23" s="1">
        <v>0</v>
      </c>
      <c r="R23" s="1">
        <v>20</v>
      </c>
      <c r="S23" s="1">
        <v>3</v>
      </c>
      <c r="T23" s="1">
        <v>22</v>
      </c>
      <c r="U23" s="1">
        <v>1</v>
      </c>
      <c r="V23" s="1"/>
    </row>
    <row r="24" spans="1:23" ht="60">
      <c r="A24" s="4" t="s">
        <v>45</v>
      </c>
      <c r="B24" s="13">
        <v>1158</v>
      </c>
      <c r="C24" s="12">
        <v>15</v>
      </c>
      <c r="D24" s="12">
        <v>687</v>
      </c>
      <c r="E24" s="12">
        <v>486</v>
      </c>
      <c r="F24" s="12">
        <v>707</v>
      </c>
      <c r="G24" s="12">
        <v>466</v>
      </c>
      <c r="H24" s="13">
        <v>1153</v>
      </c>
      <c r="I24" s="12">
        <v>20</v>
      </c>
      <c r="J24" s="13">
        <v>1026</v>
      </c>
      <c r="K24" s="12">
        <v>147</v>
      </c>
      <c r="L24" s="13">
        <v>1046</v>
      </c>
      <c r="M24" s="12">
        <v>127</v>
      </c>
      <c r="N24" s="13">
        <v>1150</v>
      </c>
      <c r="O24" s="12">
        <v>23</v>
      </c>
      <c r="P24" s="13">
        <v>1173</v>
      </c>
      <c r="Q24" s="12">
        <v>0</v>
      </c>
      <c r="R24" s="12">
        <v>730</v>
      </c>
      <c r="S24" s="12">
        <v>443</v>
      </c>
      <c r="T24" s="12">
        <v>951</v>
      </c>
      <c r="U24" s="12">
        <v>222</v>
      </c>
      <c r="V24" s="1"/>
    </row>
    <row r="25" spans="1:23">
      <c r="A25" s="4" t="s">
        <v>37</v>
      </c>
      <c r="B25" s="13"/>
      <c r="C25" s="12"/>
      <c r="D25" s="12"/>
      <c r="E25" s="12"/>
      <c r="F25" s="12"/>
      <c r="G25" s="12"/>
      <c r="H25" s="13"/>
      <c r="I25" s="12"/>
      <c r="J25" s="13"/>
      <c r="K25" s="12"/>
      <c r="L25" s="13"/>
      <c r="M25" s="12"/>
      <c r="N25" s="13"/>
      <c r="O25" s="12"/>
      <c r="P25" s="13"/>
      <c r="Q25" s="12"/>
      <c r="R25" s="12"/>
      <c r="S25" s="12"/>
      <c r="T25" s="12"/>
      <c r="U25" s="12"/>
      <c r="V25" s="1"/>
    </row>
    <row r="26" spans="1:23">
      <c r="A26" s="4">
        <v>1</v>
      </c>
      <c r="B26" s="1">
        <v>1</v>
      </c>
      <c r="C26" s="1">
        <v>0</v>
      </c>
      <c r="D26" s="1">
        <v>1</v>
      </c>
      <c r="E26" s="1">
        <v>0</v>
      </c>
      <c r="F26" s="1">
        <v>1</v>
      </c>
      <c r="G26" s="1">
        <v>0</v>
      </c>
      <c r="H26" s="1">
        <v>1</v>
      </c>
      <c r="I26" s="1">
        <v>0</v>
      </c>
      <c r="J26" s="1">
        <v>0</v>
      </c>
      <c r="K26" s="1">
        <v>1</v>
      </c>
      <c r="L26" s="1">
        <v>0</v>
      </c>
      <c r="M26" s="1">
        <v>1</v>
      </c>
      <c r="N26" s="1">
        <v>1</v>
      </c>
      <c r="O26" s="1">
        <v>0</v>
      </c>
      <c r="P26" s="1">
        <v>0</v>
      </c>
      <c r="Q26" s="1">
        <v>1</v>
      </c>
      <c r="R26" s="1">
        <v>1</v>
      </c>
      <c r="S26" s="1">
        <v>0</v>
      </c>
      <c r="T26" s="1">
        <v>1</v>
      </c>
      <c r="U26" s="1">
        <v>0</v>
      </c>
      <c r="V26" s="1"/>
    </row>
    <row r="27" spans="1:23" ht="75">
      <c r="A27" s="4" t="s">
        <v>46</v>
      </c>
      <c r="B27" s="12">
        <v>718</v>
      </c>
      <c r="C27" s="12">
        <v>13</v>
      </c>
      <c r="D27" s="12">
        <v>301</v>
      </c>
      <c r="E27" s="12">
        <v>430</v>
      </c>
      <c r="F27" s="12">
        <v>321</v>
      </c>
      <c r="G27" s="12">
        <v>410</v>
      </c>
      <c r="H27" s="12">
        <v>711</v>
      </c>
      <c r="I27" s="12">
        <v>20</v>
      </c>
      <c r="J27" s="12">
        <v>595</v>
      </c>
      <c r="K27" s="12">
        <v>136</v>
      </c>
      <c r="L27" s="12">
        <v>612</v>
      </c>
      <c r="M27" s="12">
        <v>119</v>
      </c>
      <c r="N27" s="12">
        <v>711</v>
      </c>
      <c r="O27" s="12">
        <v>20</v>
      </c>
      <c r="P27" s="12">
        <v>730</v>
      </c>
      <c r="Q27" s="12">
        <v>1</v>
      </c>
      <c r="R27" s="12">
        <v>731</v>
      </c>
      <c r="S27" s="12">
        <v>0</v>
      </c>
      <c r="T27" s="12">
        <v>538</v>
      </c>
      <c r="U27" s="12">
        <v>193</v>
      </c>
      <c r="V27" s="1"/>
    </row>
    <row r="28" spans="1:23">
      <c r="A28" s="4" t="s">
        <v>37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"/>
    </row>
    <row r="29" spans="1:23">
      <c r="A29" s="4">
        <v>1</v>
      </c>
      <c r="B29" s="1">
        <v>441</v>
      </c>
      <c r="C29" s="1">
        <v>2</v>
      </c>
      <c r="D29" s="1">
        <v>387</v>
      </c>
      <c r="E29" s="1">
        <v>56</v>
      </c>
      <c r="F29" s="1">
        <v>387</v>
      </c>
      <c r="G29" s="1">
        <v>56</v>
      </c>
      <c r="H29" s="1">
        <v>443</v>
      </c>
      <c r="I29" s="1">
        <v>0</v>
      </c>
      <c r="J29" s="1">
        <v>431</v>
      </c>
      <c r="K29" s="1">
        <v>12</v>
      </c>
      <c r="L29" s="1">
        <v>434</v>
      </c>
      <c r="M29" s="1">
        <v>9</v>
      </c>
      <c r="N29" s="1">
        <v>440</v>
      </c>
      <c r="O29" s="1">
        <v>3</v>
      </c>
      <c r="P29" s="1">
        <v>443</v>
      </c>
      <c r="Q29" s="1">
        <v>0</v>
      </c>
      <c r="R29" s="1">
        <v>0</v>
      </c>
      <c r="S29" s="1">
        <v>443</v>
      </c>
      <c r="T29" s="1">
        <v>414</v>
      </c>
      <c r="U29" s="1">
        <v>29</v>
      </c>
      <c r="V29" s="1"/>
    </row>
    <row r="30" spans="1:23" ht="60">
      <c r="A30" s="4" t="s">
        <v>47</v>
      </c>
      <c r="B30" s="12">
        <v>938</v>
      </c>
      <c r="C30" s="12">
        <v>14</v>
      </c>
      <c r="D30" s="12">
        <v>476</v>
      </c>
      <c r="E30" s="12">
        <v>476</v>
      </c>
      <c r="F30" s="12">
        <v>496</v>
      </c>
      <c r="G30" s="12">
        <v>456</v>
      </c>
      <c r="H30" s="12">
        <v>932</v>
      </c>
      <c r="I30" s="12">
        <v>20</v>
      </c>
      <c r="J30" s="12">
        <v>811</v>
      </c>
      <c r="K30" s="12">
        <v>141</v>
      </c>
      <c r="L30" s="12">
        <v>830</v>
      </c>
      <c r="M30" s="12">
        <v>122</v>
      </c>
      <c r="N30" s="12">
        <v>930</v>
      </c>
      <c r="O30" s="12">
        <v>22</v>
      </c>
      <c r="P30" s="12">
        <v>951</v>
      </c>
      <c r="Q30" s="12">
        <v>1</v>
      </c>
      <c r="R30" s="12">
        <v>538</v>
      </c>
      <c r="S30" s="12">
        <v>414</v>
      </c>
      <c r="T30" s="12">
        <v>952</v>
      </c>
      <c r="U30" s="12">
        <v>0</v>
      </c>
      <c r="V30" s="1"/>
    </row>
    <row r="31" spans="1:23">
      <c r="A31" s="4" t="s">
        <v>37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"/>
    </row>
    <row r="32" spans="1:23">
      <c r="A32" s="4">
        <v>1</v>
      </c>
      <c r="B32" s="1">
        <v>221</v>
      </c>
      <c r="C32" s="1">
        <v>1</v>
      </c>
      <c r="D32" s="1">
        <v>212</v>
      </c>
      <c r="E32" s="1">
        <v>10</v>
      </c>
      <c r="F32" s="1">
        <v>212</v>
      </c>
      <c r="G32" s="1">
        <v>10</v>
      </c>
      <c r="H32" s="1">
        <v>222</v>
      </c>
      <c r="I32" s="1">
        <v>0</v>
      </c>
      <c r="J32" s="1">
        <v>215</v>
      </c>
      <c r="K32" s="1">
        <v>7</v>
      </c>
      <c r="L32" s="1">
        <v>216</v>
      </c>
      <c r="M32" s="1">
        <v>6</v>
      </c>
      <c r="N32" s="1">
        <v>221</v>
      </c>
      <c r="O32" s="1">
        <v>1</v>
      </c>
      <c r="P32" s="1">
        <v>222</v>
      </c>
      <c r="Q32" s="1">
        <v>0</v>
      </c>
      <c r="R32" s="1">
        <v>193</v>
      </c>
      <c r="S32" s="1">
        <v>29</v>
      </c>
      <c r="T32" s="1">
        <v>0</v>
      </c>
      <c r="U32" s="1">
        <v>222</v>
      </c>
      <c r="V32" s="1"/>
    </row>
  </sheetData>
  <mergeCells count="211">
    <mergeCell ref="A1:A2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B3:B4"/>
    <mergeCell ref="C3:C4"/>
    <mergeCell ref="D3:D4"/>
    <mergeCell ref="E3:E4"/>
    <mergeCell ref="F3:F4"/>
    <mergeCell ref="S3:S4"/>
    <mergeCell ref="T3:T4"/>
    <mergeCell ref="U3:U4"/>
    <mergeCell ref="O3:O4"/>
    <mergeCell ref="P3:P4"/>
    <mergeCell ref="Q3:Q4"/>
    <mergeCell ref="R3:R4"/>
    <mergeCell ref="B6:B7"/>
    <mergeCell ref="C6:C7"/>
    <mergeCell ref="D6:D7"/>
    <mergeCell ref="E6:E7"/>
    <mergeCell ref="F6:F7"/>
    <mergeCell ref="G6:G7"/>
    <mergeCell ref="H6:H7"/>
    <mergeCell ref="M3:M4"/>
    <mergeCell ref="N3:N4"/>
    <mergeCell ref="G3:G4"/>
    <mergeCell ref="H3:H4"/>
    <mergeCell ref="I3:I4"/>
    <mergeCell ref="J3:J4"/>
    <mergeCell ref="K3:K4"/>
    <mergeCell ref="L3:L4"/>
    <mergeCell ref="U6:U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Q9:Q10"/>
    <mergeCell ref="R9:R10"/>
    <mergeCell ref="S9:S10"/>
    <mergeCell ref="T9:T10"/>
    <mergeCell ref="U9:U10"/>
    <mergeCell ref="B12:B13"/>
    <mergeCell ref="C12:C13"/>
    <mergeCell ref="D12:D13"/>
    <mergeCell ref="E12:E13"/>
    <mergeCell ref="F12:F13"/>
    <mergeCell ref="K9:K10"/>
    <mergeCell ref="L9:L10"/>
    <mergeCell ref="M9:M10"/>
    <mergeCell ref="N9:N10"/>
    <mergeCell ref="O9:O10"/>
    <mergeCell ref="P9:P10"/>
    <mergeCell ref="S12:S13"/>
    <mergeCell ref="T12:T13"/>
    <mergeCell ref="U12:U13"/>
    <mergeCell ref="O12:O13"/>
    <mergeCell ref="P12:P13"/>
    <mergeCell ref="Q12:Q13"/>
    <mergeCell ref="R12:R13"/>
    <mergeCell ref="B15:B16"/>
    <mergeCell ref="C15:C16"/>
    <mergeCell ref="D15:D16"/>
    <mergeCell ref="E15:E16"/>
    <mergeCell ref="F15:F16"/>
    <mergeCell ref="G15:G16"/>
    <mergeCell ref="H15:H16"/>
    <mergeCell ref="M12:M13"/>
    <mergeCell ref="N12:N13"/>
    <mergeCell ref="G12:G13"/>
    <mergeCell ref="H12:H13"/>
    <mergeCell ref="I12:I13"/>
    <mergeCell ref="J12:J13"/>
    <mergeCell ref="K12:K13"/>
    <mergeCell ref="L12:L13"/>
    <mergeCell ref="U15:U16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O15:O16"/>
    <mergeCell ref="P15:P16"/>
    <mergeCell ref="Q15:Q16"/>
    <mergeCell ref="R15:R16"/>
    <mergeCell ref="S15:S16"/>
    <mergeCell ref="T15:T16"/>
    <mergeCell ref="I15:I16"/>
    <mergeCell ref="J15:J16"/>
    <mergeCell ref="K15:K16"/>
    <mergeCell ref="L15:L16"/>
    <mergeCell ref="M15:M16"/>
    <mergeCell ref="N15:N16"/>
    <mergeCell ref="Q18:Q19"/>
    <mergeCell ref="R18:R19"/>
    <mergeCell ref="S18:S19"/>
    <mergeCell ref="T18:T19"/>
    <mergeCell ref="U18:U19"/>
    <mergeCell ref="B21:B22"/>
    <mergeCell ref="C21:C22"/>
    <mergeCell ref="D21:D22"/>
    <mergeCell ref="E21:E22"/>
    <mergeCell ref="F21:F22"/>
    <mergeCell ref="K18:K19"/>
    <mergeCell ref="L18:L19"/>
    <mergeCell ref="M18:M19"/>
    <mergeCell ref="N18:N19"/>
    <mergeCell ref="O18:O19"/>
    <mergeCell ref="P18:P19"/>
    <mergeCell ref="S21:S22"/>
    <mergeCell ref="T21:T22"/>
    <mergeCell ref="U21:U22"/>
    <mergeCell ref="O21:O22"/>
    <mergeCell ref="P21:P22"/>
    <mergeCell ref="Q21:Q22"/>
    <mergeCell ref="R21:R22"/>
    <mergeCell ref="B24:B25"/>
    <mergeCell ref="C24:C25"/>
    <mergeCell ref="D24:D25"/>
    <mergeCell ref="E24:E25"/>
    <mergeCell ref="F24:F25"/>
    <mergeCell ref="G24:G25"/>
    <mergeCell ref="H24:H25"/>
    <mergeCell ref="M21:M22"/>
    <mergeCell ref="N21:N22"/>
    <mergeCell ref="G21:G22"/>
    <mergeCell ref="H21:H22"/>
    <mergeCell ref="I21:I22"/>
    <mergeCell ref="J21:J22"/>
    <mergeCell ref="K21:K22"/>
    <mergeCell ref="L21:L22"/>
    <mergeCell ref="U24:U25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T27:T28"/>
    <mergeCell ref="U27:U28"/>
    <mergeCell ref="G30:G31"/>
    <mergeCell ref="H30:H31"/>
    <mergeCell ref="I30:I31"/>
    <mergeCell ref="J30:J31"/>
    <mergeCell ref="K30:K31"/>
    <mergeCell ref="L30:L31"/>
    <mergeCell ref="Q27:Q28"/>
    <mergeCell ref="B30:B31"/>
    <mergeCell ref="C30:C31"/>
    <mergeCell ref="D30:D31"/>
    <mergeCell ref="E30:E31"/>
    <mergeCell ref="F30:F31"/>
    <mergeCell ref="K27:K28"/>
    <mergeCell ref="L27:L28"/>
    <mergeCell ref="M27:M28"/>
    <mergeCell ref="N27:N28"/>
    <mergeCell ref="R27:R28"/>
    <mergeCell ref="S27:S28"/>
    <mergeCell ref="S30:S31"/>
    <mergeCell ref="T30:T31"/>
    <mergeCell ref="U30:U31"/>
    <mergeCell ref="M30:M31"/>
    <mergeCell ref="N30:N31"/>
    <mergeCell ref="O30:O31"/>
    <mergeCell ref="P30:P31"/>
    <mergeCell ref="Q30:Q31"/>
    <mergeCell ref="R30:R31"/>
    <mergeCell ref="O27:O28"/>
    <mergeCell ref="P27:P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1.  Number of Drugs_Input</vt:lpstr>
      <vt:lpstr>Table 2_Polydrug_Matrix</vt:lpstr>
      <vt:lpstr>Table_2_Input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Custis, Cody</dc:creator>
  <cp:lastModifiedBy>kehall</cp:lastModifiedBy>
  <dcterms:created xsi:type="dcterms:W3CDTF">2018-07-12T19:14:59Z</dcterms:created>
  <dcterms:modified xsi:type="dcterms:W3CDTF">2018-09-26T22:26:03Z</dcterms:modified>
</cp:coreProperties>
</file>