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IAJ\Desktop\CSTE E-Scooter Subgroup\Analysis\"/>
    </mc:Choice>
  </mc:AlternateContent>
  <bookViews>
    <workbookView xWindow="0" yWindow="0" windowWidth="28800" windowHeight="13110" activeTab="1"/>
  </bookViews>
  <sheets>
    <sheet name="Jan-Dec 2021" sheetId="1" r:id="rId1"/>
    <sheet name="Jan-Jun 2021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5" i="1" l="1"/>
  <c r="B38" i="1"/>
  <c r="F60" i="1" l="1"/>
  <c r="B60" i="1"/>
  <c r="F29" i="2"/>
  <c r="F38" i="2"/>
  <c r="F45" i="2"/>
  <c r="B29" i="2"/>
  <c r="B38" i="2"/>
  <c r="B45" i="2"/>
  <c r="F29" i="1"/>
  <c r="F38" i="1" s="1"/>
  <c r="F45" i="1" s="1"/>
  <c r="F54" i="2"/>
  <c r="B54" i="2"/>
  <c r="B29" i="1"/>
</calcChain>
</file>

<file path=xl/sharedStrings.xml><?xml version="1.0" encoding="utf-8"?>
<sst xmlns="http://schemas.openxmlformats.org/spreadsheetml/2006/main" count="188" uniqueCount="48">
  <si>
    <r>
      <t xml:space="preserve">* </t>
    </r>
    <r>
      <rPr>
        <sz val="11"/>
        <color theme="1"/>
        <rFont val="Calibri"/>
        <family val="2"/>
        <scheme val="minor"/>
      </rPr>
      <t>Suppress counts if needed; suppression rules may vary by jurisdiction</t>
    </r>
  </si>
  <si>
    <t>JURISDICTION</t>
  </si>
  <si>
    <t>Florida</t>
  </si>
  <si>
    <t>CCDD Only (Chief Complaint &amp; Discharge Diagosis)</t>
  </si>
  <si>
    <t>Discharge Diagnosis (Also apply to Chief Complaint History and Triage Notes)</t>
  </si>
  <si>
    <t>Total</t>
  </si>
  <si>
    <t>Initial Encounter Only (7th character A)</t>
  </si>
  <si>
    <t>Fall
(V00.841)</t>
  </si>
  <si>
    <t>Traffic
(V02.131, V02.931, V03.131, V03.931, V04.131, V04.931)</t>
  </si>
  <si>
    <t>Non-Traffic
(V01.031, V01.931, V02.031, V03.031, V04.031, V05.031, V05.131, V05.931, V06.031, V06.131, V06.931)</t>
  </si>
  <si>
    <t>Struck By/Against
(V00.031, V00.842)</t>
  </si>
  <si>
    <t>*Categories are not mutually exclusive</t>
  </si>
  <si>
    <t>*ED visits below includes all encounter types</t>
  </si>
  <si>
    <t>Age Group</t>
  </si>
  <si>
    <t># ED Visits</t>
  </si>
  <si>
    <t>0-10</t>
  </si>
  <si>
    <t>11-14</t>
  </si>
  <si>
    <t>15-24</t>
  </si>
  <si>
    <t>25-34</t>
  </si>
  <si>
    <t>35-44</t>
  </si>
  <si>
    <t>45-54</t>
  </si>
  <si>
    <t>55-64</t>
  </si>
  <si>
    <t>65-74</t>
  </si>
  <si>
    <t>75-84</t>
  </si>
  <si>
    <t>85+</t>
  </si>
  <si>
    <t>Unknown</t>
  </si>
  <si>
    <t>Race/Ethnicity</t>
  </si>
  <si>
    <t>White NH</t>
  </si>
  <si>
    <t>Black NH</t>
  </si>
  <si>
    <t>Asian/Pacific Islander NH</t>
  </si>
  <si>
    <t>AI/AN NH</t>
  </si>
  <si>
    <t>Hispanic</t>
  </si>
  <si>
    <t>Other/Unknown</t>
  </si>
  <si>
    <t>Gender</t>
  </si>
  <si>
    <t>Male</t>
  </si>
  <si>
    <t>Female</t>
  </si>
  <si>
    <t>Month</t>
  </si>
  <si>
    <t>*</t>
  </si>
  <si>
    <t>White, NH</t>
  </si>
  <si>
    <t>Black, NH</t>
  </si>
  <si>
    <t>Asian/Pacific Islander, NH</t>
  </si>
  <si>
    <t>American Indian/Alaska, NH</t>
  </si>
  <si>
    <t>*Other/Unknown includes Multiracial, Other Race, and Unknown with ethnicity categories of Unknown and Non-Hispanic</t>
  </si>
  <si>
    <t>Race/Ethnicity*</t>
  </si>
  <si>
    <t xml:space="preserve">* Results below represent the number of emergency department (ED) visits. Limited to just emergency rooms including free-standing EDs. Data are preliminary. </t>
  </si>
  <si>
    <r>
      <t xml:space="preserve">E-Scooter by ICD Code Type*
</t>
    </r>
    <r>
      <rPr>
        <b/>
        <sz val="11"/>
        <color rgb="FFFF0000"/>
        <rFont val="Calibri"/>
        <family val="2"/>
        <scheme val="minor"/>
      </rPr>
      <t>Searched additional fields containing ICD codes.</t>
    </r>
  </si>
  <si>
    <t>*Categories are not mutually exclusive.</t>
  </si>
  <si>
    <r>
      <t xml:space="preserve">E-Scooter by ICD Code Type*
</t>
    </r>
    <r>
      <rPr>
        <b/>
        <sz val="11"/>
        <color rgb="FFFF0000"/>
        <rFont val="Calibri"/>
        <family val="2"/>
        <scheme val="minor"/>
      </rPr>
      <t>Searched only in CCDD field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</si>
</sst>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0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/>
    <xf numFmtId="0" fontId="0" fillId="0" borderId="0" xfId="0" applyFill="1" applyBorder="1" applyAlignment="1">
      <alignment horizontal="center" vertical="center"/>
    </xf>
    <xf numFmtId="0" fontId="0" fillId="0" borderId="0" xfId="0" applyFill="1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left" vertical="center" wrapText="1" indent="2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left" indent="2"/>
    </xf>
    <xf numFmtId="49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49" fontId="0" fillId="0" borderId="0" xfId="0" applyNumberFormat="1"/>
    <xf numFmtId="49" fontId="1" fillId="0" borderId="1" xfId="0" applyNumberFormat="1" applyFont="1" applyBorder="1" applyAlignment="1">
      <alignment vertical="center"/>
    </xf>
    <xf numFmtId="49" fontId="0" fillId="0" borderId="1" xfId="0" applyNumberFormat="1" applyFill="1" applyBorder="1" applyAlignment="1">
      <alignment horizontal="left" indent="2"/>
    </xf>
    <xf numFmtId="49" fontId="1" fillId="0" borderId="1" xfId="0" applyNumberFormat="1" applyFont="1" applyFill="1" applyBorder="1"/>
    <xf numFmtId="0" fontId="1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indent="2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7" fontId="0" fillId="0" borderId="1" xfId="0" applyNumberFormat="1" applyBorder="1" applyAlignment="1">
      <alignment horizontal="left" indent="2"/>
    </xf>
    <xf numFmtId="0" fontId="0" fillId="0" borderId="1" xfId="0" applyBorder="1" applyAlignment="1">
      <alignment horizontal="center"/>
    </xf>
    <xf numFmtId="49" fontId="1" fillId="0" borderId="0" xfId="0" applyNumberFormat="1" applyFont="1" applyFill="1" applyBorder="1"/>
    <xf numFmtId="49" fontId="0" fillId="0" borderId="0" xfId="0" applyNumberFormat="1" applyFont="1" applyFill="1" applyBorder="1"/>
    <xf numFmtId="0" fontId="1" fillId="0" borderId="0" xfId="0" applyFont="1" applyBorder="1" applyAlignment="1">
      <alignment horizontal="left" vertical="center"/>
    </xf>
    <xf numFmtId="0" fontId="2" fillId="0" borderId="0" xfId="0" applyFont="1"/>
    <xf numFmtId="0" fontId="1" fillId="0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workbookViewId="0">
      <pane ySplit="6" topLeftCell="A22" activePane="bottomLeft" state="frozen"/>
      <selection pane="bottomLeft" activeCell="E8" sqref="E8"/>
    </sheetView>
  </sheetViews>
  <sheetFormatPr defaultRowHeight="15" x14ac:dyDescent="0.25"/>
  <cols>
    <col min="1" max="1" width="28.5703125" customWidth="1"/>
    <col min="2" max="2" width="12.5703125" customWidth="1"/>
    <col min="3" max="3" width="14.7109375" bestFit="1" customWidth="1"/>
    <col min="5" max="5" width="28.5703125" customWidth="1"/>
    <col min="6" max="6" width="12.5703125" customWidth="1"/>
    <col min="7" max="7" width="15.140625" customWidth="1"/>
  </cols>
  <sheetData>
    <row r="1" spans="1:8" x14ac:dyDescent="0.25">
      <c r="A1" s="1" t="s">
        <v>0</v>
      </c>
    </row>
    <row r="2" spans="1:8" x14ac:dyDescent="0.25">
      <c r="A2" s="2" t="s">
        <v>44</v>
      </c>
    </row>
    <row r="3" spans="1:8" x14ac:dyDescent="0.25">
      <c r="A3" s="1"/>
    </row>
    <row r="4" spans="1:8" x14ac:dyDescent="0.25">
      <c r="A4" s="3" t="s">
        <v>1</v>
      </c>
      <c r="B4" t="s">
        <v>2</v>
      </c>
    </row>
    <row r="5" spans="1:8" x14ac:dyDescent="0.25">
      <c r="A5" s="3"/>
    </row>
    <row r="6" spans="1:8" ht="28.5" customHeight="1" x14ac:dyDescent="0.25">
      <c r="A6" s="39" t="s">
        <v>3</v>
      </c>
      <c r="B6" s="39"/>
      <c r="C6" s="39"/>
      <c r="D6" s="4"/>
      <c r="E6" s="40" t="s">
        <v>4</v>
      </c>
      <c r="F6" s="40"/>
      <c r="G6" s="40"/>
    </row>
    <row r="8" spans="1:8" ht="60" x14ac:dyDescent="0.25">
      <c r="A8" s="38" t="s">
        <v>47</v>
      </c>
      <c r="B8" s="5" t="s">
        <v>5</v>
      </c>
      <c r="C8" s="5" t="s">
        <v>6</v>
      </c>
      <c r="E8" s="38" t="s">
        <v>45</v>
      </c>
      <c r="F8" s="5" t="s">
        <v>5</v>
      </c>
      <c r="G8" s="5" t="s">
        <v>6</v>
      </c>
      <c r="H8" s="37"/>
    </row>
    <row r="9" spans="1:8" ht="30" x14ac:dyDescent="0.25">
      <c r="A9" s="6" t="s">
        <v>7</v>
      </c>
      <c r="B9" s="7">
        <v>489</v>
      </c>
      <c r="C9" s="7">
        <v>475</v>
      </c>
      <c r="E9" s="6" t="s">
        <v>7</v>
      </c>
      <c r="F9" s="7">
        <v>491</v>
      </c>
      <c r="G9" s="7">
        <v>476</v>
      </c>
    </row>
    <row r="10" spans="1:8" ht="45" x14ac:dyDescent="0.25">
      <c r="A10" s="6" t="s">
        <v>8</v>
      </c>
      <c r="B10" s="7">
        <v>58</v>
      </c>
      <c r="C10" s="7">
        <v>57</v>
      </c>
      <c r="E10" s="6" t="s">
        <v>8</v>
      </c>
      <c r="F10" s="7">
        <v>58</v>
      </c>
      <c r="G10" s="7">
        <v>57</v>
      </c>
    </row>
    <row r="11" spans="1:8" ht="75" x14ac:dyDescent="0.25">
      <c r="A11" s="6" t="s">
        <v>9</v>
      </c>
      <c r="B11" s="7">
        <v>19</v>
      </c>
      <c r="C11" s="7">
        <v>18</v>
      </c>
      <c r="E11" s="6" t="s">
        <v>9</v>
      </c>
      <c r="F11" s="7">
        <v>19</v>
      </c>
      <c r="G11" s="7">
        <v>18</v>
      </c>
    </row>
    <row r="12" spans="1:8" ht="30" x14ac:dyDescent="0.25">
      <c r="A12" s="6" t="s">
        <v>10</v>
      </c>
      <c r="B12" s="7">
        <v>29</v>
      </c>
      <c r="C12" s="7">
        <v>29</v>
      </c>
      <c r="E12" s="6" t="s">
        <v>10</v>
      </c>
      <c r="F12" s="7">
        <v>29</v>
      </c>
      <c r="G12" s="7">
        <v>29</v>
      </c>
    </row>
    <row r="13" spans="1:8" s="12" customFormat="1" x14ac:dyDescent="0.25">
      <c r="A13" s="8" t="s">
        <v>11</v>
      </c>
      <c r="B13" s="9"/>
      <c r="C13" s="9"/>
      <c r="D13" s="10"/>
      <c r="E13" s="8" t="s">
        <v>46</v>
      </c>
      <c r="F13" s="11"/>
      <c r="G13" s="11"/>
    </row>
    <row r="14" spans="1:8" x14ac:dyDescent="0.25">
      <c r="A14" s="13"/>
      <c r="B14" s="14"/>
      <c r="C14" s="14"/>
      <c r="E14" s="13"/>
      <c r="F14" s="14"/>
      <c r="G14" s="14"/>
    </row>
    <row r="15" spans="1:8" x14ac:dyDescent="0.25">
      <c r="A15" s="36" t="s">
        <v>12</v>
      </c>
      <c r="B15" s="14"/>
      <c r="C15" s="14"/>
      <c r="E15" s="36" t="s">
        <v>12</v>
      </c>
      <c r="F15" s="14"/>
      <c r="G15" s="14"/>
    </row>
    <row r="17" spans="1:6" x14ac:dyDescent="0.25">
      <c r="A17" s="15" t="s">
        <v>13</v>
      </c>
      <c r="B17" s="16" t="s">
        <v>14</v>
      </c>
      <c r="E17" s="15" t="s">
        <v>13</v>
      </c>
      <c r="F17" s="16" t="s">
        <v>14</v>
      </c>
    </row>
    <row r="18" spans="1:6" x14ac:dyDescent="0.25">
      <c r="A18" s="17" t="s">
        <v>15</v>
      </c>
      <c r="B18" s="18">
        <v>102</v>
      </c>
      <c r="E18" s="17" t="s">
        <v>15</v>
      </c>
      <c r="F18" s="18">
        <v>140</v>
      </c>
    </row>
    <row r="19" spans="1:6" x14ac:dyDescent="0.25">
      <c r="A19" s="19" t="s">
        <v>16</v>
      </c>
      <c r="B19" s="18">
        <v>92</v>
      </c>
      <c r="E19" s="19" t="s">
        <v>16</v>
      </c>
      <c r="F19" s="18">
        <v>121</v>
      </c>
    </row>
    <row r="20" spans="1:6" x14ac:dyDescent="0.25">
      <c r="A20" s="19" t="s">
        <v>17</v>
      </c>
      <c r="B20" s="18">
        <v>157</v>
      </c>
      <c r="E20" s="19" t="s">
        <v>17</v>
      </c>
      <c r="F20" s="18">
        <v>223</v>
      </c>
    </row>
    <row r="21" spans="1:6" x14ac:dyDescent="0.25">
      <c r="A21" s="19" t="s">
        <v>18</v>
      </c>
      <c r="B21" s="18">
        <v>170</v>
      </c>
      <c r="E21" s="19" t="s">
        <v>18</v>
      </c>
      <c r="F21" s="18">
        <v>227</v>
      </c>
    </row>
    <row r="22" spans="1:6" x14ac:dyDescent="0.25">
      <c r="A22" s="19" t="s">
        <v>19</v>
      </c>
      <c r="B22" s="18">
        <v>124</v>
      </c>
      <c r="E22" s="19" t="s">
        <v>19</v>
      </c>
      <c r="F22" s="18">
        <v>175</v>
      </c>
    </row>
    <row r="23" spans="1:6" x14ac:dyDescent="0.25">
      <c r="A23" s="19" t="s">
        <v>20</v>
      </c>
      <c r="B23" s="18">
        <v>70</v>
      </c>
      <c r="E23" s="19" t="s">
        <v>20</v>
      </c>
      <c r="F23" s="18">
        <v>111</v>
      </c>
    </row>
    <row r="24" spans="1:6" x14ac:dyDescent="0.25">
      <c r="A24" s="19" t="s">
        <v>21</v>
      </c>
      <c r="B24" s="18">
        <v>65</v>
      </c>
      <c r="E24" s="19" t="s">
        <v>21</v>
      </c>
      <c r="F24" s="18">
        <v>97</v>
      </c>
    </row>
    <row r="25" spans="1:6" x14ac:dyDescent="0.25">
      <c r="A25" s="19" t="s">
        <v>22</v>
      </c>
      <c r="B25" s="18">
        <v>32</v>
      </c>
      <c r="E25" s="19" t="s">
        <v>22</v>
      </c>
      <c r="F25" s="18">
        <v>73</v>
      </c>
    </row>
    <row r="26" spans="1:6" x14ac:dyDescent="0.25">
      <c r="A26" s="19" t="s">
        <v>23</v>
      </c>
      <c r="B26" s="18">
        <v>21</v>
      </c>
      <c r="E26" s="19" t="s">
        <v>23</v>
      </c>
      <c r="F26" s="18">
        <v>42</v>
      </c>
    </row>
    <row r="27" spans="1:6" x14ac:dyDescent="0.25">
      <c r="A27" s="19" t="s">
        <v>24</v>
      </c>
      <c r="B27" s="18">
        <v>12</v>
      </c>
      <c r="E27" s="19" t="s">
        <v>24</v>
      </c>
      <c r="F27" s="18">
        <v>28</v>
      </c>
    </row>
    <row r="28" spans="1:6" x14ac:dyDescent="0.25">
      <c r="A28" s="19" t="s">
        <v>25</v>
      </c>
      <c r="B28" s="18">
        <v>0</v>
      </c>
      <c r="E28" s="19" t="s">
        <v>25</v>
      </c>
      <c r="F28" s="18">
        <v>0</v>
      </c>
    </row>
    <row r="29" spans="1:6" x14ac:dyDescent="0.25">
      <c r="A29" s="20" t="s">
        <v>5</v>
      </c>
      <c r="B29" s="21">
        <f>SUM(B18:B28)</f>
        <v>845</v>
      </c>
      <c r="E29" s="20" t="s">
        <v>5</v>
      </c>
      <c r="F29" s="21">
        <f>SUM(F18:F28)</f>
        <v>1237</v>
      </c>
    </row>
    <row r="30" spans="1:6" x14ac:dyDescent="0.25">
      <c r="A30" s="22"/>
      <c r="E30" s="22"/>
    </row>
    <row r="31" spans="1:6" x14ac:dyDescent="0.25">
      <c r="A31" s="23" t="s">
        <v>43</v>
      </c>
      <c r="B31" s="16" t="s">
        <v>14</v>
      </c>
      <c r="E31" s="23" t="s">
        <v>26</v>
      </c>
      <c r="F31" s="16" t="s">
        <v>14</v>
      </c>
    </row>
    <row r="32" spans="1:6" x14ac:dyDescent="0.25">
      <c r="A32" s="19" t="s">
        <v>38</v>
      </c>
      <c r="B32" s="18">
        <v>453</v>
      </c>
      <c r="E32" s="19" t="s">
        <v>27</v>
      </c>
      <c r="F32" s="18">
        <v>678</v>
      </c>
    </row>
    <row r="33" spans="1:6" x14ac:dyDescent="0.25">
      <c r="A33" s="19" t="s">
        <v>39</v>
      </c>
      <c r="B33" s="18">
        <v>137</v>
      </c>
      <c r="E33" s="19" t="s">
        <v>28</v>
      </c>
      <c r="F33" s="18">
        <v>215</v>
      </c>
    </row>
    <row r="34" spans="1:6" x14ac:dyDescent="0.25">
      <c r="A34" s="24" t="s">
        <v>40</v>
      </c>
      <c r="B34" s="18">
        <v>7</v>
      </c>
      <c r="E34" s="24" t="s">
        <v>29</v>
      </c>
      <c r="F34" s="18">
        <v>12</v>
      </c>
    </row>
    <row r="35" spans="1:6" x14ac:dyDescent="0.25">
      <c r="A35" s="24" t="s">
        <v>41</v>
      </c>
      <c r="B35" s="18" t="s">
        <v>37</v>
      </c>
      <c r="E35" s="24" t="s">
        <v>41</v>
      </c>
      <c r="F35" s="18" t="s">
        <v>37</v>
      </c>
    </row>
    <row r="36" spans="1:6" x14ac:dyDescent="0.25">
      <c r="A36" s="24" t="s">
        <v>31</v>
      </c>
      <c r="B36" s="18">
        <v>133</v>
      </c>
      <c r="E36" s="24" t="s">
        <v>31</v>
      </c>
      <c r="F36" s="18">
        <v>185</v>
      </c>
    </row>
    <row r="37" spans="1:6" x14ac:dyDescent="0.25">
      <c r="A37" s="24" t="s">
        <v>32</v>
      </c>
      <c r="B37" s="18">
        <v>113</v>
      </c>
      <c r="E37" s="24" t="s">
        <v>32</v>
      </c>
      <c r="F37" s="18">
        <v>145</v>
      </c>
    </row>
    <row r="38" spans="1:6" x14ac:dyDescent="0.25">
      <c r="A38" s="25" t="s">
        <v>5</v>
      </c>
      <c r="B38" s="21">
        <f>B29</f>
        <v>845</v>
      </c>
      <c r="E38" s="25" t="s">
        <v>5</v>
      </c>
      <c r="F38" s="21">
        <f>F29</f>
        <v>1237</v>
      </c>
    </row>
    <row r="39" spans="1:6" x14ac:dyDescent="0.25">
      <c r="A39" s="35" t="s">
        <v>42</v>
      </c>
      <c r="B39" s="14"/>
      <c r="E39" s="34"/>
      <c r="F39" s="14"/>
    </row>
    <row r="41" spans="1:6" x14ac:dyDescent="0.25">
      <c r="A41" s="26" t="s">
        <v>33</v>
      </c>
      <c r="B41" s="16" t="s">
        <v>14</v>
      </c>
      <c r="E41" s="26" t="s">
        <v>33</v>
      </c>
      <c r="F41" s="16" t="s">
        <v>14</v>
      </c>
    </row>
    <row r="42" spans="1:6" x14ac:dyDescent="0.25">
      <c r="A42" s="27" t="s">
        <v>35</v>
      </c>
      <c r="B42" s="28">
        <v>380</v>
      </c>
      <c r="E42" s="27" t="s">
        <v>35</v>
      </c>
      <c r="F42" s="28">
        <v>564</v>
      </c>
    </row>
    <row r="43" spans="1:6" x14ac:dyDescent="0.25">
      <c r="A43" s="27" t="s">
        <v>34</v>
      </c>
      <c r="B43" s="28">
        <v>464</v>
      </c>
      <c r="E43" s="27" t="s">
        <v>34</v>
      </c>
      <c r="F43" s="28">
        <v>672</v>
      </c>
    </row>
    <row r="44" spans="1:6" x14ac:dyDescent="0.25">
      <c r="A44" s="27" t="s">
        <v>25</v>
      </c>
      <c r="B44" s="28" t="s">
        <v>37</v>
      </c>
      <c r="E44" s="27" t="s">
        <v>25</v>
      </c>
      <c r="F44" s="28" t="s">
        <v>37</v>
      </c>
    </row>
    <row r="45" spans="1:6" x14ac:dyDescent="0.25">
      <c r="A45" s="29" t="s">
        <v>5</v>
      </c>
      <c r="B45" s="30">
        <f>B38</f>
        <v>845</v>
      </c>
      <c r="E45" s="29" t="s">
        <v>5</v>
      </c>
      <c r="F45" s="30">
        <f>F38</f>
        <v>1237</v>
      </c>
    </row>
    <row r="47" spans="1:6" x14ac:dyDescent="0.25">
      <c r="A47" s="31" t="s">
        <v>36</v>
      </c>
      <c r="B47" s="16" t="s">
        <v>14</v>
      </c>
      <c r="E47" s="31" t="s">
        <v>36</v>
      </c>
      <c r="F47" s="16" t="s">
        <v>14</v>
      </c>
    </row>
    <row r="48" spans="1:6" x14ac:dyDescent="0.25">
      <c r="A48" s="32">
        <v>44197</v>
      </c>
      <c r="B48" s="33">
        <v>62</v>
      </c>
      <c r="E48" s="32">
        <v>44197</v>
      </c>
      <c r="F48" s="33">
        <v>90</v>
      </c>
    </row>
    <row r="49" spans="1:6" x14ac:dyDescent="0.25">
      <c r="A49" s="32">
        <v>44228</v>
      </c>
      <c r="B49" s="33">
        <v>43</v>
      </c>
      <c r="E49" s="32">
        <v>44228</v>
      </c>
      <c r="F49" s="33">
        <v>66</v>
      </c>
    </row>
    <row r="50" spans="1:6" x14ac:dyDescent="0.25">
      <c r="A50" s="32">
        <v>44256</v>
      </c>
      <c r="B50" s="33">
        <v>76</v>
      </c>
      <c r="E50" s="32">
        <v>44256</v>
      </c>
      <c r="F50" s="33">
        <v>105</v>
      </c>
    </row>
    <row r="51" spans="1:6" x14ac:dyDescent="0.25">
      <c r="A51" s="32">
        <v>44287</v>
      </c>
      <c r="B51" s="33">
        <v>81</v>
      </c>
      <c r="E51" s="32">
        <v>44287</v>
      </c>
      <c r="F51" s="33">
        <v>114</v>
      </c>
    </row>
    <row r="52" spans="1:6" x14ac:dyDescent="0.25">
      <c r="A52" s="32">
        <v>44317</v>
      </c>
      <c r="B52" s="33">
        <v>81</v>
      </c>
      <c r="E52" s="32">
        <v>44317</v>
      </c>
      <c r="F52" s="33">
        <v>120</v>
      </c>
    </row>
    <row r="53" spans="1:6" x14ac:dyDescent="0.25">
      <c r="A53" s="32">
        <v>44348</v>
      </c>
      <c r="B53" s="33">
        <v>72</v>
      </c>
      <c r="E53" s="32">
        <v>44348</v>
      </c>
      <c r="F53" s="33">
        <v>105</v>
      </c>
    </row>
    <row r="54" spans="1:6" x14ac:dyDescent="0.25">
      <c r="A54" s="32">
        <v>44378</v>
      </c>
      <c r="B54" s="33">
        <v>61</v>
      </c>
      <c r="E54" s="32">
        <v>44378</v>
      </c>
      <c r="F54" s="33">
        <v>96</v>
      </c>
    </row>
    <row r="55" spans="1:6" x14ac:dyDescent="0.25">
      <c r="A55" s="32">
        <v>44409</v>
      </c>
      <c r="B55" s="33">
        <v>53</v>
      </c>
      <c r="E55" s="32">
        <v>44409</v>
      </c>
      <c r="F55" s="33">
        <v>77</v>
      </c>
    </row>
    <row r="56" spans="1:6" x14ac:dyDescent="0.25">
      <c r="A56" s="32">
        <v>44440</v>
      </c>
      <c r="B56" s="33">
        <v>59</v>
      </c>
      <c r="E56" s="32">
        <v>44440</v>
      </c>
      <c r="F56" s="33">
        <v>86</v>
      </c>
    </row>
    <row r="57" spans="1:6" x14ac:dyDescent="0.25">
      <c r="A57" s="32">
        <v>44470</v>
      </c>
      <c r="B57" s="33">
        <v>94</v>
      </c>
      <c r="E57" s="32">
        <v>44470</v>
      </c>
      <c r="F57" s="33">
        <v>133</v>
      </c>
    </row>
    <row r="58" spans="1:6" x14ac:dyDescent="0.25">
      <c r="A58" s="32">
        <v>44501</v>
      </c>
      <c r="B58" s="33">
        <v>70</v>
      </c>
      <c r="E58" s="32">
        <v>44501</v>
      </c>
      <c r="F58" s="33">
        <v>107</v>
      </c>
    </row>
    <row r="59" spans="1:6" x14ac:dyDescent="0.25">
      <c r="A59" s="32">
        <v>44531</v>
      </c>
      <c r="B59" s="33">
        <v>93</v>
      </c>
      <c r="E59" s="32">
        <v>44531</v>
      </c>
      <c r="F59" s="33">
        <v>138</v>
      </c>
    </row>
    <row r="60" spans="1:6" x14ac:dyDescent="0.25">
      <c r="A60" s="31" t="s">
        <v>5</v>
      </c>
      <c r="B60" s="30">
        <f>SUM(B48:B59)</f>
        <v>845</v>
      </c>
      <c r="E60" s="31" t="s">
        <v>5</v>
      </c>
      <c r="F60" s="30">
        <f>SUM(F48:F59)</f>
        <v>1237</v>
      </c>
    </row>
  </sheetData>
  <mergeCells count="2">
    <mergeCell ref="A6:C6"/>
    <mergeCell ref="E6:G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workbookViewId="0">
      <pane ySplit="6" topLeftCell="A25" activePane="bottomLeft" state="frozen"/>
      <selection pane="bottomLeft" activeCell="E44" sqref="E44"/>
    </sheetView>
  </sheetViews>
  <sheetFormatPr defaultRowHeight="15" x14ac:dyDescent="0.25"/>
  <cols>
    <col min="1" max="1" width="28.5703125" customWidth="1"/>
    <col min="2" max="2" width="12.5703125" customWidth="1"/>
    <col min="3" max="3" width="14.7109375" bestFit="1" customWidth="1"/>
    <col min="5" max="5" width="28.5703125" customWidth="1"/>
    <col min="6" max="6" width="12.5703125" customWidth="1"/>
    <col min="7" max="7" width="15.140625" customWidth="1"/>
  </cols>
  <sheetData>
    <row r="1" spans="1:7" x14ac:dyDescent="0.25">
      <c r="A1" s="1" t="s">
        <v>0</v>
      </c>
    </row>
    <row r="2" spans="1:7" x14ac:dyDescent="0.25">
      <c r="A2" s="2" t="s">
        <v>44</v>
      </c>
    </row>
    <row r="3" spans="1:7" x14ac:dyDescent="0.25">
      <c r="A3" s="1"/>
    </row>
    <row r="4" spans="1:7" x14ac:dyDescent="0.25">
      <c r="A4" s="3" t="s">
        <v>1</v>
      </c>
      <c r="B4" t="s">
        <v>2</v>
      </c>
    </row>
    <row r="5" spans="1:7" x14ac:dyDescent="0.25">
      <c r="A5" s="3"/>
    </row>
    <row r="6" spans="1:7" ht="28.5" customHeight="1" x14ac:dyDescent="0.25">
      <c r="A6" s="39" t="s">
        <v>3</v>
      </c>
      <c r="B6" s="39"/>
      <c r="C6" s="39"/>
      <c r="D6" s="4"/>
      <c r="E6" s="40" t="s">
        <v>4</v>
      </c>
      <c r="F6" s="40"/>
      <c r="G6" s="40"/>
    </row>
    <row r="8" spans="1:7" ht="60" x14ac:dyDescent="0.25">
      <c r="A8" s="38" t="s">
        <v>47</v>
      </c>
      <c r="B8" s="5" t="s">
        <v>5</v>
      </c>
      <c r="C8" s="5" t="s">
        <v>6</v>
      </c>
      <c r="E8" s="38" t="s">
        <v>45</v>
      </c>
      <c r="F8" s="5" t="s">
        <v>5</v>
      </c>
      <c r="G8" s="5" t="s">
        <v>6</v>
      </c>
    </row>
    <row r="9" spans="1:7" ht="30" x14ac:dyDescent="0.25">
      <c r="A9" s="6" t="s">
        <v>7</v>
      </c>
      <c r="B9" s="7">
        <v>248</v>
      </c>
      <c r="C9" s="7">
        <v>240</v>
      </c>
      <c r="E9" s="6" t="s">
        <v>7</v>
      </c>
      <c r="F9" s="7">
        <v>248</v>
      </c>
      <c r="G9" s="7">
        <v>240</v>
      </c>
    </row>
    <row r="10" spans="1:7" ht="45" x14ac:dyDescent="0.25">
      <c r="A10" s="6" t="s">
        <v>8</v>
      </c>
      <c r="B10" s="7">
        <v>23</v>
      </c>
      <c r="C10" s="7">
        <v>22</v>
      </c>
      <c r="E10" s="6" t="s">
        <v>8</v>
      </c>
      <c r="F10" s="7">
        <v>23</v>
      </c>
      <c r="G10" s="7">
        <v>22</v>
      </c>
    </row>
    <row r="11" spans="1:7" ht="75" x14ac:dyDescent="0.25">
      <c r="A11" s="6" t="s">
        <v>9</v>
      </c>
      <c r="B11" s="7">
        <v>6</v>
      </c>
      <c r="C11" s="7">
        <v>6</v>
      </c>
      <c r="E11" s="6" t="s">
        <v>9</v>
      </c>
      <c r="F11" s="7">
        <v>6</v>
      </c>
      <c r="G11" s="7">
        <v>6</v>
      </c>
    </row>
    <row r="12" spans="1:7" ht="30" x14ac:dyDescent="0.25">
      <c r="A12" s="6" t="s">
        <v>10</v>
      </c>
      <c r="B12" s="7">
        <v>20</v>
      </c>
      <c r="C12" s="7">
        <v>20</v>
      </c>
      <c r="E12" s="6" t="s">
        <v>10</v>
      </c>
      <c r="F12" s="7">
        <v>20</v>
      </c>
      <c r="G12" s="7">
        <v>20</v>
      </c>
    </row>
    <row r="13" spans="1:7" s="12" customFormat="1" x14ac:dyDescent="0.25">
      <c r="A13" s="8" t="s">
        <v>11</v>
      </c>
      <c r="B13" s="9"/>
      <c r="C13" s="9"/>
      <c r="D13" s="10"/>
      <c r="E13" s="8" t="s">
        <v>11</v>
      </c>
      <c r="F13" s="11"/>
      <c r="G13" s="11"/>
    </row>
    <row r="14" spans="1:7" x14ac:dyDescent="0.25">
      <c r="A14" s="13"/>
      <c r="B14" s="14"/>
      <c r="C14" s="14"/>
      <c r="E14" s="13"/>
      <c r="F14" s="14"/>
      <c r="G14" s="14"/>
    </row>
    <row r="15" spans="1:7" x14ac:dyDescent="0.25">
      <c r="A15" s="36" t="s">
        <v>12</v>
      </c>
      <c r="B15" s="14"/>
      <c r="C15" s="14"/>
      <c r="E15" s="36" t="s">
        <v>12</v>
      </c>
      <c r="F15" s="14"/>
      <c r="G15" s="14"/>
    </row>
    <row r="17" spans="1:6" x14ac:dyDescent="0.25">
      <c r="A17" s="15" t="s">
        <v>13</v>
      </c>
      <c r="B17" s="16" t="s">
        <v>14</v>
      </c>
      <c r="E17" s="15" t="s">
        <v>13</v>
      </c>
      <c r="F17" s="16" t="s">
        <v>14</v>
      </c>
    </row>
    <row r="18" spans="1:6" x14ac:dyDescent="0.25">
      <c r="A18" s="17" t="s">
        <v>15</v>
      </c>
      <c r="B18" s="18">
        <v>60</v>
      </c>
      <c r="E18" s="17" t="s">
        <v>15</v>
      </c>
      <c r="F18" s="18">
        <v>83</v>
      </c>
    </row>
    <row r="19" spans="1:6" x14ac:dyDescent="0.25">
      <c r="A19" s="19" t="s">
        <v>16</v>
      </c>
      <c r="B19" s="18">
        <v>48</v>
      </c>
      <c r="E19" s="19" t="s">
        <v>16</v>
      </c>
      <c r="F19" s="18">
        <v>63</v>
      </c>
    </row>
    <row r="20" spans="1:6" x14ac:dyDescent="0.25">
      <c r="A20" s="19" t="s">
        <v>17</v>
      </c>
      <c r="B20" s="18">
        <v>63</v>
      </c>
      <c r="E20" s="19" t="s">
        <v>17</v>
      </c>
      <c r="F20" s="18">
        <v>98</v>
      </c>
    </row>
    <row r="21" spans="1:6" x14ac:dyDescent="0.25">
      <c r="A21" s="19" t="s">
        <v>18</v>
      </c>
      <c r="B21" s="18">
        <v>88</v>
      </c>
      <c r="E21" s="19" t="s">
        <v>18</v>
      </c>
      <c r="F21" s="18">
        <v>107</v>
      </c>
    </row>
    <row r="22" spans="1:6" x14ac:dyDescent="0.25">
      <c r="A22" s="19" t="s">
        <v>19</v>
      </c>
      <c r="B22" s="18">
        <v>59</v>
      </c>
      <c r="E22" s="19" t="s">
        <v>19</v>
      </c>
      <c r="F22" s="18">
        <v>83</v>
      </c>
    </row>
    <row r="23" spans="1:6" x14ac:dyDescent="0.25">
      <c r="A23" s="19" t="s">
        <v>20</v>
      </c>
      <c r="B23" s="18">
        <v>32</v>
      </c>
      <c r="E23" s="19" t="s">
        <v>20</v>
      </c>
      <c r="F23" s="18">
        <v>51</v>
      </c>
    </row>
    <row r="24" spans="1:6" x14ac:dyDescent="0.25">
      <c r="A24" s="19" t="s">
        <v>21</v>
      </c>
      <c r="B24" s="18">
        <v>35</v>
      </c>
      <c r="E24" s="19" t="s">
        <v>21</v>
      </c>
      <c r="F24" s="18">
        <v>51</v>
      </c>
    </row>
    <row r="25" spans="1:6" x14ac:dyDescent="0.25">
      <c r="A25" s="19" t="s">
        <v>22</v>
      </c>
      <c r="B25" s="18">
        <v>11</v>
      </c>
      <c r="E25" s="19" t="s">
        <v>22</v>
      </c>
      <c r="F25" s="18">
        <v>29</v>
      </c>
    </row>
    <row r="26" spans="1:6" x14ac:dyDescent="0.25">
      <c r="A26" s="19" t="s">
        <v>23</v>
      </c>
      <c r="B26" s="18">
        <v>12</v>
      </c>
      <c r="E26" s="19" t="s">
        <v>23</v>
      </c>
      <c r="F26" s="18">
        <v>20</v>
      </c>
    </row>
    <row r="27" spans="1:6" x14ac:dyDescent="0.25">
      <c r="A27" s="19" t="s">
        <v>24</v>
      </c>
      <c r="B27" s="18">
        <v>7</v>
      </c>
      <c r="E27" s="19" t="s">
        <v>24</v>
      </c>
      <c r="F27" s="18">
        <v>15</v>
      </c>
    </row>
    <row r="28" spans="1:6" x14ac:dyDescent="0.25">
      <c r="A28" s="19" t="s">
        <v>25</v>
      </c>
      <c r="B28" s="18">
        <v>0</v>
      </c>
      <c r="E28" s="19" t="s">
        <v>25</v>
      </c>
      <c r="F28" s="18">
        <v>0</v>
      </c>
    </row>
    <row r="29" spans="1:6" x14ac:dyDescent="0.25">
      <c r="A29" s="20" t="s">
        <v>5</v>
      </c>
      <c r="B29" s="21">
        <f>SUM(B18:B28)</f>
        <v>415</v>
      </c>
      <c r="E29" s="20" t="s">
        <v>5</v>
      </c>
      <c r="F29" s="21">
        <f>SUM(F18:F28)</f>
        <v>600</v>
      </c>
    </row>
    <row r="30" spans="1:6" x14ac:dyDescent="0.25">
      <c r="A30" s="22"/>
      <c r="E30" s="22"/>
    </row>
    <row r="31" spans="1:6" x14ac:dyDescent="0.25">
      <c r="A31" s="23" t="s">
        <v>43</v>
      </c>
      <c r="B31" s="16" t="s">
        <v>14</v>
      </c>
      <c r="E31" s="23" t="s">
        <v>26</v>
      </c>
      <c r="F31" s="16" t="s">
        <v>14</v>
      </c>
    </row>
    <row r="32" spans="1:6" x14ac:dyDescent="0.25">
      <c r="A32" s="19" t="s">
        <v>38</v>
      </c>
      <c r="B32" s="18">
        <v>223</v>
      </c>
      <c r="E32" s="19" t="s">
        <v>27</v>
      </c>
      <c r="F32" s="18">
        <v>327</v>
      </c>
    </row>
    <row r="33" spans="1:6" x14ac:dyDescent="0.25">
      <c r="A33" s="19" t="s">
        <v>39</v>
      </c>
      <c r="B33" s="18">
        <v>64</v>
      </c>
      <c r="E33" s="19" t="s">
        <v>28</v>
      </c>
      <c r="F33" s="18">
        <v>103</v>
      </c>
    </row>
    <row r="34" spans="1:6" x14ac:dyDescent="0.25">
      <c r="A34" s="24" t="s">
        <v>40</v>
      </c>
      <c r="B34" s="18" t="s">
        <v>37</v>
      </c>
      <c r="E34" s="24" t="s">
        <v>29</v>
      </c>
      <c r="F34" s="18" t="s">
        <v>37</v>
      </c>
    </row>
    <row r="35" spans="1:6" x14ac:dyDescent="0.25">
      <c r="A35" s="24" t="s">
        <v>41</v>
      </c>
      <c r="B35" s="18" t="s">
        <v>37</v>
      </c>
      <c r="E35" s="24" t="s">
        <v>30</v>
      </c>
      <c r="F35" s="18" t="s">
        <v>37</v>
      </c>
    </row>
    <row r="36" spans="1:6" x14ac:dyDescent="0.25">
      <c r="A36" s="24" t="s">
        <v>31</v>
      </c>
      <c r="B36" s="18">
        <v>63</v>
      </c>
      <c r="E36" s="24" t="s">
        <v>31</v>
      </c>
      <c r="F36" s="18">
        <v>93</v>
      </c>
    </row>
    <row r="37" spans="1:6" x14ac:dyDescent="0.25">
      <c r="A37" s="24" t="s">
        <v>32</v>
      </c>
      <c r="B37" s="18">
        <v>64</v>
      </c>
      <c r="E37" s="24" t="s">
        <v>32</v>
      </c>
      <c r="F37" s="18">
        <v>75</v>
      </c>
    </row>
    <row r="38" spans="1:6" x14ac:dyDescent="0.25">
      <c r="A38" s="25" t="s">
        <v>5</v>
      </c>
      <c r="B38" s="21">
        <f>B29</f>
        <v>415</v>
      </c>
      <c r="E38" s="25" t="s">
        <v>5</v>
      </c>
      <c r="F38" s="21">
        <f>F29</f>
        <v>600</v>
      </c>
    </row>
    <row r="39" spans="1:6" x14ac:dyDescent="0.25">
      <c r="A39" s="35" t="s">
        <v>42</v>
      </c>
      <c r="B39" s="14"/>
      <c r="E39" s="34"/>
      <c r="F39" s="14"/>
    </row>
    <row r="41" spans="1:6" x14ac:dyDescent="0.25">
      <c r="A41" s="26" t="s">
        <v>33</v>
      </c>
      <c r="B41" s="16" t="s">
        <v>14</v>
      </c>
      <c r="E41" s="26" t="s">
        <v>33</v>
      </c>
      <c r="F41" s="16" t="s">
        <v>14</v>
      </c>
    </row>
    <row r="42" spans="1:6" x14ac:dyDescent="0.25">
      <c r="A42" s="27" t="s">
        <v>35</v>
      </c>
      <c r="B42" s="28">
        <v>191</v>
      </c>
      <c r="E42" s="27" t="s">
        <v>35</v>
      </c>
      <c r="F42" s="28">
        <v>286</v>
      </c>
    </row>
    <row r="43" spans="1:6" x14ac:dyDescent="0.25">
      <c r="A43" s="27" t="s">
        <v>34</v>
      </c>
      <c r="B43" s="28">
        <v>223</v>
      </c>
      <c r="E43" s="27" t="s">
        <v>34</v>
      </c>
      <c r="F43" s="28">
        <v>313</v>
      </c>
    </row>
    <row r="44" spans="1:6" x14ac:dyDescent="0.25">
      <c r="A44" s="27" t="s">
        <v>25</v>
      </c>
      <c r="B44" s="28" t="s">
        <v>37</v>
      </c>
      <c r="E44" s="27" t="s">
        <v>25</v>
      </c>
      <c r="F44" s="28" t="s">
        <v>37</v>
      </c>
    </row>
    <row r="45" spans="1:6" x14ac:dyDescent="0.25">
      <c r="A45" s="29" t="s">
        <v>5</v>
      </c>
      <c r="B45" s="30">
        <f>B38</f>
        <v>415</v>
      </c>
      <c r="E45" s="29" t="s">
        <v>5</v>
      </c>
      <c r="F45" s="30">
        <f>F38</f>
        <v>600</v>
      </c>
    </row>
    <row r="47" spans="1:6" x14ac:dyDescent="0.25">
      <c r="A47" s="31" t="s">
        <v>36</v>
      </c>
      <c r="B47" s="16" t="s">
        <v>14</v>
      </c>
      <c r="E47" s="31" t="s">
        <v>36</v>
      </c>
      <c r="F47" s="16" t="s">
        <v>14</v>
      </c>
    </row>
    <row r="48" spans="1:6" x14ac:dyDescent="0.25">
      <c r="A48" s="32">
        <v>44197</v>
      </c>
      <c r="B48" s="33">
        <v>62</v>
      </c>
      <c r="E48" s="32">
        <v>44197</v>
      </c>
      <c r="F48" s="33">
        <v>90</v>
      </c>
    </row>
    <row r="49" spans="1:6" x14ac:dyDescent="0.25">
      <c r="A49" s="32">
        <v>44228</v>
      </c>
      <c r="B49" s="33">
        <v>43</v>
      </c>
      <c r="E49" s="32">
        <v>44228</v>
      </c>
      <c r="F49" s="33">
        <v>66</v>
      </c>
    </row>
    <row r="50" spans="1:6" x14ac:dyDescent="0.25">
      <c r="A50" s="32">
        <v>44256</v>
      </c>
      <c r="B50" s="33">
        <v>76</v>
      </c>
      <c r="E50" s="32">
        <v>44256</v>
      </c>
      <c r="F50" s="33">
        <v>105</v>
      </c>
    </row>
    <row r="51" spans="1:6" x14ac:dyDescent="0.25">
      <c r="A51" s="32">
        <v>44287</v>
      </c>
      <c r="B51" s="33">
        <v>81</v>
      </c>
      <c r="E51" s="32">
        <v>44287</v>
      </c>
      <c r="F51" s="33">
        <v>114</v>
      </c>
    </row>
    <row r="52" spans="1:6" x14ac:dyDescent="0.25">
      <c r="A52" s="32">
        <v>44317</v>
      </c>
      <c r="B52" s="33">
        <v>81</v>
      </c>
      <c r="E52" s="32">
        <v>44317</v>
      </c>
      <c r="F52" s="33">
        <v>120</v>
      </c>
    </row>
    <row r="53" spans="1:6" x14ac:dyDescent="0.25">
      <c r="A53" s="32">
        <v>44348</v>
      </c>
      <c r="B53" s="33">
        <v>72</v>
      </c>
      <c r="E53" s="32">
        <v>44348</v>
      </c>
      <c r="F53" s="33">
        <v>105</v>
      </c>
    </row>
    <row r="54" spans="1:6" x14ac:dyDescent="0.25">
      <c r="A54" s="31" t="s">
        <v>5</v>
      </c>
      <c r="B54" s="30">
        <f>SUM(B48:B53)</f>
        <v>415</v>
      </c>
      <c r="E54" s="31" t="s">
        <v>5</v>
      </c>
      <c r="F54" s="30">
        <f>SUM(F48:F53)</f>
        <v>600</v>
      </c>
    </row>
  </sheetData>
  <mergeCells count="2">
    <mergeCell ref="A6:C6"/>
    <mergeCell ref="E6:G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Jan-Dec 2021</vt:lpstr>
      <vt:lpstr>Jan-Jun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Mai, Alan J</dc:creator>
  <cp:lastModifiedBy>Mai, Alan J</cp:lastModifiedBy>
  <dcterms:created xsi:type="dcterms:W3CDTF">2021-09-13T13:22:17Z</dcterms:created>
  <dcterms:modified xsi:type="dcterms:W3CDTF">2022-02-17T18:09:32Z</dcterms:modified>
</cp:coreProperties>
</file>