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03sdcwf00533\dc\Users\DC_Users\DC20862\EscooterCSTE\"/>
    </mc:Choice>
  </mc:AlternateContent>
  <xr:revisionPtr revIDLastSave="0" documentId="13_ncr:1_{E12348E8-39EC-4154-9ED1-60940381DF6F}" xr6:coauthVersionLast="47" xr6:coauthVersionMax="47" xr10:uidLastSave="{00000000-0000-0000-0000-000000000000}"/>
  <bookViews>
    <workbookView xWindow="6165" yWindow="1500" windowWidth="21600" windowHeight="13770" xr2:uid="{00000000-000D-0000-FFFF-FFFF00000000}"/>
  </bookViews>
  <sheets>
    <sheet name="Jan-June 2021" sheetId="1" r:id="rId1"/>
    <sheet name="Jan-Oct 2021" sheetId="2" r:id="rId2"/>
    <sheet name="Jan-Dec 202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C9" i="2"/>
  <c r="B9" i="2"/>
  <c r="F44" i="2"/>
  <c r="B44" i="2"/>
  <c r="F44" i="1"/>
  <c r="B44" i="1" l="1"/>
</calcChain>
</file>

<file path=xl/sharedStrings.xml><?xml version="1.0" encoding="utf-8"?>
<sst xmlns="http://schemas.openxmlformats.org/spreadsheetml/2006/main" count="363" uniqueCount="49">
  <si>
    <t>Fall
(V00.841)</t>
  </si>
  <si>
    <t>Traffic
(V02.131, V02.931, V03.131, V03.931, V04.131, V04.931)</t>
  </si>
  <si>
    <t>Struck By/Against
(V00.031, V00.842)</t>
  </si>
  <si>
    <t>Total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</si>
  <si>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</si>
  <si>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</si>
  <si>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</si>
  <si>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</si>
  <si>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</si>
  <si>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</si>
  <si>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</si>
  <si>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</si>
  <si>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</si>
  <si>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</si>
  <si>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</si>
  <si>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Unknown</t>
  </si>
  <si>
    <t>White NH</t>
  </si>
  <si>
    <t>Black NH</t>
  </si>
  <si>
    <t>Asian/Pacific Islander NH</t>
  </si>
  <si>
    <t>AI/AN NH</t>
  </si>
  <si>
    <t>Hispanic</t>
  </si>
  <si>
    <t>Other/Unknown</t>
  </si>
  <si>
    <t>JURISDICTION</t>
  </si>
  <si>
    <t>Initial Encounter Only (7th character A)</t>
  </si>
  <si>
    <t>Month</t>
  </si>
  <si>
    <t>Age Group</t>
  </si>
  <si>
    <t>Gender</t>
  </si>
  <si>
    <t>Male</t>
  </si>
  <si>
    <t>Female</t>
  </si>
  <si>
    <t># ED Visits</t>
  </si>
  <si>
    <t>*ED visits below includes all encounter types</t>
  </si>
  <si>
    <t>*Categories are not mutually exclusive</t>
  </si>
  <si>
    <t>E-Scooter by ICD Code Type*</t>
  </si>
  <si>
    <t>Discharge Diagnosis (Also apply to Chief Complaint History and Triage Notes)</t>
  </si>
  <si>
    <t>* Results below represent the number of emergency department (ED) visits. Limited to just emergency rooms including free-standing EDs</t>
  </si>
  <si>
    <t>Tennessee</t>
  </si>
  <si>
    <t>-</t>
  </si>
  <si>
    <t>CCDD Only (Chief Complaint &amp; Discharge Diagnosis)</t>
  </si>
  <si>
    <r>
      <t xml:space="preserve">Non-Traffic
(V01.031, </t>
    </r>
    <r>
      <rPr>
        <sz val="11"/>
        <color theme="4"/>
        <rFont val="Calibri"/>
        <family val="2"/>
        <scheme val="minor"/>
      </rPr>
      <t>V01.931</t>
    </r>
    <r>
      <rPr>
        <sz val="11"/>
        <color theme="1"/>
        <rFont val="Calibri"/>
        <family val="2"/>
        <scheme val="minor"/>
      </rPr>
      <t xml:space="preserve">, V02.031, </t>
    </r>
    <r>
      <rPr>
        <sz val="11"/>
        <color theme="4"/>
        <rFont val="Calibri"/>
        <family val="2"/>
        <scheme val="minor"/>
      </rPr>
      <t>V03.031</t>
    </r>
    <r>
      <rPr>
        <sz val="11"/>
        <color theme="1"/>
        <rFont val="Calibri"/>
        <family val="2"/>
        <scheme val="minor"/>
      </rPr>
      <t xml:space="preserve">, V04.031, V05.031, V05.131, V05.931, </t>
    </r>
    <r>
      <rPr>
        <sz val="11"/>
        <color theme="4"/>
        <rFont val="Calibri"/>
        <family val="2"/>
        <scheme val="minor"/>
      </rPr>
      <t>V06.031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4"/>
        <rFont val="Calibri"/>
        <family val="2"/>
        <scheme val="minor"/>
      </rPr>
      <t>V06.131</t>
    </r>
    <r>
      <rPr>
        <sz val="11"/>
        <color theme="1"/>
        <rFont val="Calibri"/>
        <family val="2"/>
        <scheme val="minor"/>
      </rPr>
      <t>, V06.931)</t>
    </r>
  </si>
  <si>
    <r>
      <t xml:space="preserve">Struck By/Against
(V00.031, </t>
    </r>
    <r>
      <rPr>
        <sz val="11"/>
        <color theme="4"/>
        <rFont val="Calibri"/>
        <family val="2"/>
        <scheme val="minor"/>
      </rPr>
      <t>V00.842</t>
    </r>
    <r>
      <rPr>
        <sz val="11"/>
        <color theme="1"/>
        <rFont val="Calibri"/>
        <family val="2"/>
        <scheme val="minor"/>
      </rPr>
      <t>)</t>
    </r>
  </si>
  <si>
    <r>
      <t>Traffic
(</t>
    </r>
    <r>
      <rPr>
        <sz val="11"/>
        <color theme="4"/>
        <rFont val="Calibri"/>
        <family val="2"/>
        <scheme val="minor"/>
      </rPr>
      <t>V02.131</t>
    </r>
    <r>
      <rPr>
        <sz val="11"/>
        <color theme="1"/>
        <rFont val="Calibri"/>
        <family val="2"/>
        <scheme val="minor"/>
      </rPr>
      <t xml:space="preserve">, V02.931, </t>
    </r>
    <r>
      <rPr>
        <sz val="11"/>
        <color theme="4"/>
        <rFont val="Calibri"/>
        <family val="2"/>
        <scheme val="minor"/>
      </rPr>
      <t>V03.131</t>
    </r>
    <r>
      <rPr>
        <sz val="11"/>
        <color theme="1"/>
        <rFont val="Calibri"/>
        <family val="2"/>
        <scheme val="minor"/>
      </rPr>
      <t>, V03.931, V04.131, V04.931)</t>
    </r>
  </si>
  <si>
    <r>
      <t xml:space="preserve">Non-Traffic
(V01.031, </t>
    </r>
    <r>
      <rPr>
        <sz val="11"/>
        <rFont val="Calibri"/>
        <family val="2"/>
        <scheme val="minor"/>
      </rPr>
      <t>V01.931,</t>
    </r>
    <r>
      <rPr>
        <sz val="11"/>
        <color theme="1"/>
        <rFont val="Calibri"/>
        <family val="2"/>
        <scheme val="minor"/>
      </rPr>
      <t xml:space="preserve"> V02.031, </t>
    </r>
    <r>
      <rPr>
        <sz val="11"/>
        <color theme="4"/>
        <rFont val="Calibri"/>
        <family val="2"/>
        <scheme val="minor"/>
      </rPr>
      <t>V03.031</t>
    </r>
    <r>
      <rPr>
        <sz val="11"/>
        <color theme="1"/>
        <rFont val="Calibri"/>
        <family val="2"/>
        <scheme val="minor"/>
      </rPr>
      <t xml:space="preserve">, V04.031, V05.031, V05.131, V05.931, </t>
    </r>
    <r>
      <rPr>
        <sz val="11"/>
        <rFont val="Calibri"/>
        <family val="2"/>
        <scheme val="minor"/>
      </rPr>
      <t>V06.031,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4"/>
        <rFont val="Calibri"/>
        <family val="2"/>
        <scheme val="minor"/>
      </rPr>
      <t>V06.131</t>
    </r>
    <r>
      <rPr>
        <sz val="11"/>
        <color theme="1"/>
        <rFont val="Calibri"/>
        <family val="2"/>
        <scheme val="minor"/>
      </rPr>
      <t>, V06.931)</t>
    </r>
  </si>
  <si>
    <r>
      <t xml:space="preserve">Struck By/Against
(V00.031, </t>
    </r>
    <r>
      <rPr>
        <sz val="11"/>
        <color theme="4"/>
        <rFont val="Calibri"/>
        <family val="2"/>
        <scheme val="minor"/>
      </rPr>
      <t>V00.842</t>
    </r>
    <r>
      <rPr>
        <sz val="11"/>
        <rFont val="Calibri"/>
        <family val="2"/>
        <scheme val="minor"/>
      </rPr>
      <t>)</t>
    </r>
  </si>
  <si>
    <r>
      <t xml:space="preserve">Non-Traffic
(V01.031, V01.931, V02.031, </t>
    </r>
    <r>
      <rPr>
        <sz val="11"/>
        <color theme="4"/>
        <rFont val="Calibri"/>
        <family val="2"/>
        <scheme val="minor"/>
      </rPr>
      <t>V03.031</t>
    </r>
    <r>
      <rPr>
        <sz val="11"/>
        <rFont val="Calibri"/>
        <family val="2"/>
        <scheme val="minor"/>
      </rPr>
      <t xml:space="preserve">, V04.031, V05.031, V05.131, V05.931, V06.031, </t>
    </r>
    <r>
      <rPr>
        <sz val="11"/>
        <color theme="4"/>
        <rFont val="Calibri"/>
        <family val="2"/>
        <scheme val="minor"/>
      </rPr>
      <t>V06.131</t>
    </r>
    <r>
      <rPr>
        <sz val="11"/>
        <rFont val="Calibri"/>
        <family val="2"/>
        <scheme val="minor"/>
      </rPr>
      <t>, V06.931)</t>
    </r>
  </si>
  <si>
    <r>
      <t xml:space="preserve">Non-Traffic
(V01.031, </t>
    </r>
    <r>
      <rPr>
        <sz val="11"/>
        <color theme="4"/>
        <rFont val="Calibri"/>
        <family val="2"/>
        <scheme val="minor"/>
      </rPr>
      <t>V01.931</t>
    </r>
    <r>
      <rPr>
        <sz val="11"/>
        <rFont val="Calibri"/>
        <family val="2"/>
        <scheme val="minor"/>
      </rPr>
      <t xml:space="preserve">, V02.031, </t>
    </r>
    <r>
      <rPr>
        <sz val="11"/>
        <color theme="4"/>
        <rFont val="Calibri"/>
        <family val="2"/>
        <scheme val="minor"/>
      </rPr>
      <t>V03.031</t>
    </r>
    <r>
      <rPr>
        <sz val="11"/>
        <rFont val="Calibri"/>
        <family val="2"/>
        <scheme val="minor"/>
      </rPr>
      <t xml:space="preserve">, V04.031, V05.031, V05.131, V05.931, </t>
    </r>
    <r>
      <rPr>
        <sz val="11"/>
        <color theme="4"/>
        <rFont val="Calibri"/>
        <family val="2"/>
        <scheme val="minor"/>
      </rPr>
      <t>V06.031</t>
    </r>
    <r>
      <rPr>
        <sz val="11"/>
        <rFont val="Calibri"/>
        <family val="2"/>
        <scheme val="minor"/>
      </rPr>
      <t xml:space="preserve">, </t>
    </r>
    <r>
      <rPr>
        <sz val="11"/>
        <color theme="4"/>
        <rFont val="Calibri"/>
        <family val="2"/>
        <scheme val="minor"/>
      </rPr>
      <t>V06.131</t>
    </r>
    <r>
      <rPr>
        <sz val="11"/>
        <rFont val="Calibri"/>
        <family val="2"/>
        <scheme val="minor"/>
      </rPr>
      <t>, V06.931)</t>
    </r>
  </si>
  <si>
    <t>Residency</t>
  </si>
  <si>
    <t>In-state</t>
  </si>
  <si>
    <t>Out-of-state</t>
  </si>
  <si>
    <t>- Counts between 1 and 4 are suppressed (symbolized by dash mark). Counts of zero and counts of greater than 4 were also suppressed where necessary to prevent easy backcalculating (e.g. total of 20, number of females suppressed, number of males shown to be 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</si>
</sst>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ill="1" applyBorder="1" applyAlignment="1">
      <alignment horizontal="left" vertical="center" wrapText="1" indent="2"/>
    </xf>
    <xf numFmtId="49" fontId="0" fillId="0" borderId="1" xfId="0" applyNumberFormat="1" applyBorder="1" applyAlignment="1">
      <alignment horizontal="left" indent="2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" fontId="0" fillId="0" borderId="1" xfId="0" applyNumberFormat="1" applyBorder="1" applyAlignment="1">
      <alignment horizontal="left" indent="2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quotePrefix="1" applyFont="1" applyFill="1" applyAlignment="1">
      <alignment horizontal="left" vertical="center" wrapText="1"/>
    </xf>
    <xf numFmtId="0" fontId="0" fillId="0" borderId="1" xfId="0" quotePrefix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H27" sqref="H27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8" ht="29.25" customHeight="1" x14ac:dyDescent="0.25">
      <c r="A1" s="46" t="s">
        <v>48</v>
      </c>
      <c r="B1" s="46"/>
      <c r="C1" s="46"/>
      <c r="D1" s="46"/>
      <c r="E1" s="46"/>
      <c r="F1" s="46"/>
      <c r="G1" s="46"/>
      <c r="H1" s="46"/>
    </row>
    <row r="2" spans="1:8" x14ac:dyDescent="0.25">
      <c r="A2" s="50" t="s">
        <v>34</v>
      </c>
      <c r="B2" s="50"/>
      <c r="C2" s="50"/>
      <c r="D2" s="50"/>
      <c r="E2" s="50"/>
      <c r="F2" s="50"/>
      <c r="G2" s="50"/>
      <c r="H2" s="50"/>
    </row>
    <row r="3" spans="1:8" x14ac:dyDescent="0.25">
      <c r="A3" s="1"/>
    </row>
    <row r="4" spans="1:8" x14ac:dyDescent="0.25">
      <c r="A4" s="16" t="s">
        <v>22</v>
      </c>
      <c r="B4" t="s">
        <v>35</v>
      </c>
    </row>
    <row r="5" spans="1:8" x14ac:dyDescent="0.25">
      <c r="A5" s="16"/>
    </row>
    <row r="6" spans="1:8" ht="28.5" customHeight="1" x14ac:dyDescent="0.25">
      <c r="A6" s="44" t="s">
        <v>37</v>
      </c>
      <c r="B6" s="44"/>
      <c r="C6" s="44"/>
      <c r="D6" s="34"/>
      <c r="E6" s="45" t="s">
        <v>33</v>
      </c>
      <c r="F6" s="45"/>
      <c r="G6" s="45"/>
    </row>
    <row r="8" spans="1:8" ht="90" x14ac:dyDescent="0.25">
      <c r="A8" s="27" t="s">
        <v>32</v>
      </c>
      <c r="B8" s="28" t="s">
        <v>3</v>
      </c>
      <c r="C8" s="28" t="s">
        <v>23</v>
      </c>
      <c r="E8" s="27" t="s">
        <v>32</v>
      </c>
      <c r="F8" s="28" t="s">
        <v>3</v>
      </c>
      <c r="G8" s="28" t="s">
        <v>23</v>
      </c>
    </row>
    <row r="9" spans="1:8" ht="30" x14ac:dyDescent="0.25">
      <c r="A9" s="29" t="s">
        <v>0</v>
      </c>
      <c r="B9" s="30">
        <f>40+2</f>
        <v>42</v>
      </c>
      <c r="C9" s="30">
        <f>38+2</f>
        <v>40</v>
      </c>
      <c r="E9" s="29" t="s">
        <v>0</v>
      </c>
      <c r="F9" s="30">
        <v>42</v>
      </c>
      <c r="G9" s="30">
        <v>40</v>
      </c>
    </row>
    <row r="10" spans="1:8" ht="45" x14ac:dyDescent="0.25">
      <c r="A10" s="29" t="s">
        <v>40</v>
      </c>
      <c r="B10" s="47" t="s">
        <v>36</v>
      </c>
      <c r="C10" s="47" t="s">
        <v>36</v>
      </c>
      <c r="E10" s="29" t="s">
        <v>1</v>
      </c>
      <c r="F10" s="48" t="s">
        <v>36</v>
      </c>
      <c r="G10" s="36" t="s">
        <v>36</v>
      </c>
    </row>
    <row r="11" spans="1:8" ht="75" x14ac:dyDescent="0.25">
      <c r="A11" s="29" t="s">
        <v>41</v>
      </c>
      <c r="B11" s="47" t="s">
        <v>36</v>
      </c>
      <c r="C11" s="47" t="s">
        <v>36</v>
      </c>
      <c r="E11" s="40" t="s">
        <v>43</v>
      </c>
      <c r="F11" s="47" t="s">
        <v>36</v>
      </c>
      <c r="G11" s="47" t="s">
        <v>36</v>
      </c>
    </row>
    <row r="12" spans="1:8" ht="30" x14ac:dyDescent="0.25">
      <c r="A12" s="40" t="s">
        <v>2</v>
      </c>
      <c r="B12" s="30">
        <v>0</v>
      </c>
      <c r="C12" s="30">
        <v>0</v>
      </c>
      <c r="E12" s="40" t="s">
        <v>2</v>
      </c>
      <c r="F12" s="30">
        <v>0</v>
      </c>
      <c r="G12" s="30">
        <v>0</v>
      </c>
    </row>
    <row r="13" spans="1:8" s="26" customFormat="1" x14ac:dyDescent="0.25">
      <c r="A13" s="31" t="s">
        <v>31</v>
      </c>
      <c r="B13" s="32"/>
      <c r="C13" s="32"/>
      <c r="D13" s="33"/>
      <c r="E13" s="31" t="s">
        <v>31</v>
      </c>
      <c r="F13" s="25"/>
      <c r="G13" s="25"/>
    </row>
    <row r="14" spans="1:8" x14ac:dyDescent="0.25">
      <c r="A14" s="24"/>
      <c r="B14" s="20"/>
      <c r="C14" s="20"/>
      <c r="E14" s="24"/>
      <c r="F14" s="20"/>
      <c r="G14" s="20"/>
    </row>
    <row r="15" spans="1:8" x14ac:dyDescent="0.25">
      <c r="A15" s="21" t="s">
        <v>30</v>
      </c>
      <c r="B15" s="20"/>
      <c r="C15" s="20"/>
      <c r="E15" s="21" t="s">
        <v>30</v>
      </c>
      <c r="F15" s="20"/>
      <c r="G15" s="20"/>
    </row>
    <row r="17" spans="1:6" x14ac:dyDescent="0.25">
      <c r="A17" s="18" t="s">
        <v>25</v>
      </c>
      <c r="B17" s="12" t="s">
        <v>29</v>
      </c>
      <c r="E17" s="18" t="s">
        <v>25</v>
      </c>
      <c r="F17" s="12" t="s">
        <v>29</v>
      </c>
    </row>
    <row r="18" spans="1:6" x14ac:dyDescent="0.25">
      <c r="A18" s="9" t="s">
        <v>4</v>
      </c>
      <c r="B18" s="3">
        <v>12</v>
      </c>
      <c r="E18" s="9" t="s">
        <v>4</v>
      </c>
      <c r="F18" s="3">
        <v>14</v>
      </c>
    </row>
    <row r="19" spans="1:6" x14ac:dyDescent="0.25">
      <c r="A19" s="10" t="s">
        <v>5</v>
      </c>
      <c r="B19" s="3">
        <v>11</v>
      </c>
      <c r="E19" s="10" t="s">
        <v>5</v>
      </c>
      <c r="F19" s="3">
        <v>13</v>
      </c>
    </row>
    <row r="20" spans="1:6" x14ac:dyDescent="0.25">
      <c r="A20" s="10" t="s">
        <v>6</v>
      </c>
      <c r="B20" s="3">
        <v>10</v>
      </c>
      <c r="E20" s="10" t="s">
        <v>6</v>
      </c>
      <c r="F20" s="3">
        <v>14</v>
      </c>
    </row>
    <row r="21" spans="1:6" x14ac:dyDescent="0.25">
      <c r="A21" s="10" t="s">
        <v>7</v>
      </c>
      <c r="B21" s="3">
        <v>13</v>
      </c>
      <c r="E21" s="10" t="s">
        <v>7</v>
      </c>
      <c r="F21" s="3">
        <v>18</v>
      </c>
    </row>
    <row r="22" spans="1:6" x14ac:dyDescent="0.25">
      <c r="A22" s="10" t="s">
        <v>8</v>
      </c>
      <c r="B22" s="3">
        <v>6</v>
      </c>
      <c r="E22" s="10" t="s">
        <v>8</v>
      </c>
      <c r="F22" s="3">
        <v>8</v>
      </c>
    </row>
    <row r="23" spans="1:6" x14ac:dyDescent="0.25">
      <c r="A23" s="10" t="s">
        <v>9</v>
      </c>
      <c r="B23" s="36">
        <v>0</v>
      </c>
      <c r="E23" s="10" t="s">
        <v>9</v>
      </c>
      <c r="F23" s="36" t="s">
        <v>36</v>
      </c>
    </row>
    <row r="24" spans="1:6" x14ac:dyDescent="0.25">
      <c r="A24" s="10" t="s">
        <v>10</v>
      </c>
      <c r="B24" s="36">
        <v>0</v>
      </c>
      <c r="E24" s="10" t="s">
        <v>10</v>
      </c>
      <c r="F24" s="36" t="s">
        <v>36</v>
      </c>
    </row>
    <row r="25" spans="1:6" x14ac:dyDescent="0.25">
      <c r="A25" s="10" t="s">
        <v>11</v>
      </c>
      <c r="B25" s="36">
        <v>0</v>
      </c>
      <c r="E25" s="10" t="s">
        <v>11</v>
      </c>
      <c r="F25" s="36" t="s">
        <v>36</v>
      </c>
    </row>
    <row r="26" spans="1:6" x14ac:dyDescent="0.25">
      <c r="A26" s="10" t="s">
        <v>12</v>
      </c>
      <c r="B26" s="36" t="s">
        <v>36</v>
      </c>
      <c r="E26" s="10" t="s">
        <v>12</v>
      </c>
      <c r="F26" s="36" t="s">
        <v>36</v>
      </c>
    </row>
    <row r="27" spans="1:6" x14ac:dyDescent="0.25">
      <c r="A27" s="10" t="s">
        <v>13</v>
      </c>
      <c r="B27" s="36" t="s">
        <v>36</v>
      </c>
      <c r="E27" s="10" t="s">
        <v>13</v>
      </c>
      <c r="F27" s="36" t="s">
        <v>36</v>
      </c>
    </row>
    <row r="28" spans="1:6" x14ac:dyDescent="0.25">
      <c r="A28" s="10" t="s">
        <v>15</v>
      </c>
      <c r="B28" s="3">
        <v>0</v>
      </c>
      <c r="E28" s="10" t="s">
        <v>15</v>
      </c>
      <c r="F28" s="3">
        <v>0</v>
      </c>
    </row>
    <row r="29" spans="1:6" x14ac:dyDescent="0.25">
      <c r="A29" s="11" t="s">
        <v>3</v>
      </c>
      <c r="B29" s="7">
        <v>54</v>
      </c>
      <c r="E29" s="11" t="s">
        <v>3</v>
      </c>
      <c r="F29" s="7">
        <v>75</v>
      </c>
    </row>
    <row r="30" spans="1:6" x14ac:dyDescent="0.25">
      <c r="A30" s="8"/>
      <c r="E30" s="8"/>
    </row>
    <row r="31" spans="1:6" x14ac:dyDescent="0.25">
      <c r="A31" s="17" t="s">
        <v>14</v>
      </c>
      <c r="B31" s="12" t="s">
        <v>29</v>
      </c>
      <c r="E31" s="17" t="s">
        <v>14</v>
      </c>
      <c r="F31" s="12" t="s">
        <v>29</v>
      </c>
    </row>
    <row r="32" spans="1:6" x14ac:dyDescent="0.25">
      <c r="A32" s="10" t="s">
        <v>16</v>
      </c>
      <c r="B32" s="3">
        <v>27</v>
      </c>
      <c r="E32" s="10" t="s">
        <v>16</v>
      </c>
      <c r="F32" s="3">
        <v>44</v>
      </c>
    </row>
    <row r="33" spans="1:6" x14ac:dyDescent="0.25">
      <c r="A33" s="10" t="s">
        <v>17</v>
      </c>
      <c r="B33" s="3">
        <v>22</v>
      </c>
      <c r="E33" s="10" t="s">
        <v>17</v>
      </c>
      <c r="F33" s="3">
        <v>25</v>
      </c>
    </row>
    <row r="34" spans="1:6" x14ac:dyDescent="0.25">
      <c r="A34" s="13" t="s">
        <v>18</v>
      </c>
      <c r="B34" s="3">
        <v>0</v>
      </c>
      <c r="E34" s="13" t="s">
        <v>18</v>
      </c>
      <c r="F34" s="3">
        <v>0</v>
      </c>
    </row>
    <row r="35" spans="1:6" x14ac:dyDescent="0.25">
      <c r="A35" s="13" t="s">
        <v>19</v>
      </c>
      <c r="B35" s="3">
        <v>0</v>
      </c>
      <c r="E35" s="13" t="s">
        <v>19</v>
      </c>
      <c r="F35" s="3">
        <v>0</v>
      </c>
    </row>
    <row r="36" spans="1:6" x14ac:dyDescent="0.25">
      <c r="A36" s="13" t="s">
        <v>20</v>
      </c>
      <c r="B36" s="36" t="s">
        <v>36</v>
      </c>
      <c r="E36" s="13" t="s">
        <v>20</v>
      </c>
      <c r="F36" s="36" t="s">
        <v>36</v>
      </c>
    </row>
    <row r="37" spans="1:6" x14ac:dyDescent="0.25">
      <c r="A37" s="13" t="s">
        <v>21</v>
      </c>
      <c r="B37" s="36" t="s">
        <v>36</v>
      </c>
      <c r="E37" s="13" t="s">
        <v>21</v>
      </c>
      <c r="F37" s="36" t="s">
        <v>36</v>
      </c>
    </row>
    <row r="38" spans="1:6" x14ac:dyDescent="0.25">
      <c r="A38" s="14" t="s">
        <v>3</v>
      </c>
      <c r="B38" s="7">
        <v>54</v>
      </c>
      <c r="E38" s="14" t="s">
        <v>3</v>
      </c>
      <c r="F38" s="7">
        <v>75</v>
      </c>
    </row>
    <row r="40" spans="1:6" x14ac:dyDescent="0.25">
      <c r="A40" s="15" t="s">
        <v>26</v>
      </c>
      <c r="B40" s="12" t="s">
        <v>29</v>
      </c>
      <c r="E40" s="15" t="s">
        <v>26</v>
      </c>
      <c r="F40" s="12" t="s">
        <v>29</v>
      </c>
    </row>
    <row r="41" spans="1:6" x14ac:dyDescent="0.25">
      <c r="A41" s="22" t="s">
        <v>27</v>
      </c>
      <c r="B41" s="35">
        <v>29</v>
      </c>
      <c r="E41" s="22" t="s">
        <v>27</v>
      </c>
      <c r="F41" s="35">
        <v>40</v>
      </c>
    </row>
    <row r="42" spans="1:6" x14ac:dyDescent="0.25">
      <c r="A42" s="22" t="s">
        <v>28</v>
      </c>
      <c r="B42" s="35">
        <v>25</v>
      </c>
      <c r="E42" s="22" t="s">
        <v>28</v>
      </c>
      <c r="F42" s="35">
        <v>35</v>
      </c>
    </row>
    <row r="43" spans="1:6" x14ac:dyDescent="0.25">
      <c r="A43" s="22" t="s">
        <v>15</v>
      </c>
      <c r="B43" s="35">
        <v>0</v>
      </c>
      <c r="E43" s="22" t="s">
        <v>15</v>
      </c>
      <c r="F43" s="35">
        <v>0</v>
      </c>
    </row>
    <row r="44" spans="1:6" x14ac:dyDescent="0.25">
      <c r="A44" s="23" t="s">
        <v>3</v>
      </c>
      <c r="B44" s="6">
        <f>SUM(B41:B43)</f>
        <v>54</v>
      </c>
      <c r="E44" s="23" t="s">
        <v>3</v>
      </c>
      <c r="F44" s="6">
        <f>SUM(F41:F43)</f>
        <v>75</v>
      </c>
    </row>
    <row r="46" spans="1:6" x14ac:dyDescent="0.25">
      <c r="A46" s="2" t="s">
        <v>24</v>
      </c>
      <c r="B46" s="12" t="s">
        <v>29</v>
      </c>
      <c r="E46" s="2" t="s">
        <v>24</v>
      </c>
      <c r="F46" s="12" t="s">
        <v>29</v>
      </c>
    </row>
    <row r="47" spans="1:6" x14ac:dyDescent="0.25">
      <c r="A47" s="19">
        <v>44197</v>
      </c>
      <c r="B47" s="49" t="s">
        <v>36</v>
      </c>
      <c r="E47" s="19">
        <v>44197</v>
      </c>
      <c r="F47" s="49" t="s">
        <v>36</v>
      </c>
    </row>
    <row r="48" spans="1:6" x14ac:dyDescent="0.25">
      <c r="A48" s="19">
        <v>44228</v>
      </c>
      <c r="B48" s="49" t="s">
        <v>36</v>
      </c>
      <c r="E48" s="19">
        <v>44228</v>
      </c>
      <c r="F48" s="49" t="s">
        <v>36</v>
      </c>
    </row>
    <row r="49" spans="1:6" x14ac:dyDescent="0.25">
      <c r="A49" s="19">
        <v>44256</v>
      </c>
      <c r="B49" s="5">
        <v>10</v>
      </c>
      <c r="E49" s="19">
        <v>44256</v>
      </c>
      <c r="F49" s="5">
        <v>13</v>
      </c>
    </row>
    <row r="50" spans="1:6" x14ac:dyDescent="0.25">
      <c r="A50" s="19">
        <v>44287</v>
      </c>
      <c r="B50" s="5">
        <v>11</v>
      </c>
      <c r="E50" s="19">
        <v>44287</v>
      </c>
      <c r="F50" s="5">
        <v>16</v>
      </c>
    </row>
    <row r="51" spans="1:6" x14ac:dyDescent="0.25">
      <c r="A51" s="19">
        <v>44317</v>
      </c>
      <c r="B51" s="5">
        <v>13</v>
      </c>
      <c r="E51" s="19">
        <v>44317</v>
      </c>
      <c r="F51" s="5">
        <v>19</v>
      </c>
    </row>
    <row r="52" spans="1:6" x14ac:dyDescent="0.25">
      <c r="A52" s="19">
        <v>44348</v>
      </c>
      <c r="B52" s="5">
        <v>17</v>
      </c>
      <c r="E52" s="19">
        <v>44348</v>
      </c>
      <c r="F52" s="5">
        <v>22</v>
      </c>
    </row>
    <row r="53" spans="1:6" x14ac:dyDescent="0.25">
      <c r="A53" s="2" t="s">
        <v>3</v>
      </c>
      <c r="B53" s="4">
        <v>54</v>
      </c>
      <c r="E53" s="2" t="s">
        <v>3</v>
      </c>
      <c r="F53" s="6">
        <v>75</v>
      </c>
    </row>
    <row r="55" spans="1:6" x14ac:dyDescent="0.25">
      <c r="A55" s="2" t="s">
        <v>45</v>
      </c>
      <c r="B55" s="39" t="s">
        <v>29</v>
      </c>
      <c r="E55" s="2" t="s">
        <v>45</v>
      </c>
      <c r="F55" s="39" t="s">
        <v>29</v>
      </c>
    </row>
    <row r="56" spans="1:6" x14ac:dyDescent="0.25">
      <c r="A56" s="43" t="s">
        <v>46</v>
      </c>
      <c r="B56" s="5">
        <v>40</v>
      </c>
      <c r="E56" s="43" t="s">
        <v>46</v>
      </c>
      <c r="F56" s="5">
        <v>55</v>
      </c>
    </row>
    <row r="57" spans="1:6" x14ac:dyDescent="0.25">
      <c r="A57" s="43" t="s">
        <v>47</v>
      </c>
      <c r="B57" s="5">
        <v>14</v>
      </c>
      <c r="E57" s="43" t="s">
        <v>47</v>
      </c>
      <c r="F57" s="5">
        <v>20</v>
      </c>
    </row>
    <row r="58" spans="1:6" x14ac:dyDescent="0.25">
      <c r="A58" s="2" t="s">
        <v>3</v>
      </c>
      <c r="B58" s="6">
        <v>54</v>
      </c>
      <c r="E58" s="2" t="s">
        <v>3</v>
      </c>
      <c r="F58" s="6">
        <v>75</v>
      </c>
    </row>
  </sheetData>
  <mergeCells count="4">
    <mergeCell ref="A6:C6"/>
    <mergeCell ref="E6:G6"/>
    <mergeCell ref="A1:H1"/>
    <mergeCell ref="A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DFA6-A7E9-4CBC-867C-3F28E81A731B}">
  <dimension ref="A1:H62"/>
  <sheetViews>
    <sheetView workbookViewId="0">
      <selection activeCell="C15" sqref="C15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8" ht="30" customHeight="1" x14ac:dyDescent="0.25">
      <c r="A1" s="46" t="s">
        <v>48</v>
      </c>
      <c r="B1" s="46"/>
      <c r="C1" s="46"/>
      <c r="D1" s="46"/>
      <c r="E1" s="46"/>
      <c r="F1" s="46"/>
      <c r="G1" s="46"/>
      <c r="H1" s="46"/>
    </row>
    <row r="2" spans="1:8" x14ac:dyDescent="0.25">
      <c r="A2" s="50" t="s">
        <v>34</v>
      </c>
      <c r="B2" s="50"/>
      <c r="C2" s="50"/>
      <c r="D2" s="50"/>
      <c r="E2" s="50"/>
      <c r="F2" s="50"/>
      <c r="G2" s="50"/>
      <c r="H2" s="50"/>
    </row>
    <row r="3" spans="1:8" x14ac:dyDescent="0.25">
      <c r="A3" s="1"/>
    </row>
    <row r="4" spans="1:8" x14ac:dyDescent="0.25">
      <c r="A4" s="16" t="s">
        <v>22</v>
      </c>
      <c r="B4" t="s">
        <v>35</v>
      </c>
    </row>
    <row r="5" spans="1:8" x14ac:dyDescent="0.25">
      <c r="A5" s="16"/>
    </row>
    <row r="6" spans="1:8" ht="28.5" customHeight="1" x14ac:dyDescent="0.25">
      <c r="A6" s="44" t="s">
        <v>37</v>
      </c>
      <c r="B6" s="44"/>
      <c r="C6" s="44"/>
      <c r="D6" s="34"/>
      <c r="E6" s="45" t="s">
        <v>33</v>
      </c>
      <c r="F6" s="45"/>
      <c r="G6" s="45"/>
    </row>
    <row r="8" spans="1:8" ht="90" x14ac:dyDescent="0.25">
      <c r="A8" s="27" t="s">
        <v>32</v>
      </c>
      <c r="B8" s="28" t="s">
        <v>3</v>
      </c>
      <c r="C8" s="28" t="s">
        <v>23</v>
      </c>
      <c r="E8" s="27" t="s">
        <v>32</v>
      </c>
      <c r="F8" s="28" t="s">
        <v>3</v>
      </c>
      <c r="G8" s="28" t="s">
        <v>23</v>
      </c>
    </row>
    <row r="9" spans="1:8" ht="30" x14ac:dyDescent="0.25">
      <c r="A9" s="29" t="s">
        <v>0</v>
      </c>
      <c r="B9" s="30">
        <f>82+2</f>
        <v>84</v>
      </c>
      <c r="C9" s="30">
        <f>79+2</f>
        <v>81</v>
      </c>
      <c r="E9" s="29" t="s">
        <v>0</v>
      </c>
      <c r="F9" s="30">
        <v>84</v>
      </c>
      <c r="G9" s="30">
        <v>81</v>
      </c>
    </row>
    <row r="10" spans="1:8" ht="45" x14ac:dyDescent="0.25">
      <c r="A10" s="29" t="s">
        <v>40</v>
      </c>
      <c r="B10" s="47" t="s">
        <v>36</v>
      </c>
      <c r="C10" s="47" t="s">
        <v>36</v>
      </c>
      <c r="E10" s="29" t="s">
        <v>40</v>
      </c>
      <c r="F10" s="47" t="s">
        <v>36</v>
      </c>
      <c r="G10" s="47" t="s">
        <v>36</v>
      </c>
    </row>
    <row r="11" spans="1:8" ht="75" x14ac:dyDescent="0.25">
      <c r="A11" s="29" t="s">
        <v>38</v>
      </c>
      <c r="B11" s="47" t="s">
        <v>36</v>
      </c>
      <c r="C11" s="47" t="s">
        <v>36</v>
      </c>
      <c r="E11" s="40" t="s">
        <v>44</v>
      </c>
      <c r="F11" s="47" t="s">
        <v>36</v>
      </c>
      <c r="G11" s="47" t="s">
        <v>36</v>
      </c>
    </row>
    <row r="12" spans="1:8" ht="30" x14ac:dyDescent="0.25">
      <c r="A12" s="29" t="s">
        <v>39</v>
      </c>
      <c r="B12" s="47" t="s">
        <v>36</v>
      </c>
      <c r="C12" s="47" t="s">
        <v>36</v>
      </c>
      <c r="E12" s="40" t="s">
        <v>42</v>
      </c>
      <c r="F12" s="47" t="s">
        <v>36</v>
      </c>
      <c r="G12" s="47" t="s">
        <v>36</v>
      </c>
    </row>
    <row r="13" spans="1:8" s="26" customFormat="1" x14ac:dyDescent="0.25">
      <c r="A13" s="31" t="s">
        <v>31</v>
      </c>
      <c r="B13" s="32"/>
      <c r="C13" s="32"/>
      <c r="D13" s="33"/>
      <c r="E13" s="31" t="s">
        <v>31</v>
      </c>
      <c r="F13" s="25"/>
      <c r="G13" s="25"/>
    </row>
    <row r="14" spans="1:8" x14ac:dyDescent="0.25">
      <c r="A14" s="24"/>
      <c r="B14" s="20"/>
      <c r="C14" s="20"/>
      <c r="E14" s="24"/>
      <c r="F14" s="20"/>
      <c r="G14" s="20"/>
    </row>
    <row r="15" spans="1:8" x14ac:dyDescent="0.25">
      <c r="A15" s="21" t="s">
        <v>30</v>
      </c>
      <c r="B15" s="20"/>
      <c r="C15" s="20"/>
      <c r="E15" s="21" t="s">
        <v>30</v>
      </c>
      <c r="F15" s="20"/>
      <c r="G15" s="20"/>
    </row>
    <row r="17" spans="1:6" x14ac:dyDescent="0.25">
      <c r="A17" s="18" t="s">
        <v>25</v>
      </c>
      <c r="B17" s="38" t="s">
        <v>29</v>
      </c>
      <c r="E17" s="18" t="s">
        <v>25</v>
      </c>
      <c r="F17" s="38" t="s">
        <v>29</v>
      </c>
    </row>
    <row r="18" spans="1:6" x14ac:dyDescent="0.25">
      <c r="A18" s="9" t="s">
        <v>4</v>
      </c>
      <c r="B18" s="3">
        <v>21</v>
      </c>
      <c r="E18" s="9" t="s">
        <v>4</v>
      </c>
      <c r="F18" s="3">
        <v>27</v>
      </c>
    </row>
    <row r="19" spans="1:6" x14ac:dyDescent="0.25">
      <c r="A19" s="10" t="s">
        <v>5</v>
      </c>
      <c r="B19" s="3">
        <v>15</v>
      </c>
      <c r="E19" s="10" t="s">
        <v>5</v>
      </c>
      <c r="F19" s="3">
        <v>18</v>
      </c>
    </row>
    <row r="20" spans="1:6" x14ac:dyDescent="0.25">
      <c r="A20" s="10" t="s">
        <v>6</v>
      </c>
      <c r="B20" s="3">
        <v>16</v>
      </c>
      <c r="E20" s="10" t="s">
        <v>6</v>
      </c>
      <c r="F20" s="3">
        <v>27</v>
      </c>
    </row>
    <row r="21" spans="1:6" x14ac:dyDescent="0.25">
      <c r="A21" s="10" t="s">
        <v>7</v>
      </c>
      <c r="B21" s="3">
        <v>24</v>
      </c>
      <c r="E21" s="10" t="s">
        <v>7</v>
      </c>
      <c r="F21" s="3">
        <v>33</v>
      </c>
    </row>
    <row r="22" spans="1:6" x14ac:dyDescent="0.25">
      <c r="A22" s="10" t="s">
        <v>8</v>
      </c>
      <c r="B22" s="3">
        <v>15</v>
      </c>
      <c r="E22" s="10" t="s">
        <v>8</v>
      </c>
      <c r="F22" s="3">
        <v>19</v>
      </c>
    </row>
    <row r="23" spans="1:6" x14ac:dyDescent="0.25">
      <c r="A23" s="10" t="s">
        <v>9</v>
      </c>
      <c r="B23" s="36">
        <v>9</v>
      </c>
      <c r="E23" s="10" t="s">
        <v>9</v>
      </c>
      <c r="F23" s="36">
        <v>11</v>
      </c>
    </row>
    <row r="24" spans="1:6" x14ac:dyDescent="0.25">
      <c r="A24" s="10" t="s">
        <v>10</v>
      </c>
      <c r="B24" s="36" t="s">
        <v>36</v>
      </c>
      <c r="E24" s="10" t="s">
        <v>10</v>
      </c>
      <c r="F24" s="3">
        <v>9</v>
      </c>
    </row>
    <row r="25" spans="1:6" x14ac:dyDescent="0.25">
      <c r="A25" s="10" t="s">
        <v>11</v>
      </c>
      <c r="B25" s="36">
        <v>0</v>
      </c>
      <c r="E25" s="10" t="s">
        <v>11</v>
      </c>
      <c r="F25" s="3">
        <v>5</v>
      </c>
    </row>
    <row r="26" spans="1:6" x14ac:dyDescent="0.25">
      <c r="A26" s="10" t="s">
        <v>12</v>
      </c>
      <c r="B26" s="36" t="s">
        <v>36</v>
      </c>
      <c r="E26" s="10" t="s">
        <v>12</v>
      </c>
      <c r="F26" s="36" t="s">
        <v>36</v>
      </c>
    </row>
    <row r="27" spans="1:6" x14ac:dyDescent="0.25">
      <c r="A27" s="10" t="s">
        <v>13</v>
      </c>
      <c r="B27" s="36" t="s">
        <v>36</v>
      </c>
      <c r="E27" s="10" t="s">
        <v>13</v>
      </c>
      <c r="F27" s="36" t="s">
        <v>36</v>
      </c>
    </row>
    <row r="28" spans="1:6" x14ac:dyDescent="0.25">
      <c r="A28" s="10" t="s">
        <v>15</v>
      </c>
      <c r="B28" s="36" t="s">
        <v>36</v>
      </c>
      <c r="E28" s="10" t="s">
        <v>15</v>
      </c>
      <c r="F28" s="36" t="s">
        <v>36</v>
      </c>
    </row>
    <row r="29" spans="1:6" x14ac:dyDescent="0.25">
      <c r="A29" s="11" t="s">
        <v>3</v>
      </c>
      <c r="B29" s="37">
        <v>108</v>
      </c>
      <c r="E29" s="11" t="s">
        <v>3</v>
      </c>
      <c r="F29" s="37">
        <v>154</v>
      </c>
    </row>
    <row r="30" spans="1:6" x14ac:dyDescent="0.25">
      <c r="A30" s="8"/>
      <c r="E30" s="8"/>
    </row>
    <row r="31" spans="1:6" x14ac:dyDescent="0.25">
      <c r="A31" s="17" t="s">
        <v>14</v>
      </c>
      <c r="B31" s="38" t="s">
        <v>29</v>
      </c>
      <c r="E31" s="17" t="s">
        <v>14</v>
      </c>
      <c r="F31" s="38" t="s">
        <v>29</v>
      </c>
    </row>
    <row r="32" spans="1:6" x14ac:dyDescent="0.25">
      <c r="A32" s="10" t="s">
        <v>16</v>
      </c>
      <c r="B32" s="3">
        <v>58</v>
      </c>
      <c r="E32" s="10" t="s">
        <v>16</v>
      </c>
      <c r="F32" s="3">
        <v>94</v>
      </c>
    </row>
    <row r="33" spans="1:6" x14ac:dyDescent="0.25">
      <c r="A33" s="10" t="s">
        <v>17</v>
      </c>
      <c r="B33" s="3">
        <v>38</v>
      </c>
      <c r="E33" s="10" t="s">
        <v>17</v>
      </c>
      <c r="F33" s="3">
        <v>45</v>
      </c>
    </row>
    <row r="34" spans="1:6" x14ac:dyDescent="0.25">
      <c r="A34" s="13" t="s">
        <v>18</v>
      </c>
      <c r="B34" s="36" t="s">
        <v>36</v>
      </c>
      <c r="E34" s="13" t="s">
        <v>18</v>
      </c>
      <c r="F34" s="36" t="s">
        <v>36</v>
      </c>
    </row>
    <row r="35" spans="1:6" x14ac:dyDescent="0.25">
      <c r="A35" s="13" t="s">
        <v>19</v>
      </c>
      <c r="B35" s="3">
        <v>0</v>
      </c>
      <c r="E35" s="13" t="s">
        <v>19</v>
      </c>
      <c r="F35" s="3">
        <v>0</v>
      </c>
    </row>
    <row r="36" spans="1:6" x14ac:dyDescent="0.25">
      <c r="A36" s="13" t="s">
        <v>20</v>
      </c>
      <c r="B36" s="36">
        <v>8</v>
      </c>
      <c r="E36" s="13" t="s">
        <v>20</v>
      </c>
      <c r="F36" s="3">
        <v>9</v>
      </c>
    </row>
    <row r="37" spans="1:6" x14ac:dyDescent="0.25">
      <c r="A37" s="13" t="s">
        <v>21</v>
      </c>
      <c r="B37" s="36" t="s">
        <v>36</v>
      </c>
      <c r="E37" s="13" t="s">
        <v>21</v>
      </c>
      <c r="F37" s="36" t="s">
        <v>36</v>
      </c>
    </row>
    <row r="38" spans="1:6" x14ac:dyDescent="0.25">
      <c r="A38" s="14" t="s">
        <v>3</v>
      </c>
      <c r="B38" s="37">
        <v>108</v>
      </c>
      <c r="E38" s="14" t="s">
        <v>3</v>
      </c>
      <c r="F38" s="37">
        <v>154</v>
      </c>
    </row>
    <row r="40" spans="1:6" x14ac:dyDescent="0.25">
      <c r="A40" s="15" t="s">
        <v>26</v>
      </c>
      <c r="B40" s="38" t="s">
        <v>29</v>
      </c>
      <c r="E40" s="15" t="s">
        <v>26</v>
      </c>
      <c r="F40" s="38" t="s">
        <v>29</v>
      </c>
    </row>
    <row r="41" spans="1:6" x14ac:dyDescent="0.25">
      <c r="A41" s="22" t="s">
        <v>27</v>
      </c>
      <c r="B41" s="35">
        <v>60</v>
      </c>
      <c r="E41" s="22" t="s">
        <v>27</v>
      </c>
      <c r="F41" s="35">
        <v>86</v>
      </c>
    </row>
    <row r="42" spans="1:6" x14ac:dyDescent="0.25">
      <c r="A42" s="22" t="s">
        <v>28</v>
      </c>
      <c r="B42" s="35">
        <v>48</v>
      </c>
      <c r="E42" s="22" t="s">
        <v>28</v>
      </c>
      <c r="F42" s="35">
        <v>68</v>
      </c>
    </row>
    <row r="43" spans="1:6" x14ac:dyDescent="0.25">
      <c r="A43" s="22" t="s">
        <v>15</v>
      </c>
      <c r="B43" s="35">
        <v>0</v>
      </c>
      <c r="E43" s="22" t="s">
        <v>15</v>
      </c>
      <c r="F43" s="35">
        <v>0</v>
      </c>
    </row>
    <row r="44" spans="1:6" x14ac:dyDescent="0.25">
      <c r="A44" s="23" t="s">
        <v>3</v>
      </c>
      <c r="B44" s="6">
        <f>SUM(B41:B43)</f>
        <v>108</v>
      </c>
      <c r="E44" s="23" t="s">
        <v>3</v>
      </c>
      <c r="F44" s="6">
        <f>SUM(F41:F43)</f>
        <v>154</v>
      </c>
    </row>
    <row r="46" spans="1:6" x14ac:dyDescent="0.25">
      <c r="A46" s="2" t="s">
        <v>24</v>
      </c>
      <c r="B46" s="38" t="s">
        <v>29</v>
      </c>
      <c r="E46" s="2" t="s">
        <v>24</v>
      </c>
      <c r="F46" s="38" t="s">
        <v>29</v>
      </c>
    </row>
    <row r="47" spans="1:6" x14ac:dyDescent="0.25">
      <c r="A47" s="19">
        <v>44197</v>
      </c>
      <c r="B47" s="49" t="s">
        <v>36</v>
      </c>
      <c r="E47" s="19">
        <v>44197</v>
      </c>
      <c r="F47" s="49" t="s">
        <v>36</v>
      </c>
    </row>
    <row r="48" spans="1:6" x14ac:dyDescent="0.25">
      <c r="A48" s="19">
        <v>44228</v>
      </c>
      <c r="B48" s="49" t="s">
        <v>36</v>
      </c>
      <c r="E48" s="19">
        <v>44228</v>
      </c>
      <c r="F48" s="49" t="s">
        <v>36</v>
      </c>
    </row>
    <row r="49" spans="1:6" x14ac:dyDescent="0.25">
      <c r="A49" s="19">
        <v>44256</v>
      </c>
      <c r="B49" s="5">
        <v>10</v>
      </c>
      <c r="E49" s="19">
        <v>44256</v>
      </c>
      <c r="F49" s="5">
        <v>13</v>
      </c>
    </row>
    <row r="50" spans="1:6" x14ac:dyDescent="0.25">
      <c r="A50" s="19">
        <v>44287</v>
      </c>
      <c r="B50" s="5">
        <v>11</v>
      </c>
      <c r="E50" s="19">
        <v>44287</v>
      </c>
      <c r="F50" s="5">
        <v>16</v>
      </c>
    </row>
    <row r="51" spans="1:6" x14ac:dyDescent="0.25">
      <c r="A51" s="19">
        <v>44317</v>
      </c>
      <c r="B51" s="5">
        <v>13</v>
      </c>
      <c r="E51" s="19">
        <v>44317</v>
      </c>
      <c r="F51" s="5">
        <v>19</v>
      </c>
    </row>
    <row r="52" spans="1:6" x14ac:dyDescent="0.25">
      <c r="A52" s="19">
        <v>44348</v>
      </c>
      <c r="B52" s="5">
        <v>17</v>
      </c>
      <c r="E52" s="19">
        <v>44348</v>
      </c>
      <c r="F52" s="5">
        <v>22</v>
      </c>
    </row>
    <row r="53" spans="1:6" x14ac:dyDescent="0.25">
      <c r="A53" s="19">
        <v>44378</v>
      </c>
      <c r="B53" s="5">
        <v>19</v>
      </c>
      <c r="E53" s="19">
        <v>44378</v>
      </c>
      <c r="F53" s="5">
        <v>26</v>
      </c>
    </row>
    <row r="54" spans="1:6" x14ac:dyDescent="0.25">
      <c r="A54" s="19">
        <v>44409</v>
      </c>
      <c r="B54" s="5">
        <v>11</v>
      </c>
      <c r="E54" s="19">
        <v>44409</v>
      </c>
      <c r="F54" s="5">
        <v>18</v>
      </c>
    </row>
    <row r="55" spans="1:6" x14ac:dyDescent="0.25">
      <c r="A55" s="19">
        <v>44440</v>
      </c>
      <c r="B55" s="5">
        <v>17</v>
      </c>
      <c r="E55" s="19">
        <v>44440</v>
      </c>
      <c r="F55" s="5">
        <v>21</v>
      </c>
    </row>
    <row r="56" spans="1:6" x14ac:dyDescent="0.25">
      <c r="A56" s="19">
        <v>44470</v>
      </c>
      <c r="B56" s="5">
        <v>7</v>
      </c>
      <c r="E56" s="19">
        <v>44470</v>
      </c>
      <c r="F56" s="5">
        <v>14</v>
      </c>
    </row>
    <row r="57" spans="1:6" x14ac:dyDescent="0.25">
      <c r="A57" s="2" t="s">
        <v>3</v>
      </c>
      <c r="B57" s="6">
        <v>108</v>
      </c>
      <c r="E57" s="2" t="s">
        <v>3</v>
      </c>
      <c r="F57" s="6">
        <v>154</v>
      </c>
    </row>
    <row r="59" spans="1:6" x14ac:dyDescent="0.25">
      <c r="A59" s="2" t="s">
        <v>45</v>
      </c>
      <c r="B59" s="39" t="s">
        <v>29</v>
      </c>
      <c r="E59" s="2" t="s">
        <v>45</v>
      </c>
      <c r="F59" s="39" t="s">
        <v>29</v>
      </c>
    </row>
    <row r="60" spans="1:6" x14ac:dyDescent="0.25">
      <c r="A60" s="43" t="s">
        <v>46</v>
      </c>
      <c r="B60" s="5">
        <v>78</v>
      </c>
      <c r="E60" s="43" t="s">
        <v>46</v>
      </c>
      <c r="F60" s="5">
        <v>108</v>
      </c>
    </row>
    <row r="61" spans="1:6" x14ac:dyDescent="0.25">
      <c r="A61" s="43" t="s">
        <v>47</v>
      </c>
      <c r="B61" s="5">
        <v>30</v>
      </c>
      <c r="E61" s="43" t="s">
        <v>47</v>
      </c>
      <c r="F61" s="5">
        <v>46</v>
      </c>
    </row>
    <row r="62" spans="1:6" x14ac:dyDescent="0.25">
      <c r="A62" s="2" t="s">
        <v>3</v>
      </c>
      <c r="B62" s="6">
        <v>108</v>
      </c>
      <c r="E62" s="2" t="s">
        <v>3</v>
      </c>
      <c r="F62" s="6">
        <v>154</v>
      </c>
    </row>
  </sheetData>
  <mergeCells count="4">
    <mergeCell ref="A6:C6"/>
    <mergeCell ref="E6:G6"/>
    <mergeCell ref="A1:H1"/>
    <mergeCell ref="A2:H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5F0D-3A5B-4EA2-99CD-03C8BE41B063}">
  <dimension ref="A1:H64"/>
  <sheetViews>
    <sheetView zoomScale="95" zoomScaleNormal="95" workbookViewId="0">
      <selection activeCell="C28" sqref="C28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8" ht="30.75" customHeight="1" x14ac:dyDescent="0.25">
      <c r="A1" s="46" t="s">
        <v>48</v>
      </c>
      <c r="B1" s="46"/>
      <c r="C1" s="46"/>
      <c r="D1" s="46"/>
      <c r="E1" s="46"/>
      <c r="F1" s="46"/>
      <c r="G1" s="46"/>
      <c r="H1" s="46"/>
    </row>
    <row r="2" spans="1:8" x14ac:dyDescent="0.25">
      <c r="A2" s="50" t="s">
        <v>34</v>
      </c>
      <c r="B2" s="50"/>
      <c r="C2" s="50"/>
      <c r="D2" s="50"/>
      <c r="E2" s="50"/>
      <c r="F2" s="50"/>
      <c r="G2" s="50"/>
      <c r="H2" s="50"/>
    </row>
    <row r="3" spans="1:8" x14ac:dyDescent="0.25">
      <c r="A3" s="1"/>
    </row>
    <row r="4" spans="1:8" x14ac:dyDescent="0.25">
      <c r="A4" s="16" t="s">
        <v>22</v>
      </c>
      <c r="B4" t="s">
        <v>35</v>
      </c>
    </row>
    <row r="5" spans="1:8" x14ac:dyDescent="0.25">
      <c r="A5" s="16"/>
    </row>
    <row r="6" spans="1:8" ht="28.5" customHeight="1" x14ac:dyDescent="0.25">
      <c r="A6" s="44" t="s">
        <v>37</v>
      </c>
      <c r="B6" s="44"/>
      <c r="C6" s="44"/>
      <c r="D6" s="34"/>
      <c r="E6" s="45" t="s">
        <v>33</v>
      </c>
      <c r="F6" s="45"/>
      <c r="G6" s="45"/>
    </row>
    <row r="8" spans="1:8" ht="90" x14ac:dyDescent="0.25">
      <c r="A8" s="27" t="s">
        <v>32</v>
      </c>
      <c r="B8" s="28" t="s">
        <v>3</v>
      </c>
      <c r="C8" s="28" t="s">
        <v>23</v>
      </c>
      <c r="E8" s="27" t="s">
        <v>32</v>
      </c>
      <c r="F8" s="28" t="s">
        <v>3</v>
      </c>
      <c r="G8" s="28" t="s">
        <v>23</v>
      </c>
    </row>
    <row r="9" spans="1:8" ht="30" x14ac:dyDescent="0.25">
      <c r="A9" s="29" t="s">
        <v>0</v>
      </c>
      <c r="B9" s="30">
        <v>96</v>
      </c>
      <c r="C9" s="30">
        <v>93</v>
      </c>
      <c r="E9" s="29" t="s">
        <v>0</v>
      </c>
      <c r="F9" s="30">
        <v>96</v>
      </c>
      <c r="G9" s="30">
        <v>93</v>
      </c>
    </row>
    <row r="10" spans="1:8" ht="45" x14ac:dyDescent="0.25">
      <c r="A10" s="29" t="s">
        <v>40</v>
      </c>
      <c r="B10" s="30">
        <v>5</v>
      </c>
      <c r="C10" s="30">
        <v>5</v>
      </c>
      <c r="E10" s="29" t="s">
        <v>40</v>
      </c>
      <c r="F10" s="30">
        <v>5</v>
      </c>
      <c r="G10" s="30">
        <v>5</v>
      </c>
    </row>
    <row r="11" spans="1:8" ht="75" x14ac:dyDescent="0.25">
      <c r="A11" s="29" t="s">
        <v>38</v>
      </c>
      <c r="B11" s="47" t="s">
        <v>36</v>
      </c>
      <c r="C11" s="47" t="s">
        <v>36</v>
      </c>
      <c r="E11" s="40" t="s">
        <v>44</v>
      </c>
      <c r="F11" s="47" t="s">
        <v>36</v>
      </c>
      <c r="G11" s="47" t="s">
        <v>36</v>
      </c>
    </row>
    <row r="12" spans="1:8" ht="30" x14ac:dyDescent="0.25">
      <c r="A12" s="29" t="s">
        <v>39</v>
      </c>
      <c r="B12" s="30">
        <v>5</v>
      </c>
      <c r="C12" s="30">
        <v>5</v>
      </c>
      <c r="E12" s="40" t="s">
        <v>42</v>
      </c>
      <c r="F12" s="30">
        <v>5</v>
      </c>
      <c r="G12" s="30">
        <v>5</v>
      </c>
    </row>
    <row r="13" spans="1:8" s="26" customFormat="1" x14ac:dyDescent="0.25">
      <c r="A13" s="31" t="s">
        <v>31</v>
      </c>
      <c r="B13" s="32"/>
      <c r="C13" s="32"/>
      <c r="D13" s="33"/>
      <c r="E13" s="31" t="s">
        <v>31</v>
      </c>
      <c r="F13" s="25"/>
      <c r="G13" s="25"/>
    </row>
    <row r="14" spans="1:8" x14ac:dyDescent="0.25">
      <c r="A14" s="24"/>
      <c r="B14" s="20"/>
      <c r="C14" s="20"/>
      <c r="E14" s="24"/>
      <c r="F14" s="20"/>
      <c r="G14" s="20"/>
    </row>
    <row r="15" spans="1:8" x14ac:dyDescent="0.25">
      <c r="A15" s="21" t="s">
        <v>30</v>
      </c>
      <c r="B15" s="20"/>
      <c r="C15" s="20"/>
      <c r="E15" s="21" t="s">
        <v>30</v>
      </c>
      <c r="F15" s="20"/>
      <c r="G15" s="20"/>
    </row>
    <row r="17" spans="1:6" x14ac:dyDescent="0.25">
      <c r="A17" s="18" t="s">
        <v>25</v>
      </c>
      <c r="B17" s="42" t="s">
        <v>29</v>
      </c>
      <c r="E17" s="18" t="s">
        <v>25</v>
      </c>
      <c r="F17" s="42" t="s">
        <v>29</v>
      </c>
    </row>
    <row r="18" spans="1:6" x14ac:dyDescent="0.25">
      <c r="A18" s="9" t="s">
        <v>4</v>
      </c>
      <c r="B18" s="3">
        <v>24</v>
      </c>
      <c r="E18" s="9" t="s">
        <v>4</v>
      </c>
      <c r="F18" s="3">
        <v>33</v>
      </c>
    </row>
    <row r="19" spans="1:6" x14ac:dyDescent="0.25">
      <c r="A19" s="10" t="s">
        <v>5</v>
      </c>
      <c r="B19" s="3">
        <v>16</v>
      </c>
      <c r="E19" s="10" t="s">
        <v>5</v>
      </c>
      <c r="F19" s="3">
        <v>19</v>
      </c>
    </row>
    <row r="20" spans="1:6" x14ac:dyDescent="0.25">
      <c r="A20" s="10" t="s">
        <v>6</v>
      </c>
      <c r="B20" s="3">
        <v>18</v>
      </c>
      <c r="E20" s="10" t="s">
        <v>6</v>
      </c>
      <c r="F20" s="3">
        <v>30</v>
      </c>
    </row>
    <row r="21" spans="1:6" x14ac:dyDescent="0.25">
      <c r="A21" s="10" t="s">
        <v>7</v>
      </c>
      <c r="B21" s="3">
        <v>29</v>
      </c>
      <c r="E21" s="10" t="s">
        <v>7</v>
      </c>
      <c r="F21" s="3">
        <v>38</v>
      </c>
    </row>
    <row r="22" spans="1:6" x14ac:dyDescent="0.25">
      <c r="A22" s="10" t="s">
        <v>8</v>
      </c>
      <c r="B22" s="3">
        <v>15</v>
      </c>
      <c r="E22" s="10" t="s">
        <v>8</v>
      </c>
      <c r="F22" s="3">
        <v>20</v>
      </c>
    </row>
    <row r="23" spans="1:6" x14ac:dyDescent="0.25">
      <c r="A23" s="10" t="s">
        <v>9</v>
      </c>
      <c r="B23" s="36">
        <v>12</v>
      </c>
      <c r="E23" s="10" t="s">
        <v>9</v>
      </c>
      <c r="F23" s="36">
        <v>14</v>
      </c>
    </row>
    <row r="24" spans="1:6" x14ac:dyDescent="0.25">
      <c r="A24" s="10" t="s">
        <v>10</v>
      </c>
      <c r="B24" s="36" t="s">
        <v>36</v>
      </c>
      <c r="E24" s="10" t="s">
        <v>10</v>
      </c>
      <c r="F24" s="3">
        <v>9</v>
      </c>
    </row>
    <row r="25" spans="1:6" x14ac:dyDescent="0.25">
      <c r="A25" s="10" t="s">
        <v>11</v>
      </c>
      <c r="B25" s="36">
        <v>0</v>
      </c>
      <c r="E25" s="10" t="s">
        <v>11</v>
      </c>
      <c r="F25" s="3">
        <v>6</v>
      </c>
    </row>
    <row r="26" spans="1:6" x14ac:dyDescent="0.25">
      <c r="A26" s="10" t="s">
        <v>12</v>
      </c>
      <c r="B26" s="36" t="s">
        <v>36</v>
      </c>
      <c r="E26" s="10" t="s">
        <v>12</v>
      </c>
      <c r="F26" s="36" t="s">
        <v>36</v>
      </c>
    </row>
    <row r="27" spans="1:6" x14ac:dyDescent="0.25">
      <c r="A27" s="10" t="s">
        <v>13</v>
      </c>
      <c r="B27" s="36" t="s">
        <v>36</v>
      </c>
      <c r="E27" s="10" t="s">
        <v>13</v>
      </c>
      <c r="F27" s="36" t="s">
        <v>36</v>
      </c>
    </row>
    <row r="28" spans="1:6" x14ac:dyDescent="0.25">
      <c r="A28" s="10" t="s">
        <v>15</v>
      </c>
      <c r="B28" s="36" t="s">
        <v>36</v>
      </c>
      <c r="E28" s="10" t="s">
        <v>15</v>
      </c>
      <c r="F28" s="36" t="s">
        <v>36</v>
      </c>
    </row>
    <row r="29" spans="1:6" x14ac:dyDescent="0.25">
      <c r="A29" s="11" t="s">
        <v>3</v>
      </c>
      <c r="B29" s="41">
        <v>124</v>
      </c>
      <c r="E29" s="11" t="s">
        <v>3</v>
      </c>
      <c r="F29" s="41">
        <v>177</v>
      </c>
    </row>
    <row r="30" spans="1:6" x14ac:dyDescent="0.25">
      <c r="A30" s="8"/>
      <c r="E30" s="8"/>
    </row>
    <row r="31" spans="1:6" x14ac:dyDescent="0.25">
      <c r="A31" s="17" t="s">
        <v>14</v>
      </c>
      <c r="B31" s="42" t="s">
        <v>29</v>
      </c>
      <c r="E31" s="17" t="s">
        <v>14</v>
      </c>
      <c r="F31" s="42" t="s">
        <v>29</v>
      </c>
    </row>
    <row r="32" spans="1:6" x14ac:dyDescent="0.25">
      <c r="A32" s="10" t="s">
        <v>16</v>
      </c>
      <c r="B32" s="3">
        <v>67</v>
      </c>
      <c r="E32" s="10" t="s">
        <v>16</v>
      </c>
      <c r="F32" s="3">
        <v>109</v>
      </c>
    </row>
    <row r="33" spans="1:6" x14ac:dyDescent="0.25">
      <c r="A33" s="10" t="s">
        <v>17</v>
      </c>
      <c r="B33" s="3">
        <v>43</v>
      </c>
      <c r="E33" s="10" t="s">
        <v>17</v>
      </c>
      <c r="F33" s="3">
        <v>50</v>
      </c>
    </row>
    <row r="34" spans="1:6" x14ac:dyDescent="0.25">
      <c r="A34" s="13" t="s">
        <v>18</v>
      </c>
      <c r="B34" s="36" t="s">
        <v>36</v>
      </c>
      <c r="E34" s="13" t="s">
        <v>18</v>
      </c>
      <c r="F34" s="36" t="s">
        <v>36</v>
      </c>
    </row>
    <row r="35" spans="1:6" x14ac:dyDescent="0.25">
      <c r="A35" s="13" t="s">
        <v>19</v>
      </c>
      <c r="B35" s="3">
        <v>0</v>
      </c>
      <c r="E35" s="13" t="s">
        <v>19</v>
      </c>
      <c r="F35" s="36" t="s">
        <v>36</v>
      </c>
    </row>
    <row r="36" spans="1:6" x14ac:dyDescent="0.25">
      <c r="A36" s="13" t="s">
        <v>20</v>
      </c>
      <c r="B36" s="36">
        <v>9</v>
      </c>
      <c r="E36" s="13" t="s">
        <v>20</v>
      </c>
      <c r="F36" s="3">
        <v>10</v>
      </c>
    </row>
    <row r="37" spans="1:6" x14ac:dyDescent="0.25">
      <c r="A37" s="13" t="s">
        <v>21</v>
      </c>
      <c r="B37" s="36" t="s">
        <v>36</v>
      </c>
      <c r="E37" s="13" t="s">
        <v>21</v>
      </c>
      <c r="F37" s="36">
        <v>7</v>
      </c>
    </row>
    <row r="38" spans="1:6" x14ac:dyDescent="0.25">
      <c r="A38" s="14" t="s">
        <v>3</v>
      </c>
      <c r="B38" s="41">
        <v>124</v>
      </c>
      <c r="E38" s="14" t="s">
        <v>3</v>
      </c>
      <c r="F38" s="41">
        <v>177</v>
      </c>
    </row>
    <row r="40" spans="1:6" x14ac:dyDescent="0.25">
      <c r="A40" s="15" t="s">
        <v>26</v>
      </c>
      <c r="B40" s="42" t="s">
        <v>29</v>
      </c>
      <c r="E40" s="15" t="s">
        <v>26</v>
      </c>
      <c r="F40" s="42" t="s">
        <v>29</v>
      </c>
    </row>
    <row r="41" spans="1:6" x14ac:dyDescent="0.25">
      <c r="A41" s="22" t="s">
        <v>27</v>
      </c>
      <c r="B41" s="35">
        <v>70</v>
      </c>
      <c r="E41" s="22" t="s">
        <v>27</v>
      </c>
      <c r="F41" s="35">
        <v>100</v>
      </c>
    </row>
    <row r="42" spans="1:6" x14ac:dyDescent="0.25">
      <c r="A42" s="22" t="s">
        <v>28</v>
      </c>
      <c r="B42" s="35">
        <v>54</v>
      </c>
      <c r="E42" s="22" t="s">
        <v>28</v>
      </c>
      <c r="F42" s="35">
        <v>77</v>
      </c>
    </row>
    <row r="43" spans="1:6" x14ac:dyDescent="0.25">
      <c r="A43" s="22" t="s">
        <v>15</v>
      </c>
      <c r="B43" s="35">
        <v>0</v>
      </c>
      <c r="E43" s="22" t="s">
        <v>15</v>
      </c>
      <c r="F43" s="35">
        <v>0</v>
      </c>
    </row>
    <row r="44" spans="1:6" x14ac:dyDescent="0.25">
      <c r="A44" s="23" t="s">
        <v>3</v>
      </c>
      <c r="B44" s="6">
        <v>124</v>
      </c>
      <c r="E44" s="23" t="s">
        <v>3</v>
      </c>
      <c r="F44" s="6">
        <v>177</v>
      </c>
    </row>
    <row r="46" spans="1:6" x14ac:dyDescent="0.25">
      <c r="A46" s="2" t="s">
        <v>24</v>
      </c>
      <c r="B46" s="42" t="s">
        <v>29</v>
      </c>
      <c r="E46" s="2" t="s">
        <v>24</v>
      </c>
      <c r="F46" s="42" t="s">
        <v>29</v>
      </c>
    </row>
    <row r="47" spans="1:6" x14ac:dyDescent="0.25">
      <c r="A47" s="19">
        <v>44197</v>
      </c>
      <c r="B47" s="49" t="s">
        <v>36</v>
      </c>
      <c r="E47" s="19">
        <v>44197</v>
      </c>
      <c r="F47" s="49" t="s">
        <v>36</v>
      </c>
    </row>
    <row r="48" spans="1:6" x14ac:dyDescent="0.25">
      <c r="A48" s="19">
        <v>44228</v>
      </c>
      <c r="B48" s="49" t="s">
        <v>36</v>
      </c>
      <c r="E48" s="19">
        <v>44228</v>
      </c>
      <c r="F48" s="49" t="s">
        <v>36</v>
      </c>
    </row>
    <row r="49" spans="1:6" x14ac:dyDescent="0.25">
      <c r="A49" s="19">
        <v>44256</v>
      </c>
      <c r="B49" s="5">
        <v>10</v>
      </c>
      <c r="E49" s="19">
        <v>44256</v>
      </c>
      <c r="F49" s="5">
        <v>13</v>
      </c>
    </row>
    <row r="50" spans="1:6" x14ac:dyDescent="0.25">
      <c r="A50" s="19">
        <v>44287</v>
      </c>
      <c r="B50" s="5">
        <v>11</v>
      </c>
      <c r="E50" s="19">
        <v>44287</v>
      </c>
      <c r="F50" s="5">
        <v>16</v>
      </c>
    </row>
    <row r="51" spans="1:6" x14ac:dyDescent="0.25">
      <c r="A51" s="19">
        <v>44317</v>
      </c>
      <c r="B51" s="5">
        <v>13</v>
      </c>
      <c r="E51" s="19">
        <v>44317</v>
      </c>
      <c r="F51" s="5">
        <v>19</v>
      </c>
    </row>
    <row r="52" spans="1:6" x14ac:dyDescent="0.25">
      <c r="A52" s="19">
        <v>44348</v>
      </c>
      <c r="B52" s="5">
        <v>17</v>
      </c>
      <c r="E52" s="19">
        <v>44348</v>
      </c>
      <c r="F52" s="5">
        <v>22</v>
      </c>
    </row>
    <row r="53" spans="1:6" x14ac:dyDescent="0.25">
      <c r="A53" s="19">
        <v>44378</v>
      </c>
      <c r="B53" s="5">
        <v>19</v>
      </c>
      <c r="E53" s="19">
        <v>44378</v>
      </c>
      <c r="F53" s="5">
        <v>26</v>
      </c>
    </row>
    <row r="54" spans="1:6" x14ac:dyDescent="0.25">
      <c r="A54" s="19">
        <v>44409</v>
      </c>
      <c r="B54" s="5">
        <v>11</v>
      </c>
      <c r="E54" s="19">
        <v>44409</v>
      </c>
      <c r="F54" s="5">
        <v>18</v>
      </c>
    </row>
    <row r="55" spans="1:6" x14ac:dyDescent="0.25">
      <c r="A55" s="19">
        <v>44440</v>
      </c>
      <c r="B55" s="5">
        <v>17</v>
      </c>
      <c r="E55" s="19">
        <v>44440</v>
      </c>
      <c r="F55" s="5">
        <v>21</v>
      </c>
    </row>
    <row r="56" spans="1:6" x14ac:dyDescent="0.25">
      <c r="A56" s="19">
        <v>44470</v>
      </c>
      <c r="B56" s="5">
        <v>7</v>
      </c>
      <c r="E56" s="19">
        <v>44470</v>
      </c>
      <c r="F56" s="5">
        <v>14</v>
      </c>
    </row>
    <row r="57" spans="1:6" x14ac:dyDescent="0.25">
      <c r="A57" s="19">
        <v>44501</v>
      </c>
      <c r="B57" s="5">
        <v>9</v>
      </c>
      <c r="E57" s="19">
        <v>44501</v>
      </c>
      <c r="F57" s="5">
        <v>12</v>
      </c>
    </row>
    <row r="58" spans="1:6" x14ac:dyDescent="0.25">
      <c r="A58" s="19">
        <v>44531</v>
      </c>
      <c r="B58" s="5">
        <v>7</v>
      </c>
      <c r="E58" s="19">
        <v>44531</v>
      </c>
      <c r="F58" s="5">
        <v>11</v>
      </c>
    </row>
    <row r="59" spans="1:6" x14ac:dyDescent="0.25">
      <c r="A59" s="2" t="s">
        <v>3</v>
      </c>
      <c r="B59" s="6">
        <v>124</v>
      </c>
      <c r="E59" s="2" t="s">
        <v>3</v>
      </c>
      <c r="F59" s="6">
        <v>177</v>
      </c>
    </row>
    <row r="61" spans="1:6" x14ac:dyDescent="0.25">
      <c r="A61" s="2" t="s">
        <v>45</v>
      </c>
      <c r="B61" s="41" t="s">
        <v>29</v>
      </c>
      <c r="E61" s="2" t="s">
        <v>45</v>
      </c>
      <c r="F61" s="41" t="s">
        <v>29</v>
      </c>
    </row>
    <row r="62" spans="1:6" x14ac:dyDescent="0.25">
      <c r="A62" s="43" t="s">
        <v>46</v>
      </c>
      <c r="B62" s="5">
        <v>90</v>
      </c>
      <c r="E62" s="43" t="s">
        <v>46</v>
      </c>
      <c r="F62" s="5">
        <v>125</v>
      </c>
    </row>
    <row r="63" spans="1:6" x14ac:dyDescent="0.25">
      <c r="A63" s="43" t="s">
        <v>47</v>
      </c>
      <c r="B63" s="5">
        <v>34</v>
      </c>
      <c r="E63" s="43" t="s">
        <v>47</v>
      </c>
      <c r="F63" s="5">
        <v>52</v>
      </c>
    </row>
    <row r="64" spans="1:6" x14ac:dyDescent="0.25">
      <c r="A64" s="2" t="s">
        <v>3</v>
      </c>
      <c r="B64" s="6">
        <v>124</v>
      </c>
      <c r="E64" s="2" t="s">
        <v>3</v>
      </c>
      <c r="F64" s="6">
        <v>177</v>
      </c>
    </row>
  </sheetData>
  <mergeCells count="4">
    <mergeCell ref="A6:C6"/>
    <mergeCell ref="E6:G6"/>
    <mergeCell ref="A1:H1"/>
    <mergeCell ref="A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Jan-June 2021</vt:lpstr>
      <vt:lpstr>Jan-Oct 2021</vt:lpstr>
      <vt:lpstr>Jan-Dec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Jennifer Kline</cp:lastModifiedBy>
  <dcterms:created xsi:type="dcterms:W3CDTF">2021-07-12T12:48:34Z</dcterms:created>
  <dcterms:modified xsi:type="dcterms:W3CDTF">2022-05-04T14:07:41Z</dcterms:modified>
</cp:coreProperties>
</file>