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Desktop\CSTE E-Scooter Subgroup\States\"/>
    </mc:Choice>
  </mc:AlternateContent>
  <bookViews>
    <workbookView xWindow="0" yWindow="0" windowWidth="28800" windowHeight="11310" tabRatio="852" activeTab="7"/>
  </bookViews>
  <sheets>
    <sheet name="Method Comparison (Jan-Jun)" sheetId="3" r:id="rId1"/>
    <sheet name="Demograph_CCDD (Jan-Jun)" sheetId="1" r:id="rId2"/>
    <sheet name="Demograph_Expand (Jan-Jun)" sheetId="2" r:id="rId3"/>
    <sheet name="ICD Codes (Jan-Jun)" sheetId="4" r:id="rId4"/>
    <sheet name="Method Comparison (2021)" sheetId="5" r:id="rId5"/>
    <sheet name="Demograph_CCDD (2021)" sheetId="6" r:id="rId6"/>
    <sheet name="Demograph_Expand (2021)" sheetId="7" r:id="rId7"/>
    <sheet name="ICD Codes (2021)" sheetId="8" r:id="rId8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4" l="1"/>
  <c r="F6" i="4"/>
</calcChain>
</file>

<file path=xl/sharedStrings.xml><?xml version="1.0" encoding="utf-8"?>
<sst xmlns="http://schemas.openxmlformats.org/spreadsheetml/2006/main" count="456" uniqueCount="75">
  <si>
    <t>Age Group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</si>
  <si>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</si>
  <si>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</si>
  <si>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</si>
  <si>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</si>
  <si>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</si>
  <si>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</si>
  <si>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</si>
  <si>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</si>
  <si>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</si>
  <si>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</si>
  <si>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Unknown</t>
  </si>
  <si>
    <t>Total</t>
  </si>
  <si>
    <t>NC</t>
  </si>
  <si>
    <t>FL</t>
  </si>
  <si>
    <t>TN</t>
  </si>
  <si>
    <t>CA</t>
  </si>
  <si>
    <t>Race/Ethnicity*</t>
  </si>
  <si>
    <t>White, NH</t>
  </si>
  <si>
    <t>Black, NH</t>
  </si>
  <si>
    <t>Asian/Pacific Islander, NH</t>
  </si>
  <si>
    <t>American Indian/Alaska, NH</t>
  </si>
  <si>
    <t>Hispanic</t>
  </si>
  <si>
    <t>Other/Unknown</t>
  </si>
  <si>
    <t>January 1, 2021 to June 30, 2021</t>
  </si>
  <si>
    <t>*</t>
  </si>
  <si>
    <t>Gender</t>
  </si>
  <si>
    <t>Female</t>
  </si>
  <si>
    <t>Male</t>
  </si>
  <si>
    <t>Month</t>
  </si>
  <si>
    <t>CCDD Only (Chief Complaint &amp; Discharge Diagnosis)</t>
  </si>
  <si>
    <t>-</t>
  </si>
  <si>
    <t>Discharge Diagnosis (Also apply to Chief Complaint History and Triage Notes)</t>
  </si>
  <si>
    <t>*Small counts are suppressed</t>
  </si>
  <si>
    <t>CCDD</t>
  </si>
  <si>
    <t>Expand</t>
  </si>
  <si>
    <t>*Expand method refers to the Discharge Diagnosis, Chief Complaint History, and Triage Notes</t>
  </si>
  <si>
    <t>Initial Encounter Only (7th character A)</t>
  </si>
  <si>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</si>
  <si>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</si>
  <si>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</si>
  <si>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</si>
  <si>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ICD-10-CM Code Type</t>
  </si>
  <si>
    <t>CCDD Only (Chief Complaint &amp; Discharge Diagosis)</t>
  </si>
  <si>
    <t>**</t>
  </si>
  <si>
    <t>More ED visits are captured when using the Discharge Diagnosis, Chief Complaint, and Triage Notes method.</t>
  </si>
  <si>
    <t>White, Non-Hispanic have the highest ED Visits</t>
  </si>
  <si>
    <t>Males have higher ED visits</t>
  </si>
  <si>
    <t>ED visits by month varies</t>
  </si>
  <si>
    <t>CA seems to be increasing</t>
  </si>
  <si>
    <t xml:space="preserve">Possible factors: </t>
  </si>
  <si>
    <t>E-scooter availability</t>
  </si>
  <si>
    <t>Age 25-34 years</t>
  </si>
  <si>
    <t>Age 11-14 years</t>
  </si>
  <si>
    <t>White, Non-Hispanic had highest ED visits</t>
  </si>
  <si>
    <t>Males had higher ED visits</t>
  </si>
  <si>
    <t>NC - Females were higher in ED visits</t>
  </si>
  <si>
    <t>Majority of the ICD-10-CM codes represent initial encounter</t>
  </si>
  <si>
    <t>ICD-10-CM codes used between CCDD and Expand methods have small differences</t>
  </si>
  <si>
    <t>Discharge Diagnosis (Also apply to Chief Complaint History and Triage Notes) aka Expand Method</t>
  </si>
  <si>
    <t>Population size in state</t>
  </si>
  <si>
    <t>ED usage - if injury not serious</t>
  </si>
  <si>
    <t xml:space="preserve">ICD-10-CM codes in the falls category were the most frequently used </t>
  </si>
  <si>
    <t>ICD-10-CM codes in the falls category were the most frequently used</t>
  </si>
  <si>
    <t>*Small numbers not displayed</t>
  </si>
  <si>
    <t>Number of non-residents</t>
  </si>
  <si>
    <t xml:space="preserve">Number of non-residents </t>
  </si>
  <si>
    <t>Majority of the ICD-10-CM codes represent initial encounter. There are only small differences between all encounters vs initial encounters</t>
  </si>
  <si>
    <t>New ICD codes</t>
  </si>
  <si>
    <t>Vaccine available</t>
  </si>
  <si>
    <t>Vary by county</t>
  </si>
  <si>
    <t xml:space="preserve">Parking </t>
  </si>
  <si>
    <t>January 1, 2021 to December 31, 2021 (California only has data up to September 2021)</t>
  </si>
  <si>
    <t>Ages 0-10 years</t>
  </si>
  <si>
    <t>Remaining data needed for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</si>
</sst>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indent="2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Fill="1" applyBorder="1" applyAlignment="1">
      <alignment horizontal="left" indent="2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/>
    <xf numFmtId="17" fontId="0" fillId="0" borderId="1" xfId="0" applyNumberFormat="1" applyBorder="1" applyAlignment="1">
      <alignment horizontal="left" indent="2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1" fillId="0" borderId="0" xfId="0" applyFont="1" applyFill="1"/>
    <xf numFmtId="16" fontId="1" fillId="0" borderId="0" xfId="0" applyNumberFormat="1" applyFont="1"/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16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Method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21-4DE0-AFFD-2D6C15A5E02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21-4DE0-AFFD-2D6C15A5E02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B21-4DE0-AFFD-2D6C15A5E02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B21-4DE0-AFFD-2D6C15A5E02F}"/>
              </c:ext>
            </c:extLst>
          </c:dPt>
          <c:dLbls>
            <c:dLbl>
              <c:idx val="0"/>
              <c:layout>
                <c:manualLayout>
                  <c:x val="0"/>
                  <c:y val="-0.1719298245614035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14-4A03-B856-AA5AD218649A}"/>
                </c:ext>
              </c:extLst>
            </c:dLbl>
            <c:dLbl>
              <c:idx val="1"/>
              <c:layout>
                <c:manualLayout>
                  <c:x val="6.7646183370832227E-8"/>
                  <c:y val="-0.2421051250172676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814432989690717E-2"/>
                      <c:h val="6.66141732283464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B21-4DE0-AFFD-2D6C15A5E02F}"/>
                </c:ext>
              </c:extLst>
            </c:dLbl>
            <c:dLbl>
              <c:idx val="2"/>
              <c:layout>
                <c:manualLayout>
                  <c:x val="1.718213058419244E-3"/>
                  <c:y val="-3.508771929824561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14-4A03-B856-AA5AD218649A}"/>
                </c:ext>
              </c:extLst>
            </c:dLbl>
            <c:dLbl>
              <c:idx val="3"/>
              <c:layout>
                <c:manualLayout>
                  <c:x val="0"/>
                  <c:y val="-4.91228070175438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21-4DE0-AFFD-2D6C15A5E02F}"/>
                </c:ext>
              </c:extLst>
            </c:dLbl>
            <c:dLbl>
              <c:idx val="4"/>
              <c:layout>
                <c:manualLayout>
                  <c:x val="-1.718213058419244E-3"/>
                  <c:y val="-5.61403508771931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D14-4A03-B856-AA5AD218649A}"/>
                </c:ext>
              </c:extLst>
            </c:dLbl>
            <c:dLbl>
              <c:idx val="5"/>
              <c:layout>
                <c:manualLayout>
                  <c:x val="-1.260008353783422E-16"/>
                  <c:y val="-6.666666666666679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21-4DE0-AFFD-2D6C15A5E02F}"/>
                </c:ext>
              </c:extLst>
            </c:dLbl>
            <c:dLbl>
              <c:idx val="6"/>
              <c:layout>
                <c:manualLayout>
                  <c:x val="0"/>
                  <c:y val="-0.3157894736842105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14-4A03-B856-AA5AD218649A}"/>
                </c:ext>
              </c:extLst>
            </c:dLbl>
            <c:dLbl>
              <c:idx val="7"/>
              <c:layout>
                <c:manualLayout>
                  <c:x val="0"/>
                  <c:y val="-0.3263157894736842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21-4DE0-AFFD-2D6C15A5E0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'Method Comparison (Jan-Jun)'!$A$4:$H$5</c:f>
              <c:multiLvlStrCache>
                <c:ptCount val="8"/>
                <c:lvl>
                  <c:pt idx="0">
                    <c:v>CCDD</c:v>
                  </c:pt>
                  <c:pt idx="1">
                    <c:v>Expand</c:v>
                  </c:pt>
                  <c:pt idx="2">
                    <c:v>CCDD</c:v>
                  </c:pt>
                  <c:pt idx="3">
                    <c:v>Expand</c:v>
                  </c:pt>
                  <c:pt idx="4">
                    <c:v>CCDD</c:v>
                  </c:pt>
                  <c:pt idx="5">
                    <c:v>Expand</c:v>
                  </c:pt>
                  <c:pt idx="6">
                    <c:v>CCDD</c:v>
                  </c:pt>
                  <c:pt idx="7">
                    <c:v>Expand</c:v>
                  </c:pt>
                </c:lvl>
                <c:lvl>
                  <c:pt idx="0">
                    <c:v>FL</c:v>
                  </c:pt>
                  <c:pt idx="2">
                    <c:v>NC</c:v>
                  </c:pt>
                  <c:pt idx="4">
                    <c:v>TN</c:v>
                  </c:pt>
                  <c:pt idx="6">
                    <c:v>CA</c:v>
                  </c:pt>
                </c:lvl>
              </c:multiLvlStrCache>
            </c:multiLvlStrRef>
          </c:cat>
          <c:val>
            <c:numRef>
              <c:f>'Method Comparison (Jan-Jun)'!$A$6:$H$6</c:f>
              <c:numCache>
                <c:formatCode>General</c:formatCode>
                <c:ptCount val="8"/>
                <c:pt idx="0">
                  <c:v>415</c:v>
                </c:pt>
                <c:pt idx="1">
                  <c:v>600</c:v>
                </c:pt>
                <c:pt idx="2">
                  <c:v>7</c:v>
                </c:pt>
                <c:pt idx="3">
                  <c:v>32</c:v>
                </c:pt>
                <c:pt idx="4">
                  <c:v>54</c:v>
                </c:pt>
                <c:pt idx="5">
                  <c:v>75</c:v>
                </c:pt>
                <c:pt idx="6">
                  <c:v>872</c:v>
                </c:pt>
                <c:pt idx="7">
                  <c:v>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1-4DE0-AFFD-2D6C15A5E02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56296223"/>
        <c:axId val="1475909807"/>
      </c:barChart>
      <c:catAx>
        <c:axId val="1356296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Method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909807"/>
        <c:crosses val="autoZero"/>
        <c:auto val="1"/>
        <c:lblAlgn val="ctr"/>
        <c:lblOffset val="100"/>
        <c:noMultiLvlLbl val="0"/>
      </c:catAx>
      <c:valAx>
        <c:axId val="1475909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29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(Jan-Jun)'!$B$5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(Jan-Jun)'!$B$6:$B$15</c:f>
              <c:numCache>
                <c:formatCode>General</c:formatCode>
                <c:ptCount val="10"/>
                <c:pt idx="0">
                  <c:v>60</c:v>
                </c:pt>
                <c:pt idx="1">
                  <c:v>48</c:v>
                </c:pt>
                <c:pt idx="2">
                  <c:v>63</c:v>
                </c:pt>
                <c:pt idx="3">
                  <c:v>88</c:v>
                </c:pt>
                <c:pt idx="4">
                  <c:v>59</c:v>
                </c:pt>
                <c:pt idx="5">
                  <c:v>32</c:v>
                </c:pt>
                <c:pt idx="6">
                  <c:v>35</c:v>
                </c:pt>
                <c:pt idx="7">
                  <c:v>11</c:v>
                </c:pt>
                <c:pt idx="8">
                  <c:v>12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0-4521-840C-01BE0514C1F4}"/>
            </c:ext>
          </c:extLst>
        </c:ser>
        <c:ser>
          <c:idx val="1"/>
          <c:order val="1"/>
          <c:tx>
            <c:strRef>
              <c:f>'Demograph_CCDD (Jan-Jun)'!$C$5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(Jan-Jun)'!$C$6:$C$15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C0-4521-840C-01BE0514C1F4}"/>
            </c:ext>
          </c:extLst>
        </c:ser>
        <c:ser>
          <c:idx val="2"/>
          <c:order val="2"/>
          <c:tx>
            <c:strRef>
              <c:f>'Demograph_CCDD (Jan-Jun)'!$D$5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(Jan-Jun)'!$D$6:$D$15</c:f>
              <c:numCache>
                <c:formatCode>General</c:formatCode>
                <c:ptCount val="10"/>
                <c:pt idx="0">
                  <c:v>12</c:v>
                </c:pt>
                <c:pt idx="1">
                  <c:v>11</c:v>
                </c:pt>
                <c:pt idx="2">
                  <c:v>10</c:v>
                </c:pt>
                <c:pt idx="3">
                  <c:v>13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C0-4521-840C-01BE0514C1F4}"/>
            </c:ext>
          </c:extLst>
        </c:ser>
        <c:ser>
          <c:idx val="3"/>
          <c:order val="3"/>
          <c:tx>
            <c:strRef>
              <c:f>'Demograph_CCDD (Jan-Jun)'!$E$5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(Jan-Jun)'!$E$6:$E$15</c:f>
              <c:numCache>
                <c:formatCode>General</c:formatCode>
                <c:ptCount val="10"/>
                <c:pt idx="0">
                  <c:v>85</c:v>
                </c:pt>
                <c:pt idx="1">
                  <c:v>66</c:v>
                </c:pt>
                <c:pt idx="2">
                  <c:v>208</c:v>
                </c:pt>
                <c:pt idx="3">
                  <c:v>237</c:v>
                </c:pt>
                <c:pt idx="4">
                  <c:v>140</c:v>
                </c:pt>
                <c:pt idx="5">
                  <c:v>66</c:v>
                </c:pt>
                <c:pt idx="6">
                  <c:v>51</c:v>
                </c:pt>
                <c:pt idx="7">
                  <c:v>11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C0-4521-840C-01BE0514C1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(Jan-Jun)'!$B$18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(Jan-Jun)'!$B$19:$B$24</c:f>
              <c:numCache>
                <c:formatCode>General</c:formatCode>
                <c:ptCount val="6"/>
                <c:pt idx="0">
                  <c:v>223</c:v>
                </c:pt>
                <c:pt idx="1">
                  <c:v>64</c:v>
                </c:pt>
                <c:pt idx="2">
                  <c:v>0</c:v>
                </c:pt>
                <c:pt idx="3">
                  <c:v>0</c:v>
                </c:pt>
                <c:pt idx="4">
                  <c:v>63</c:v>
                </c:pt>
                <c:pt idx="5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2-4660-8762-C623280405DB}"/>
            </c:ext>
          </c:extLst>
        </c:ser>
        <c:ser>
          <c:idx val="1"/>
          <c:order val="1"/>
          <c:tx>
            <c:strRef>
              <c:f>'Demograph_CCDD (Jan-Jun)'!$C$18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(Jan-Jun)'!$C$19:$C$24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2-4660-8762-C623280405DB}"/>
            </c:ext>
          </c:extLst>
        </c:ser>
        <c:ser>
          <c:idx val="2"/>
          <c:order val="2"/>
          <c:tx>
            <c:strRef>
              <c:f>'Demograph_CCDD (Jan-Jun)'!$D$18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(Jan-Jun)'!$D$19:$D$24</c:f>
              <c:numCache>
                <c:formatCode>General</c:formatCode>
                <c:ptCount val="6"/>
                <c:pt idx="0">
                  <c:v>27</c:v>
                </c:pt>
                <c:pt idx="1">
                  <c:v>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12-4660-8762-C623280405DB}"/>
            </c:ext>
          </c:extLst>
        </c:ser>
        <c:ser>
          <c:idx val="3"/>
          <c:order val="3"/>
          <c:tx>
            <c:strRef>
              <c:f>'Demograph_CCDD (Jan-Jun)'!$E$18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(Jan-Jun)'!$E$19:$E$24</c:f>
              <c:numCache>
                <c:formatCode>General</c:formatCode>
                <c:ptCount val="6"/>
                <c:pt idx="0">
                  <c:v>345</c:v>
                </c:pt>
                <c:pt idx="1">
                  <c:v>92</c:v>
                </c:pt>
                <c:pt idx="2">
                  <c:v>69</c:v>
                </c:pt>
                <c:pt idx="3">
                  <c:v>2</c:v>
                </c:pt>
                <c:pt idx="4">
                  <c:v>281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12-4660-8762-C623280405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(Jan-Jun)'!$B$26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(Jan-Jun)'!$B$27:$B$28</c:f>
              <c:numCache>
                <c:formatCode>General</c:formatCode>
                <c:ptCount val="2"/>
                <c:pt idx="0">
                  <c:v>191</c:v>
                </c:pt>
                <c:pt idx="1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9-481E-90D2-A6897573E10F}"/>
            </c:ext>
          </c:extLst>
        </c:ser>
        <c:ser>
          <c:idx val="1"/>
          <c:order val="1"/>
          <c:tx>
            <c:strRef>
              <c:f>'Demograph_CCDD (Jan-Jun)'!$C$26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(Jan-Jun)'!$C$27:$C$28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B9-481E-90D2-A6897573E10F}"/>
            </c:ext>
          </c:extLst>
        </c:ser>
        <c:ser>
          <c:idx val="2"/>
          <c:order val="2"/>
          <c:tx>
            <c:strRef>
              <c:f>'Demograph_CCDD (Jan-Jun)'!$D$26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(Jan-Jun)'!$D$27:$D$28</c:f>
              <c:numCache>
                <c:formatCode>General</c:formatCode>
                <c:ptCount val="2"/>
                <c:pt idx="0">
                  <c:v>25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B9-481E-90D2-A6897573E10F}"/>
            </c:ext>
          </c:extLst>
        </c:ser>
        <c:ser>
          <c:idx val="3"/>
          <c:order val="3"/>
          <c:tx>
            <c:strRef>
              <c:f>'Demograph_CCDD (Jan-Jun)'!$E$26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(Jan-Jun)'!$A$27:$A$28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(Jan-Jun)'!$E$27:$E$28</c:f>
              <c:numCache>
                <c:formatCode>General</c:formatCode>
                <c:ptCount val="2"/>
                <c:pt idx="0">
                  <c:v>383</c:v>
                </c:pt>
                <c:pt idx="1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B9-481E-90D2-A6897573E1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'Demograph_CCDD (Jan-Jun)'!$B$31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(Jan-Jun)'!$B$32:$B$37</c:f>
              <c:numCache>
                <c:formatCode>General</c:formatCode>
                <c:ptCount val="6"/>
                <c:pt idx="0">
                  <c:v>62</c:v>
                </c:pt>
                <c:pt idx="1">
                  <c:v>43</c:v>
                </c:pt>
                <c:pt idx="2">
                  <c:v>76</c:v>
                </c:pt>
                <c:pt idx="3">
                  <c:v>81</c:v>
                </c:pt>
                <c:pt idx="4">
                  <c:v>81</c:v>
                </c:pt>
                <c:pt idx="5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A-4C89-8D70-772426960E3D}"/>
            </c:ext>
          </c:extLst>
        </c:ser>
        <c:ser>
          <c:idx val="1"/>
          <c:order val="1"/>
          <c:tx>
            <c:strRef>
              <c:f>'Demograph_CCDD (Jan-Jun)'!$C$31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(Jan-Jun)'!$C$32:$C$37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A-4C89-8D70-772426960E3D}"/>
            </c:ext>
          </c:extLst>
        </c:ser>
        <c:ser>
          <c:idx val="2"/>
          <c:order val="2"/>
          <c:tx>
            <c:strRef>
              <c:f>'Demograph_CCDD (Jan-Jun)'!$D$31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(Jan-Jun)'!$D$32:$D$37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10</c:v>
                </c:pt>
                <c:pt idx="3">
                  <c:v>11</c:v>
                </c:pt>
                <c:pt idx="4">
                  <c:v>13</c:v>
                </c:pt>
                <c:pt idx="5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CA-4C89-8D70-772426960E3D}"/>
            </c:ext>
          </c:extLst>
        </c:ser>
        <c:ser>
          <c:idx val="3"/>
          <c:order val="3"/>
          <c:tx>
            <c:strRef>
              <c:f>'Demograph_CCDD (Jan-Jun)'!$E$31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'Demograph_CCDD (Jan-Jun)'!$A$32:$A$37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'Demograph_CCDD (Jan-Jun)'!$E$32:$E$37</c:f>
              <c:numCache>
                <c:formatCode>General</c:formatCode>
                <c:ptCount val="6"/>
                <c:pt idx="0">
                  <c:v>51</c:v>
                </c:pt>
                <c:pt idx="1">
                  <c:v>95</c:v>
                </c:pt>
                <c:pt idx="2">
                  <c:v>115</c:v>
                </c:pt>
                <c:pt idx="3">
                  <c:v>179</c:v>
                </c:pt>
                <c:pt idx="4">
                  <c:v>204</c:v>
                </c:pt>
                <c:pt idx="5">
                  <c:v>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CA-4C89-8D70-772426960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2021-June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(Jan-Jun)'!$B$7:$B$16</c:f>
              <c:numCache>
                <c:formatCode>General</c:formatCode>
                <c:ptCount val="10"/>
                <c:pt idx="0">
                  <c:v>83</c:v>
                </c:pt>
                <c:pt idx="1">
                  <c:v>63</c:v>
                </c:pt>
                <c:pt idx="2">
                  <c:v>98</c:v>
                </c:pt>
                <c:pt idx="3">
                  <c:v>107</c:v>
                </c:pt>
                <c:pt idx="4">
                  <c:v>83</c:v>
                </c:pt>
                <c:pt idx="5">
                  <c:v>51</c:v>
                </c:pt>
                <c:pt idx="6">
                  <c:v>51</c:v>
                </c:pt>
                <c:pt idx="7">
                  <c:v>29</c:v>
                </c:pt>
                <c:pt idx="8">
                  <c:v>20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9-48AD-B9F2-09894419816B}"/>
            </c:ext>
          </c:extLst>
        </c:ser>
        <c:ser>
          <c:idx val="1"/>
          <c:order val="1"/>
          <c:tx>
            <c:strRef>
              <c:f>'Demograph_Expand (Jan-Jun)'!$C$6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(Jan-Jun)'!$C$7:$C$16</c:f>
              <c:numCache>
                <c:formatCode>General</c:formatCode>
                <c:ptCount val="10"/>
                <c:pt idx="0">
                  <c:v>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9-48AD-B9F2-09894419816B}"/>
            </c:ext>
          </c:extLst>
        </c:ser>
        <c:ser>
          <c:idx val="2"/>
          <c:order val="2"/>
          <c:tx>
            <c:strRef>
              <c:f>'Demograph_Expand (Jan-Jun)'!$D$6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(Jan-Jun)'!$D$7:$D$16</c:f>
              <c:numCache>
                <c:formatCode>General</c:formatCode>
                <c:ptCount val="10"/>
                <c:pt idx="0">
                  <c:v>14</c:v>
                </c:pt>
                <c:pt idx="1">
                  <c:v>13</c:v>
                </c:pt>
                <c:pt idx="2">
                  <c:v>14</c:v>
                </c:pt>
                <c:pt idx="3">
                  <c:v>18</c:v>
                </c:pt>
                <c:pt idx="4">
                  <c:v>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39-48AD-B9F2-09894419816B}"/>
            </c:ext>
          </c:extLst>
        </c:ser>
        <c:ser>
          <c:idx val="3"/>
          <c:order val="3"/>
          <c:tx>
            <c:strRef>
              <c:f>'Demograph_Expand (Jan-Jun)'!$E$6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(Jan-Jun)'!$E$7:$E$16</c:f>
              <c:numCache>
                <c:formatCode>General</c:formatCode>
                <c:ptCount val="10"/>
                <c:pt idx="0">
                  <c:v>86</c:v>
                </c:pt>
                <c:pt idx="1">
                  <c:v>68</c:v>
                </c:pt>
                <c:pt idx="2">
                  <c:v>213</c:v>
                </c:pt>
                <c:pt idx="3">
                  <c:v>244</c:v>
                </c:pt>
                <c:pt idx="4">
                  <c:v>143</c:v>
                </c:pt>
                <c:pt idx="5">
                  <c:v>66</c:v>
                </c:pt>
                <c:pt idx="6">
                  <c:v>51</c:v>
                </c:pt>
                <c:pt idx="7">
                  <c:v>13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39-48AD-B9F2-0989441981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2021-June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(Jan-Jun)'!$B$19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(Jan-Jun)'!$B$20:$B$25</c:f>
              <c:numCache>
                <c:formatCode>General</c:formatCode>
                <c:ptCount val="6"/>
                <c:pt idx="0">
                  <c:v>327</c:v>
                </c:pt>
                <c:pt idx="1">
                  <c:v>103</c:v>
                </c:pt>
                <c:pt idx="2">
                  <c:v>0</c:v>
                </c:pt>
                <c:pt idx="3">
                  <c:v>0</c:v>
                </c:pt>
                <c:pt idx="4">
                  <c:v>93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1-40E6-B5FE-2E6F526D00A7}"/>
            </c:ext>
          </c:extLst>
        </c:ser>
        <c:ser>
          <c:idx val="1"/>
          <c:order val="1"/>
          <c:tx>
            <c:strRef>
              <c:f>'Demograph_Expand (Jan-Jun)'!$C$19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(Jan-Jun)'!$C$20:$C$25</c:f>
              <c:numCache>
                <c:formatCode>General</c:formatCode>
                <c:ptCount val="6"/>
                <c:pt idx="0">
                  <c:v>21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1-40E6-B5FE-2E6F526D00A7}"/>
            </c:ext>
          </c:extLst>
        </c:ser>
        <c:ser>
          <c:idx val="2"/>
          <c:order val="2"/>
          <c:tx>
            <c:strRef>
              <c:f>'Demograph_Expand (Jan-Jun)'!$D$19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(Jan-Jun)'!$D$20:$D$25</c:f>
              <c:numCache>
                <c:formatCode>General</c:formatCode>
                <c:ptCount val="6"/>
                <c:pt idx="0">
                  <c:v>44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61-40E6-B5FE-2E6F526D00A7}"/>
            </c:ext>
          </c:extLst>
        </c:ser>
        <c:ser>
          <c:idx val="3"/>
          <c:order val="3"/>
          <c:tx>
            <c:strRef>
              <c:f>'Demograph_Expand (Jan-Jun)'!$E$19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(Jan-Jun)'!$E$20:$E$25</c:f>
              <c:numCache>
                <c:formatCode>General</c:formatCode>
                <c:ptCount val="6"/>
                <c:pt idx="0">
                  <c:v>354</c:v>
                </c:pt>
                <c:pt idx="1">
                  <c:v>96</c:v>
                </c:pt>
                <c:pt idx="2">
                  <c:v>73</c:v>
                </c:pt>
                <c:pt idx="3">
                  <c:v>2</c:v>
                </c:pt>
                <c:pt idx="4">
                  <c:v>283</c:v>
                </c:pt>
                <c:pt idx="5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61-40E6-B5FE-2E6F526D00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(Jan-Jun)'!$B$27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(Jan-Jun)'!$B$28:$B$29</c:f>
              <c:numCache>
                <c:formatCode>General</c:formatCode>
                <c:ptCount val="2"/>
                <c:pt idx="0">
                  <c:v>286</c:v>
                </c:pt>
                <c:pt idx="1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7A-4BA3-9694-A0CD2FB1DFA3}"/>
            </c:ext>
          </c:extLst>
        </c:ser>
        <c:ser>
          <c:idx val="1"/>
          <c:order val="1"/>
          <c:tx>
            <c:strRef>
              <c:f>'Demograph_Expand (Jan-Jun)'!$C$27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(Jan-Jun)'!$C$28:$C$29</c:f>
              <c:numCache>
                <c:formatCode>General</c:formatCode>
                <c:ptCount val="2"/>
                <c:pt idx="0">
                  <c:v>17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7A-4BA3-9694-A0CD2FB1DFA3}"/>
            </c:ext>
          </c:extLst>
        </c:ser>
        <c:ser>
          <c:idx val="2"/>
          <c:order val="2"/>
          <c:tx>
            <c:strRef>
              <c:f>'Demograph_Expand (Jan-Jun)'!$D$27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(Jan-Jun)'!$D$28:$D$29</c:f>
              <c:numCache>
                <c:formatCode>General</c:formatCode>
                <c:ptCount val="2"/>
                <c:pt idx="0">
                  <c:v>35</c:v>
                </c:pt>
                <c:pt idx="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7A-4BA3-9694-A0CD2FB1DFA3}"/>
            </c:ext>
          </c:extLst>
        </c:ser>
        <c:ser>
          <c:idx val="3"/>
          <c:order val="3"/>
          <c:tx>
            <c:strRef>
              <c:f>'Demograph_Expand (Jan-Jun)'!$E$27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(Jan-Jun)'!$A$28:$A$29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(Jan-Jun)'!$E$28:$E$29</c:f>
              <c:numCache>
                <c:formatCode>General</c:formatCode>
                <c:ptCount val="2"/>
                <c:pt idx="0">
                  <c:v>391</c:v>
                </c:pt>
                <c:pt idx="1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7A-4BA3-9694-A0CD2FB1DF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2021-June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'Demograph_Expand (Jan-Jun)'!$B$32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(Jan-Jun)'!$B$33:$B$38</c:f>
              <c:numCache>
                <c:formatCode>General</c:formatCode>
                <c:ptCount val="6"/>
                <c:pt idx="0">
                  <c:v>90</c:v>
                </c:pt>
                <c:pt idx="1">
                  <c:v>66</c:v>
                </c:pt>
                <c:pt idx="2">
                  <c:v>105</c:v>
                </c:pt>
                <c:pt idx="3">
                  <c:v>114</c:v>
                </c:pt>
                <c:pt idx="4">
                  <c:v>120</c:v>
                </c:pt>
                <c:pt idx="5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A2-4ACB-B417-788196FFF9E6}"/>
            </c:ext>
          </c:extLst>
        </c:ser>
        <c:ser>
          <c:idx val="1"/>
          <c:order val="1"/>
          <c:tx>
            <c:strRef>
              <c:f>'Demograph_Expand (Jan-Jun)'!$C$32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(Jan-Jun)'!$C$33:$C$38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2-4ACB-B417-788196FFF9E6}"/>
            </c:ext>
          </c:extLst>
        </c:ser>
        <c:ser>
          <c:idx val="2"/>
          <c:order val="2"/>
          <c:tx>
            <c:strRef>
              <c:f>'Demograph_Expand (Jan-Jun)'!$D$32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(Jan-Jun)'!$D$33:$D$38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13</c:v>
                </c:pt>
                <c:pt idx="3">
                  <c:v>16</c:v>
                </c:pt>
                <c:pt idx="4">
                  <c:v>19</c:v>
                </c:pt>
                <c:pt idx="5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A2-4ACB-B417-788196FFF9E6}"/>
            </c:ext>
          </c:extLst>
        </c:ser>
        <c:ser>
          <c:idx val="3"/>
          <c:order val="3"/>
          <c:tx>
            <c:strRef>
              <c:f>'Demograph_Expand (Jan-Jun)'!$E$32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'Demograph_Expand (Jan-Jun)'!$A$33:$A$38</c:f>
              <c:numCache>
                <c:formatCode>mmm\-yy</c:formatCode>
                <c:ptCount val="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</c:numCache>
            </c:numRef>
          </c:cat>
          <c:val>
            <c:numRef>
              <c:f>'Demograph_Expand (Jan-Jun)'!$E$33:$E$38</c:f>
              <c:numCache>
                <c:formatCode>General</c:formatCode>
                <c:ptCount val="6"/>
                <c:pt idx="0">
                  <c:v>52</c:v>
                </c:pt>
                <c:pt idx="1">
                  <c:v>96</c:v>
                </c:pt>
                <c:pt idx="2">
                  <c:v>118</c:v>
                </c:pt>
                <c:pt idx="3">
                  <c:v>185</c:v>
                </c:pt>
                <c:pt idx="4">
                  <c:v>210</c:v>
                </c:pt>
                <c:pt idx="5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A2-4ACB-B417-788196FFF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Method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553-467A-8F54-5978BA18761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553-467A-8F54-5978BA18761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553-467A-8F54-5978BA18761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553-467A-8F54-5978BA187619}"/>
              </c:ext>
            </c:extLst>
          </c:dPt>
          <c:dLbls>
            <c:dLbl>
              <c:idx val="0"/>
              <c:layout>
                <c:manualLayout>
                  <c:x val="0"/>
                  <c:y val="-0.2105263157894737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53-467A-8F54-5978BA187619}"/>
                </c:ext>
              </c:extLst>
            </c:dLbl>
            <c:dLbl>
              <c:idx val="1"/>
              <c:layout>
                <c:manualLayout>
                  <c:x val="-2.78724733604954E-17"/>
                  <c:y val="-0.2596491228070175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53-467A-8F54-5978BA187619}"/>
                </c:ext>
              </c:extLst>
            </c:dLbl>
            <c:dLbl>
              <c:idx val="2"/>
              <c:layout>
                <c:manualLayout>
                  <c:x val="-1.5203342915828786E-3"/>
                  <c:y val="-4.91228070175438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53-467A-8F54-5978BA187619}"/>
                </c:ext>
              </c:extLst>
            </c:dLbl>
            <c:dLbl>
              <c:idx val="3"/>
              <c:layout>
                <c:manualLayout>
                  <c:x val="-5.57449467209908E-17"/>
                  <c:y val="-4.561403508771942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53-467A-8F54-5978BA187619}"/>
                </c:ext>
              </c:extLst>
            </c:dLbl>
            <c:dLbl>
              <c:idx val="4"/>
              <c:layout>
                <c:manualLayout>
                  <c:x val="0"/>
                  <c:y val="-6.315789473684210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553-467A-8F54-5978BA187619}"/>
                </c:ext>
              </c:extLst>
            </c:dLbl>
            <c:dLbl>
              <c:idx val="5"/>
              <c:layout>
                <c:manualLayout>
                  <c:x val="-1.5203342915828786E-3"/>
                  <c:y val="-6.666666666666666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53-467A-8F54-5978BA187619}"/>
                </c:ext>
              </c:extLst>
            </c:dLbl>
            <c:dLbl>
              <c:idx val="6"/>
              <c:layout>
                <c:manualLayout>
                  <c:x val="-1.114898934419816E-16"/>
                  <c:y val="-0.329824561403508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553-467A-8F54-5978BA187619}"/>
                </c:ext>
              </c:extLst>
            </c:dLbl>
            <c:dLbl>
              <c:idx val="7"/>
              <c:layout>
                <c:manualLayout>
                  <c:x val="-1.114898934419816E-16"/>
                  <c:y val="-0.3333333333333333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53-467A-8F54-5978BA1876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'Method Comparison (2021)'!$A$4:$H$5</c:f>
              <c:multiLvlStrCache>
                <c:ptCount val="8"/>
                <c:lvl>
                  <c:pt idx="0">
                    <c:v>CCDD</c:v>
                  </c:pt>
                  <c:pt idx="1">
                    <c:v>Expand</c:v>
                  </c:pt>
                  <c:pt idx="2">
                    <c:v>CCDD</c:v>
                  </c:pt>
                  <c:pt idx="3">
                    <c:v>Expand</c:v>
                  </c:pt>
                  <c:pt idx="4">
                    <c:v>CCDD</c:v>
                  </c:pt>
                  <c:pt idx="5">
                    <c:v>Expand</c:v>
                  </c:pt>
                  <c:pt idx="6">
                    <c:v>CCDD</c:v>
                  </c:pt>
                  <c:pt idx="7">
                    <c:v>Expand</c:v>
                  </c:pt>
                </c:lvl>
                <c:lvl>
                  <c:pt idx="0">
                    <c:v>FL</c:v>
                  </c:pt>
                  <c:pt idx="2">
                    <c:v>NC</c:v>
                  </c:pt>
                  <c:pt idx="4">
                    <c:v>TN</c:v>
                  </c:pt>
                  <c:pt idx="6">
                    <c:v>CA</c:v>
                  </c:pt>
                </c:lvl>
              </c:multiLvlStrCache>
            </c:multiLvlStrRef>
          </c:cat>
          <c:val>
            <c:numRef>
              <c:f>'Method Comparison (2021)'!$A$6:$H$6</c:f>
              <c:numCache>
                <c:formatCode>General</c:formatCode>
                <c:ptCount val="8"/>
                <c:pt idx="0">
                  <c:v>845</c:v>
                </c:pt>
                <c:pt idx="1">
                  <c:v>1237</c:v>
                </c:pt>
                <c:pt idx="2">
                  <c:v>9</c:v>
                </c:pt>
                <c:pt idx="3">
                  <c:v>69</c:v>
                </c:pt>
                <c:pt idx="4">
                  <c:v>124</c:v>
                </c:pt>
                <c:pt idx="5">
                  <c:v>177</c:v>
                </c:pt>
                <c:pt idx="6">
                  <c:v>1540</c:v>
                </c:pt>
                <c:pt idx="7">
                  <c:v>1543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553-467A-8F54-5978BA18761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56296223"/>
        <c:axId val="1475909807"/>
      </c:barChart>
      <c:catAx>
        <c:axId val="1356296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Method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909807"/>
        <c:crosses val="autoZero"/>
        <c:auto val="1"/>
        <c:lblAlgn val="ctr"/>
        <c:lblOffset val="100"/>
        <c:noMultiLvlLbl val="0"/>
      </c:catAx>
      <c:valAx>
        <c:axId val="1475909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29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2021-December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(2021)'!$B$5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(2021)'!$B$6:$B$15</c:f>
              <c:numCache>
                <c:formatCode>General</c:formatCode>
                <c:ptCount val="10"/>
                <c:pt idx="0">
                  <c:v>102</c:v>
                </c:pt>
                <c:pt idx="1">
                  <c:v>92</c:v>
                </c:pt>
                <c:pt idx="2">
                  <c:v>157</c:v>
                </c:pt>
                <c:pt idx="3">
                  <c:v>170</c:v>
                </c:pt>
                <c:pt idx="4">
                  <c:v>124</c:v>
                </c:pt>
                <c:pt idx="5">
                  <c:v>70</c:v>
                </c:pt>
                <c:pt idx="6">
                  <c:v>65</c:v>
                </c:pt>
                <c:pt idx="7">
                  <c:v>32</c:v>
                </c:pt>
                <c:pt idx="8">
                  <c:v>21</c:v>
                </c:pt>
                <c:pt idx="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28-4B2C-8BE4-41AE5681B4C6}"/>
            </c:ext>
          </c:extLst>
        </c:ser>
        <c:ser>
          <c:idx val="1"/>
          <c:order val="1"/>
          <c:tx>
            <c:strRef>
              <c:f>'Demograph_CCDD (2021)'!$C$5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(2021)'!$C$6:$C$15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28-4B2C-8BE4-41AE5681B4C6}"/>
            </c:ext>
          </c:extLst>
        </c:ser>
        <c:ser>
          <c:idx val="2"/>
          <c:order val="2"/>
          <c:tx>
            <c:strRef>
              <c:f>'Demograph_CCDD (2021)'!$D$5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(2021)'!$D$6:$D$15</c:f>
              <c:numCache>
                <c:formatCode>General</c:formatCode>
                <c:ptCount val="10"/>
                <c:pt idx="0">
                  <c:v>24</c:v>
                </c:pt>
                <c:pt idx="1">
                  <c:v>16</c:v>
                </c:pt>
                <c:pt idx="2">
                  <c:v>18</c:v>
                </c:pt>
                <c:pt idx="3">
                  <c:v>29</c:v>
                </c:pt>
                <c:pt idx="4">
                  <c:v>15</c:v>
                </c:pt>
                <c:pt idx="5">
                  <c:v>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28-4B2C-8BE4-41AE5681B4C6}"/>
            </c:ext>
          </c:extLst>
        </c:ser>
        <c:ser>
          <c:idx val="3"/>
          <c:order val="3"/>
          <c:tx>
            <c:strRef>
              <c:f>'Demograph_CCDD (2021)'!$E$5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(2021)'!$A$6:$A$15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'Demograph_CCDD (2021)'!$E$6:$E$15</c:f>
              <c:numCache>
                <c:formatCode>General</c:formatCode>
                <c:ptCount val="10"/>
                <c:pt idx="0">
                  <c:v>130</c:v>
                </c:pt>
                <c:pt idx="1">
                  <c:v>110</c:v>
                </c:pt>
                <c:pt idx="2">
                  <c:v>390</c:v>
                </c:pt>
                <c:pt idx="3">
                  <c:v>409</c:v>
                </c:pt>
                <c:pt idx="4">
                  <c:v>238</c:v>
                </c:pt>
                <c:pt idx="5">
                  <c:v>133</c:v>
                </c:pt>
                <c:pt idx="6">
                  <c:v>86</c:v>
                </c:pt>
                <c:pt idx="7">
                  <c:v>31</c:v>
                </c:pt>
                <c:pt idx="8">
                  <c:v>9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28-4B2C-8BE4-41AE5681B4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2021-December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(2021)'!$B$18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(2021)'!$B$19:$B$24</c:f>
              <c:numCache>
                <c:formatCode>General</c:formatCode>
                <c:ptCount val="6"/>
                <c:pt idx="0">
                  <c:v>453</c:v>
                </c:pt>
                <c:pt idx="1">
                  <c:v>137</c:v>
                </c:pt>
                <c:pt idx="2">
                  <c:v>7</c:v>
                </c:pt>
                <c:pt idx="3">
                  <c:v>0</c:v>
                </c:pt>
                <c:pt idx="4">
                  <c:v>133</c:v>
                </c:pt>
                <c:pt idx="5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82-4F52-A1B6-F93B033D412C}"/>
            </c:ext>
          </c:extLst>
        </c:ser>
        <c:ser>
          <c:idx val="1"/>
          <c:order val="1"/>
          <c:tx>
            <c:strRef>
              <c:f>'Demograph_CCDD (2021)'!$C$18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(2021)'!$C$19:$C$24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82-4F52-A1B6-F93B033D412C}"/>
            </c:ext>
          </c:extLst>
        </c:ser>
        <c:ser>
          <c:idx val="2"/>
          <c:order val="2"/>
          <c:tx>
            <c:strRef>
              <c:f>'Demograph_CCDD (2021)'!$D$18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(2021)'!$D$19:$D$24</c:f>
              <c:numCache>
                <c:formatCode>General</c:formatCode>
                <c:ptCount val="6"/>
                <c:pt idx="0">
                  <c:v>67</c:v>
                </c:pt>
                <c:pt idx="1">
                  <c:v>43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82-4F52-A1B6-F93B033D412C}"/>
            </c:ext>
          </c:extLst>
        </c:ser>
        <c:ser>
          <c:idx val="3"/>
          <c:order val="3"/>
          <c:tx>
            <c:strRef>
              <c:f>'Demograph_CCDD (2021)'!$E$18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(2021)'!$A$19:$A$24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'Demograph_CCDD (2021)'!$E$19:$E$24</c:f>
              <c:numCache>
                <c:formatCode>General</c:formatCode>
                <c:ptCount val="6"/>
                <c:pt idx="0">
                  <c:v>608</c:v>
                </c:pt>
                <c:pt idx="1">
                  <c:v>147</c:v>
                </c:pt>
                <c:pt idx="2">
                  <c:v>128</c:v>
                </c:pt>
                <c:pt idx="3">
                  <c:v>5</c:v>
                </c:pt>
                <c:pt idx="4">
                  <c:v>508</c:v>
                </c:pt>
                <c:pt idx="5">
                  <c:v>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82-4F52-A1B6-F93B033D41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2021-December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'Demograph_CCDD (2021)'!$B$26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(2021)'!$B$27:$B$28</c:f>
              <c:numCache>
                <c:formatCode>General</c:formatCode>
                <c:ptCount val="2"/>
                <c:pt idx="0">
                  <c:v>380</c:v>
                </c:pt>
                <c:pt idx="1">
                  <c:v>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5D-4680-BFA0-E8588FE09E64}"/>
            </c:ext>
          </c:extLst>
        </c:ser>
        <c:ser>
          <c:idx val="1"/>
          <c:order val="1"/>
          <c:tx>
            <c:strRef>
              <c:f>'Demograph_CCDD (2021)'!$C$26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(2021)'!$C$27:$C$28</c:f>
              <c:numCache>
                <c:formatCode>General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5D-4680-BFA0-E8588FE09E64}"/>
            </c:ext>
          </c:extLst>
        </c:ser>
        <c:ser>
          <c:idx val="2"/>
          <c:order val="2"/>
          <c:tx>
            <c:strRef>
              <c:f>'Demograph_CCDD (2021)'!$D$26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(2021)'!$D$27:$D$28</c:f>
              <c:numCache>
                <c:formatCode>General</c:formatCode>
                <c:ptCount val="2"/>
                <c:pt idx="0">
                  <c:v>54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5D-4680-BFA0-E8588FE09E64}"/>
            </c:ext>
          </c:extLst>
        </c:ser>
        <c:ser>
          <c:idx val="3"/>
          <c:order val="3"/>
          <c:tx>
            <c:strRef>
              <c:f>'Demograph_CCDD (2021)'!$E$26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'Demograph_CCDD (2021)'!$A$27:$A$28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'Demograph_CCDD (2021)'!$E$27:$E$28</c:f>
              <c:numCache>
                <c:formatCode>General</c:formatCode>
                <c:ptCount val="2"/>
                <c:pt idx="0">
                  <c:v>644</c:v>
                </c:pt>
                <c:pt idx="1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5D-4680-BFA0-E8588FE09E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2021-December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'Demograph_CCDD (2021)'!$B$31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'Demograph_CCDD (2021)'!$A$32:$A$43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'Demograph_CCDD (2021)'!$B$32:$B$43</c:f>
              <c:numCache>
                <c:formatCode>General</c:formatCode>
                <c:ptCount val="12"/>
                <c:pt idx="0">
                  <c:v>62</c:v>
                </c:pt>
                <c:pt idx="1">
                  <c:v>43</c:v>
                </c:pt>
                <c:pt idx="2">
                  <c:v>76</c:v>
                </c:pt>
                <c:pt idx="3">
                  <c:v>81</c:v>
                </c:pt>
                <c:pt idx="4">
                  <c:v>81</c:v>
                </c:pt>
                <c:pt idx="5">
                  <c:v>72</c:v>
                </c:pt>
                <c:pt idx="6">
                  <c:v>61</c:v>
                </c:pt>
                <c:pt idx="7">
                  <c:v>53</c:v>
                </c:pt>
                <c:pt idx="8">
                  <c:v>59</c:v>
                </c:pt>
                <c:pt idx="9">
                  <c:v>94</c:v>
                </c:pt>
                <c:pt idx="10">
                  <c:v>70</c:v>
                </c:pt>
                <c:pt idx="11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E5-4026-861D-A82E037086DC}"/>
            </c:ext>
          </c:extLst>
        </c:ser>
        <c:ser>
          <c:idx val="1"/>
          <c:order val="1"/>
          <c:tx>
            <c:strRef>
              <c:f>'Demograph_CCDD (2021)'!$C$31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'Demograph_CCDD (2021)'!$A$32:$A$43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'Demograph_CCDD (2021)'!$C$32:$C$43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E5-4026-861D-A82E037086DC}"/>
            </c:ext>
          </c:extLst>
        </c:ser>
        <c:ser>
          <c:idx val="2"/>
          <c:order val="2"/>
          <c:tx>
            <c:strRef>
              <c:f>'Demograph_CCDD (2021)'!$D$31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'Demograph_CCDD (2021)'!$A$32:$A$43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'Demograph_CCDD (2021)'!$D$32:$D$43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11</c:v>
                </c:pt>
                <c:pt idx="4">
                  <c:v>13</c:v>
                </c:pt>
                <c:pt idx="5">
                  <c:v>17</c:v>
                </c:pt>
                <c:pt idx="6">
                  <c:v>19</c:v>
                </c:pt>
                <c:pt idx="7">
                  <c:v>11</c:v>
                </c:pt>
                <c:pt idx="8">
                  <c:v>17</c:v>
                </c:pt>
                <c:pt idx="9">
                  <c:v>7</c:v>
                </c:pt>
                <c:pt idx="10">
                  <c:v>9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E5-4026-861D-A82E037086DC}"/>
            </c:ext>
          </c:extLst>
        </c:ser>
        <c:ser>
          <c:idx val="3"/>
          <c:order val="3"/>
          <c:tx>
            <c:strRef>
              <c:f>'Demograph_CCDD (2021)'!$E$31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'Demograph_CCDD (2021)'!$A$32:$A$43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'Demograph_CCDD (2021)'!$E$32:$E$43</c:f>
              <c:numCache>
                <c:formatCode>General</c:formatCode>
                <c:ptCount val="12"/>
                <c:pt idx="0">
                  <c:v>51</c:v>
                </c:pt>
                <c:pt idx="1">
                  <c:v>95</c:v>
                </c:pt>
                <c:pt idx="2">
                  <c:v>115</c:v>
                </c:pt>
                <c:pt idx="3">
                  <c:v>179</c:v>
                </c:pt>
                <c:pt idx="4">
                  <c:v>204</c:v>
                </c:pt>
                <c:pt idx="5">
                  <c:v>228</c:v>
                </c:pt>
                <c:pt idx="6">
                  <c:v>219</c:v>
                </c:pt>
                <c:pt idx="7">
                  <c:v>216</c:v>
                </c:pt>
                <c:pt idx="8">
                  <c:v>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E5-4026-861D-A82E03708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Age Group, January</a:t>
            </a:r>
            <a:r>
              <a:rPr lang="en-US" b="1" baseline="0"/>
              <a:t> 2021-December 2021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(2021)'!$B$6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(2021)'!$B$7:$B$16</c:f>
              <c:numCache>
                <c:formatCode>General</c:formatCode>
                <c:ptCount val="10"/>
                <c:pt idx="0">
                  <c:v>140</c:v>
                </c:pt>
                <c:pt idx="1">
                  <c:v>121</c:v>
                </c:pt>
                <c:pt idx="2">
                  <c:v>223</c:v>
                </c:pt>
                <c:pt idx="3">
                  <c:v>227</c:v>
                </c:pt>
                <c:pt idx="4">
                  <c:v>175</c:v>
                </c:pt>
                <c:pt idx="5">
                  <c:v>111</c:v>
                </c:pt>
                <c:pt idx="6">
                  <c:v>97</c:v>
                </c:pt>
                <c:pt idx="7">
                  <c:v>73</c:v>
                </c:pt>
                <c:pt idx="8">
                  <c:v>42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6-4D97-8F57-4A20305090CA}"/>
            </c:ext>
          </c:extLst>
        </c:ser>
        <c:ser>
          <c:idx val="1"/>
          <c:order val="1"/>
          <c:tx>
            <c:strRef>
              <c:f>'Demograph_Expand (2021)'!$C$6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(2021)'!$C$7:$C$16</c:f>
              <c:numCache>
                <c:formatCode>General</c:formatCode>
                <c:ptCount val="10"/>
                <c:pt idx="0">
                  <c:v>15</c:v>
                </c:pt>
                <c:pt idx="1">
                  <c:v>11</c:v>
                </c:pt>
                <c:pt idx="2">
                  <c:v>14</c:v>
                </c:pt>
                <c:pt idx="3">
                  <c:v>5</c:v>
                </c:pt>
                <c:pt idx="4">
                  <c:v>11</c:v>
                </c:pt>
                <c:pt idx="5">
                  <c:v>5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F6-4D97-8F57-4A20305090CA}"/>
            </c:ext>
          </c:extLst>
        </c:ser>
        <c:ser>
          <c:idx val="2"/>
          <c:order val="2"/>
          <c:tx>
            <c:strRef>
              <c:f>'Demograph_Expand (2021)'!$D$6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(2021)'!$D$7:$D$16</c:f>
              <c:numCache>
                <c:formatCode>General</c:formatCode>
                <c:ptCount val="10"/>
                <c:pt idx="0">
                  <c:v>33</c:v>
                </c:pt>
                <c:pt idx="1">
                  <c:v>19</c:v>
                </c:pt>
                <c:pt idx="2">
                  <c:v>30</c:v>
                </c:pt>
                <c:pt idx="3">
                  <c:v>38</c:v>
                </c:pt>
                <c:pt idx="4">
                  <c:v>20</c:v>
                </c:pt>
                <c:pt idx="5">
                  <c:v>14</c:v>
                </c:pt>
                <c:pt idx="6">
                  <c:v>9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F6-4D97-8F57-4A20305090CA}"/>
            </c:ext>
          </c:extLst>
        </c:ser>
        <c:ser>
          <c:idx val="3"/>
          <c:order val="3"/>
          <c:tx>
            <c:strRef>
              <c:f>'Demograph_Expand (2021)'!$E$6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(2021)'!$A$7:$A$16</c:f>
              <c:strCache>
                <c:ptCount val="10"/>
                <c:pt idx="0">
                  <c:v>0-10</c:v>
                </c:pt>
                <c:pt idx="1">
                  <c:v>11-14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85+</c:v>
                </c:pt>
              </c:strCache>
            </c:strRef>
          </c:cat>
          <c:val>
            <c:numRef>
              <c:f>'Demograph_Expand (2021)'!$E$7:$E$16</c:f>
              <c:numCache>
                <c:formatCode>General</c:formatCode>
                <c:ptCount val="10"/>
                <c:pt idx="0">
                  <c:v>131</c:v>
                </c:pt>
                <c:pt idx="1">
                  <c:v>110</c:v>
                </c:pt>
                <c:pt idx="2">
                  <c:v>390</c:v>
                </c:pt>
                <c:pt idx="3">
                  <c:v>410</c:v>
                </c:pt>
                <c:pt idx="4">
                  <c:v>239</c:v>
                </c:pt>
                <c:pt idx="5">
                  <c:v>133</c:v>
                </c:pt>
                <c:pt idx="6">
                  <c:v>86</c:v>
                </c:pt>
                <c:pt idx="7">
                  <c:v>31</c:v>
                </c:pt>
                <c:pt idx="8">
                  <c:v>9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F6-4D97-8F57-4A20305090C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479983"/>
        <c:axId val="1348561135"/>
      </c:barChart>
      <c:catAx>
        <c:axId val="13524799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8561135"/>
        <c:crosses val="autoZero"/>
        <c:auto val="1"/>
        <c:lblAlgn val="ctr"/>
        <c:lblOffset val="100"/>
        <c:noMultiLvlLbl val="0"/>
      </c:catAx>
      <c:valAx>
        <c:axId val="134856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47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Race/Ethnicity, January 2021-December</a:t>
            </a:r>
            <a:r>
              <a:rPr lang="en-US" b="1" baseline="0"/>
              <a:t>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(2021)'!$B$19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(2021)'!$B$20:$B$25</c:f>
              <c:numCache>
                <c:formatCode>General</c:formatCode>
                <c:ptCount val="6"/>
                <c:pt idx="0">
                  <c:v>678</c:v>
                </c:pt>
                <c:pt idx="1">
                  <c:v>215</c:v>
                </c:pt>
                <c:pt idx="2">
                  <c:v>12</c:v>
                </c:pt>
                <c:pt idx="3">
                  <c:v>0</c:v>
                </c:pt>
                <c:pt idx="4">
                  <c:v>185</c:v>
                </c:pt>
                <c:pt idx="5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1D-47E5-BBAF-DCB74BB4123D}"/>
            </c:ext>
          </c:extLst>
        </c:ser>
        <c:ser>
          <c:idx val="1"/>
          <c:order val="1"/>
          <c:tx>
            <c:strRef>
              <c:f>'Demograph_Expand (2021)'!$C$19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(2021)'!$C$20:$C$25</c:f>
              <c:numCache>
                <c:formatCode>General</c:formatCode>
                <c:ptCount val="6"/>
                <c:pt idx="0">
                  <c:v>40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1D-47E5-BBAF-DCB74BB4123D}"/>
            </c:ext>
          </c:extLst>
        </c:ser>
        <c:ser>
          <c:idx val="2"/>
          <c:order val="2"/>
          <c:tx>
            <c:strRef>
              <c:f>'Demograph_Expand (2021)'!$D$19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(2021)'!$D$20:$D$25</c:f>
              <c:numCache>
                <c:formatCode>General</c:formatCode>
                <c:ptCount val="6"/>
                <c:pt idx="0">
                  <c:v>109</c:v>
                </c:pt>
                <c:pt idx="1">
                  <c:v>50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1D-47E5-BBAF-DCB74BB4123D}"/>
            </c:ext>
          </c:extLst>
        </c:ser>
        <c:ser>
          <c:idx val="3"/>
          <c:order val="3"/>
          <c:tx>
            <c:strRef>
              <c:f>'Demograph_Expand (2021)'!$E$19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(2021)'!$A$20:$A$25</c:f>
              <c:strCache>
                <c:ptCount val="6"/>
                <c:pt idx="0">
                  <c:v>White, NH</c:v>
                </c:pt>
                <c:pt idx="1">
                  <c:v>Black, NH</c:v>
                </c:pt>
                <c:pt idx="2">
                  <c:v>Asian/Pacific Islander, NH</c:v>
                </c:pt>
                <c:pt idx="3">
                  <c:v>American Indian/Alaska, NH</c:v>
                </c:pt>
                <c:pt idx="4">
                  <c:v>Hispanic</c:v>
                </c:pt>
                <c:pt idx="5">
                  <c:v>Other/Unknown</c:v>
                </c:pt>
              </c:strCache>
            </c:strRef>
          </c:cat>
          <c:val>
            <c:numRef>
              <c:f>'Demograph_Expand (2021)'!$E$20:$E$25</c:f>
              <c:numCache>
                <c:formatCode>General</c:formatCode>
                <c:ptCount val="6"/>
                <c:pt idx="0">
                  <c:v>609</c:v>
                </c:pt>
                <c:pt idx="1">
                  <c:v>148</c:v>
                </c:pt>
                <c:pt idx="2">
                  <c:v>128</c:v>
                </c:pt>
                <c:pt idx="3">
                  <c:v>5</c:v>
                </c:pt>
                <c:pt idx="4">
                  <c:v>509</c:v>
                </c:pt>
                <c:pt idx="5">
                  <c:v>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1D-47E5-BBAF-DCB74BB412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2505775"/>
        <c:axId val="1317583567"/>
      </c:barChart>
      <c:catAx>
        <c:axId val="1352505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Race/Ethnicity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583567"/>
        <c:crosses val="autoZero"/>
        <c:auto val="1"/>
        <c:lblAlgn val="ctr"/>
        <c:lblOffset val="100"/>
        <c:noMultiLvlLbl val="0"/>
      </c:catAx>
      <c:valAx>
        <c:axId val="131758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505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Gender, January 2021-December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'Demograph_Expand (2021)'!$B$27</c:f>
              <c:strCache>
                <c:ptCount val="1"/>
                <c:pt idx="0">
                  <c:v>FL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(2021)'!$B$28:$B$29</c:f>
              <c:numCache>
                <c:formatCode>General</c:formatCode>
                <c:ptCount val="2"/>
                <c:pt idx="0">
                  <c:v>564</c:v>
                </c:pt>
                <c:pt idx="1">
                  <c:v>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A-462B-A11B-B1895290D031}"/>
            </c:ext>
          </c:extLst>
        </c:ser>
        <c:ser>
          <c:idx val="1"/>
          <c:order val="1"/>
          <c:tx>
            <c:strRef>
              <c:f>'Demograph_Expand (2021)'!$C$27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(2021)'!$C$28:$C$29</c:f>
              <c:numCache>
                <c:formatCode>General</c:formatCode>
                <c:ptCount val="2"/>
                <c:pt idx="0">
                  <c:v>32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9A-462B-A11B-B1895290D031}"/>
            </c:ext>
          </c:extLst>
        </c:ser>
        <c:ser>
          <c:idx val="2"/>
          <c:order val="2"/>
          <c:tx>
            <c:strRef>
              <c:f>'Demograph_Expand (2021)'!$D$27</c:f>
              <c:strCache>
                <c:ptCount val="1"/>
                <c:pt idx="0">
                  <c:v>TN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(2021)'!$D$28:$D$29</c:f>
              <c:numCache>
                <c:formatCode>General</c:formatCode>
                <c:ptCount val="2"/>
                <c:pt idx="0">
                  <c:v>77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9A-462B-A11B-B1895290D031}"/>
            </c:ext>
          </c:extLst>
        </c:ser>
        <c:ser>
          <c:idx val="3"/>
          <c:order val="3"/>
          <c:tx>
            <c:strRef>
              <c:f>'Demograph_Expand (2021)'!$E$27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'Demograph_Expand (2021)'!$A$28:$A$29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'Demograph_Expand (2021)'!$E$28:$E$29</c:f>
              <c:numCache>
                <c:formatCode>General</c:formatCode>
                <c:ptCount val="2"/>
                <c:pt idx="0">
                  <c:v>646</c:v>
                </c:pt>
                <c:pt idx="1">
                  <c:v>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9A-462B-A11B-B1895290D0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0602511"/>
        <c:axId val="1352079103"/>
      </c:barChart>
      <c:catAx>
        <c:axId val="1090602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Gender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079103"/>
        <c:crosses val="autoZero"/>
        <c:auto val="1"/>
        <c:lblAlgn val="ctr"/>
        <c:lblOffset val="100"/>
        <c:noMultiLvlLbl val="0"/>
      </c:catAx>
      <c:valAx>
        <c:axId val="135207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602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E-Scooter ED Visits by Month, January 2021-December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'Demograph_Expand (2021)'!$B$32</c:f>
              <c:strCache>
                <c:ptCount val="1"/>
                <c:pt idx="0">
                  <c:v>FL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'Demograph_Expand (2021)'!$A$33:$A$44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'Demograph_Expand (2021)'!$B$33:$B$44</c:f>
              <c:numCache>
                <c:formatCode>General</c:formatCode>
                <c:ptCount val="12"/>
                <c:pt idx="0">
                  <c:v>90</c:v>
                </c:pt>
                <c:pt idx="1">
                  <c:v>66</c:v>
                </c:pt>
                <c:pt idx="2">
                  <c:v>105</c:v>
                </c:pt>
                <c:pt idx="3">
                  <c:v>114</c:v>
                </c:pt>
                <c:pt idx="4">
                  <c:v>120</c:v>
                </c:pt>
                <c:pt idx="5">
                  <c:v>105</c:v>
                </c:pt>
                <c:pt idx="6">
                  <c:v>96</c:v>
                </c:pt>
                <c:pt idx="7">
                  <c:v>77</c:v>
                </c:pt>
                <c:pt idx="8">
                  <c:v>86</c:v>
                </c:pt>
                <c:pt idx="9">
                  <c:v>133</c:v>
                </c:pt>
                <c:pt idx="10">
                  <c:v>107</c:v>
                </c:pt>
                <c:pt idx="11">
                  <c:v>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A1-4A98-ADFD-309656B9FE77}"/>
            </c:ext>
          </c:extLst>
        </c:ser>
        <c:ser>
          <c:idx val="1"/>
          <c:order val="1"/>
          <c:tx>
            <c:strRef>
              <c:f>'Demograph_Expand (2021)'!$C$32</c:f>
              <c:strCache>
                <c:ptCount val="1"/>
                <c:pt idx="0">
                  <c:v>NC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'Demograph_Expand (2021)'!$A$33:$A$44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'Demograph_Expand (2021)'!$C$33:$C$44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5</c:v>
                </c:pt>
                <c:pt idx="4">
                  <c:v>8</c:v>
                </c:pt>
                <c:pt idx="5">
                  <c:v>9</c:v>
                </c:pt>
                <c:pt idx="6">
                  <c:v>7</c:v>
                </c:pt>
                <c:pt idx="7">
                  <c:v>8</c:v>
                </c:pt>
                <c:pt idx="8">
                  <c:v>8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A1-4A98-ADFD-309656B9FE77}"/>
            </c:ext>
          </c:extLst>
        </c:ser>
        <c:ser>
          <c:idx val="2"/>
          <c:order val="2"/>
          <c:tx>
            <c:strRef>
              <c:f>'Demograph_Expand (2021)'!$D$32</c:f>
              <c:strCache>
                <c:ptCount val="1"/>
                <c:pt idx="0">
                  <c:v>TN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'Demograph_Expand (2021)'!$A$33:$A$44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'Demograph_Expand (2021)'!$D$33:$D$44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13</c:v>
                </c:pt>
                <c:pt idx="3">
                  <c:v>16</c:v>
                </c:pt>
                <c:pt idx="4">
                  <c:v>19</c:v>
                </c:pt>
                <c:pt idx="5">
                  <c:v>22</c:v>
                </c:pt>
                <c:pt idx="6">
                  <c:v>26</c:v>
                </c:pt>
                <c:pt idx="7">
                  <c:v>18</c:v>
                </c:pt>
                <c:pt idx="8">
                  <c:v>21</c:v>
                </c:pt>
                <c:pt idx="9">
                  <c:v>14</c:v>
                </c:pt>
                <c:pt idx="10">
                  <c:v>12</c:v>
                </c:pt>
                <c:pt idx="11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A1-4A98-ADFD-309656B9FE77}"/>
            </c:ext>
          </c:extLst>
        </c:ser>
        <c:ser>
          <c:idx val="3"/>
          <c:order val="3"/>
          <c:tx>
            <c:strRef>
              <c:f>'Demograph_Expand (2021)'!$E$32</c:f>
              <c:strCache>
                <c:ptCount val="1"/>
                <c:pt idx="0">
                  <c:v>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'Demograph_Expand (2021)'!$A$33:$A$44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'Demograph_Expand (2021)'!$E$33:$E$44</c:f>
              <c:numCache>
                <c:formatCode>General</c:formatCode>
                <c:ptCount val="12"/>
                <c:pt idx="0">
                  <c:v>52</c:v>
                </c:pt>
                <c:pt idx="1">
                  <c:v>95</c:v>
                </c:pt>
                <c:pt idx="2">
                  <c:v>115</c:v>
                </c:pt>
                <c:pt idx="3">
                  <c:v>181</c:v>
                </c:pt>
                <c:pt idx="4">
                  <c:v>204</c:v>
                </c:pt>
                <c:pt idx="5">
                  <c:v>228</c:v>
                </c:pt>
                <c:pt idx="6">
                  <c:v>219</c:v>
                </c:pt>
                <c:pt idx="7">
                  <c:v>216</c:v>
                </c:pt>
                <c:pt idx="8">
                  <c:v>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A1-4A98-ADFD-309656B9F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9122223"/>
        <c:axId val="1353312447"/>
      </c:lineChart>
      <c:dateAx>
        <c:axId val="1309122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 and 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3312447"/>
        <c:crosses val="autoZero"/>
        <c:auto val="1"/>
        <c:lblOffset val="100"/>
        <c:baseTimeUnit val="months"/>
      </c:dateAx>
      <c:valAx>
        <c:axId val="1353312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ED Visits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9122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7</xdr:row>
      <xdr:rowOff>57150</xdr:rowOff>
    </xdr:from>
    <xdr:to>
      <xdr:col>12</xdr:col>
      <xdr:colOff>219075</xdr:colOff>
      <xdr:row>26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A93ACE-9040-4CB4-A180-94356354AF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1</xdr:row>
      <xdr:rowOff>152399</xdr:rowOff>
    </xdr:from>
    <xdr:to>
      <xdr:col>18</xdr:col>
      <xdr:colOff>342899</xdr:colOff>
      <xdr:row>19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F39A16C-C1E2-4651-8530-C4DDFB539C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20</xdr:row>
      <xdr:rowOff>123825</xdr:rowOff>
    </xdr:from>
    <xdr:to>
      <xdr:col>18</xdr:col>
      <xdr:colOff>285750</xdr:colOff>
      <xdr:row>39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2CFEDA4-30F9-41C3-8F02-5187A2721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40</xdr:row>
      <xdr:rowOff>9525</xdr:rowOff>
    </xdr:from>
    <xdr:to>
      <xdr:col>18</xdr:col>
      <xdr:colOff>304800</xdr:colOff>
      <xdr:row>54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068F4C-9379-4093-AB03-082BDF5060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55</xdr:row>
      <xdr:rowOff>57150</xdr:rowOff>
    </xdr:from>
    <xdr:to>
      <xdr:col>18</xdr:col>
      <xdr:colOff>333374</xdr:colOff>
      <xdr:row>73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F3481B6-6E7C-4105-AF28-59EB76D11D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2</xdr:row>
      <xdr:rowOff>152399</xdr:rowOff>
    </xdr:from>
    <xdr:to>
      <xdr:col>18</xdr:col>
      <xdr:colOff>342899</xdr:colOff>
      <xdr:row>20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881362-B432-48B2-9840-2AE458CCA0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21</xdr:row>
      <xdr:rowOff>123825</xdr:rowOff>
    </xdr:from>
    <xdr:to>
      <xdr:col>18</xdr:col>
      <xdr:colOff>285750</xdr:colOff>
      <xdr:row>40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7BF848-8A19-4E2B-AA2C-187DE7261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41</xdr:row>
      <xdr:rowOff>9525</xdr:rowOff>
    </xdr:from>
    <xdr:to>
      <xdr:col>18</xdr:col>
      <xdr:colOff>304800</xdr:colOff>
      <xdr:row>55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6353DD1-7617-4405-85F3-52FBA4669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56</xdr:row>
      <xdr:rowOff>57150</xdr:rowOff>
    </xdr:from>
    <xdr:to>
      <xdr:col>18</xdr:col>
      <xdr:colOff>333374</xdr:colOff>
      <xdr:row>74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7704E2-ACE8-4196-A1DC-BF05D9933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7</xdr:row>
      <xdr:rowOff>57150</xdr:rowOff>
    </xdr:from>
    <xdr:to>
      <xdr:col>13</xdr:col>
      <xdr:colOff>571500</xdr:colOff>
      <xdr:row>26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BEAB6D-2CB6-4AF0-87E1-D464321C19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1</xdr:row>
      <xdr:rowOff>152399</xdr:rowOff>
    </xdr:from>
    <xdr:to>
      <xdr:col>18</xdr:col>
      <xdr:colOff>342899</xdr:colOff>
      <xdr:row>19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A36467-7B1B-4B0E-A08A-04D011E1B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20</xdr:row>
      <xdr:rowOff>123825</xdr:rowOff>
    </xdr:from>
    <xdr:to>
      <xdr:col>18</xdr:col>
      <xdr:colOff>285750</xdr:colOff>
      <xdr:row>39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521828-03B8-4E24-A656-B3F26904D0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40</xdr:row>
      <xdr:rowOff>9525</xdr:rowOff>
    </xdr:from>
    <xdr:to>
      <xdr:col>18</xdr:col>
      <xdr:colOff>304800</xdr:colOff>
      <xdr:row>54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ABF976-15AF-4DF5-94EF-8658147D71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55</xdr:row>
      <xdr:rowOff>57150</xdr:rowOff>
    </xdr:from>
    <xdr:to>
      <xdr:col>18</xdr:col>
      <xdr:colOff>333374</xdr:colOff>
      <xdr:row>73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40F844C-6B1D-4127-8CB8-23CA9FD47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2</xdr:row>
      <xdr:rowOff>152399</xdr:rowOff>
    </xdr:from>
    <xdr:to>
      <xdr:col>18</xdr:col>
      <xdr:colOff>342899</xdr:colOff>
      <xdr:row>20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DBADEC-FEF3-44F1-B58D-3C4DF8F2E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247649</xdr:colOff>
      <xdr:row>21</xdr:row>
      <xdr:rowOff>123825</xdr:rowOff>
    </xdr:from>
    <xdr:to>
      <xdr:col>18</xdr:col>
      <xdr:colOff>285750</xdr:colOff>
      <xdr:row>40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931B1A-F405-4D04-833A-9AB2A131F3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266700</xdr:colOff>
      <xdr:row>41</xdr:row>
      <xdr:rowOff>9525</xdr:rowOff>
    </xdr:from>
    <xdr:to>
      <xdr:col>18</xdr:col>
      <xdr:colOff>304800</xdr:colOff>
      <xdr:row>55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5285D03-9616-45B0-9071-5CF0A692DA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361949</xdr:colOff>
      <xdr:row>56</xdr:row>
      <xdr:rowOff>57150</xdr:rowOff>
    </xdr:from>
    <xdr:to>
      <xdr:col>18</xdr:col>
      <xdr:colOff>333374</xdr:colOff>
      <xdr:row>74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AEC414-F2AA-4F02-84AD-B597D12AAC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28"/>
  <sheetViews>
    <sheetView workbookViewId="0">
      <selection activeCell="J5" sqref="J5"/>
    </sheetView>
  </sheetViews>
  <sheetFormatPr defaultRowHeight="15" x14ac:dyDescent="0.25"/>
  <sheetData>
    <row r="1" spans="1:8" x14ac:dyDescent="0.25">
      <c r="A1" s="11" t="s">
        <v>24</v>
      </c>
    </row>
    <row r="2" spans="1:8" x14ac:dyDescent="0.25">
      <c r="A2" s="21" t="s">
        <v>36</v>
      </c>
    </row>
    <row r="4" spans="1:8" x14ac:dyDescent="0.25">
      <c r="A4" s="39" t="s">
        <v>14</v>
      </c>
      <c r="B4" s="39"/>
      <c r="C4" s="39" t="s">
        <v>13</v>
      </c>
      <c r="D4" s="39"/>
      <c r="E4" s="39" t="s">
        <v>15</v>
      </c>
      <c r="F4" s="39"/>
      <c r="G4" s="39" t="s">
        <v>16</v>
      </c>
      <c r="H4" s="39"/>
    </row>
    <row r="5" spans="1:8" x14ac:dyDescent="0.25">
      <c r="A5" s="8" t="s">
        <v>34</v>
      </c>
      <c r="B5" s="8" t="s">
        <v>35</v>
      </c>
      <c r="C5" s="8" t="s">
        <v>34</v>
      </c>
      <c r="D5" s="8" t="s">
        <v>35</v>
      </c>
      <c r="E5" s="8" t="s">
        <v>34</v>
      </c>
      <c r="F5" s="8" t="s">
        <v>35</v>
      </c>
      <c r="G5" s="8" t="s">
        <v>34</v>
      </c>
      <c r="H5" s="8" t="s">
        <v>35</v>
      </c>
    </row>
    <row r="6" spans="1:8" x14ac:dyDescent="0.25">
      <c r="A6" s="7">
        <v>415</v>
      </c>
      <c r="B6" s="7">
        <v>600</v>
      </c>
      <c r="C6" s="7">
        <v>7</v>
      </c>
      <c r="D6" s="7">
        <v>32</v>
      </c>
      <c r="E6" s="7">
        <v>54</v>
      </c>
      <c r="F6" s="7">
        <v>75</v>
      </c>
      <c r="G6" s="7">
        <v>872</v>
      </c>
      <c r="H6" s="7">
        <v>892</v>
      </c>
    </row>
    <row r="28" spans="1:1" x14ac:dyDescent="0.25">
      <c r="A28" s="30" t="s">
        <v>45</v>
      </c>
    </row>
  </sheetData>
  <mergeCells count="4"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68"/>
  <sheetViews>
    <sheetView topLeftCell="A37" workbookViewId="0">
      <selection activeCell="J5" sqref="J5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24</v>
      </c>
    </row>
    <row r="2" spans="1:21" x14ac:dyDescent="0.25">
      <c r="A2" s="11"/>
    </row>
    <row r="3" spans="1:21" x14ac:dyDescent="0.25">
      <c r="A3" s="40" t="s">
        <v>30</v>
      </c>
      <c r="B3" s="41"/>
      <c r="C3" s="41"/>
      <c r="D3" s="41"/>
      <c r="E3" s="41"/>
      <c r="T3" s="31" t="s">
        <v>14</v>
      </c>
      <c r="U3" s="30" t="s">
        <v>52</v>
      </c>
    </row>
    <row r="4" spans="1:21" s="20" customFormat="1" x14ac:dyDescent="0.25">
      <c r="A4" s="19"/>
      <c r="B4" s="19"/>
      <c r="C4" s="19"/>
      <c r="D4" s="19"/>
      <c r="E4" s="19"/>
      <c r="T4" s="32" t="s">
        <v>13</v>
      </c>
      <c r="U4" s="34" t="s">
        <v>64</v>
      </c>
    </row>
    <row r="5" spans="1:21" x14ac:dyDescent="0.25">
      <c r="A5" s="1" t="s">
        <v>0</v>
      </c>
      <c r="B5" s="2" t="s">
        <v>14</v>
      </c>
      <c r="C5" s="2" t="s">
        <v>13</v>
      </c>
      <c r="D5" s="2" t="s">
        <v>15</v>
      </c>
      <c r="E5" s="2" t="s">
        <v>16</v>
      </c>
      <c r="T5" s="31" t="s">
        <v>15</v>
      </c>
      <c r="U5" s="30" t="s">
        <v>52</v>
      </c>
    </row>
    <row r="6" spans="1:21" x14ac:dyDescent="0.25">
      <c r="A6" s="3" t="s">
        <v>1</v>
      </c>
      <c r="B6" s="7">
        <v>60</v>
      </c>
      <c r="C6" s="4" t="s">
        <v>25</v>
      </c>
      <c r="D6" s="4">
        <v>12</v>
      </c>
      <c r="E6" s="4">
        <v>85</v>
      </c>
      <c r="T6" s="31" t="s">
        <v>16</v>
      </c>
      <c r="U6" s="30" t="s">
        <v>52</v>
      </c>
    </row>
    <row r="7" spans="1:21" x14ac:dyDescent="0.25">
      <c r="A7" s="5" t="s">
        <v>2</v>
      </c>
      <c r="B7" s="7">
        <v>48</v>
      </c>
      <c r="C7" s="4" t="s">
        <v>25</v>
      </c>
      <c r="D7" s="4">
        <v>11</v>
      </c>
      <c r="E7" s="4">
        <v>66</v>
      </c>
    </row>
    <row r="8" spans="1:21" x14ac:dyDescent="0.25">
      <c r="A8" s="5" t="s">
        <v>3</v>
      </c>
      <c r="B8" s="7">
        <v>63</v>
      </c>
      <c r="C8" s="4" t="s">
        <v>25</v>
      </c>
      <c r="D8" s="4">
        <v>10</v>
      </c>
      <c r="E8" s="4">
        <v>208</v>
      </c>
    </row>
    <row r="9" spans="1:21" x14ac:dyDescent="0.25">
      <c r="A9" s="5" t="s">
        <v>4</v>
      </c>
      <c r="B9" s="7">
        <v>88</v>
      </c>
      <c r="C9" s="4" t="s">
        <v>25</v>
      </c>
      <c r="D9" s="4">
        <v>13</v>
      </c>
      <c r="E9" s="4">
        <v>237</v>
      </c>
    </row>
    <row r="10" spans="1:21" x14ac:dyDescent="0.25">
      <c r="A10" s="5" t="s">
        <v>5</v>
      </c>
      <c r="B10" s="7">
        <v>59</v>
      </c>
      <c r="C10" s="4">
        <v>0</v>
      </c>
      <c r="D10" s="4">
        <v>6</v>
      </c>
      <c r="E10" s="4">
        <v>140</v>
      </c>
    </row>
    <row r="11" spans="1:21" x14ac:dyDescent="0.25">
      <c r="A11" s="5" t="s">
        <v>6</v>
      </c>
      <c r="B11" s="7">
        <v>32</v>
      </c>
      <c r="C11" s="4">
        <v>0</v>
      </c>
      <c r="D11" s="18">
        <v>0</v>
      </c>
      <c r="E11" s="18">
        <v>66</v>
      </c>
    </row>
    <row r="12" spans="1:21" x14ac:dyDescent="0.25">
      <c r="A12" s="5" t="s">
        <v>7</v>
      </c>
      <c r="B12" s="7">
        <v>35</v>
      </c>
      <c r="C12" s="4">
        <v>0</v>
      </c>
      <c r="D12" s="18">
        <v>0</v>
      </c>
      <c r="E12" s="18">
        <v>51</v>
      </c>
    </row>
    <row r="13" spans="1:21" x14ac:dyDescent="0.25">
      <c r="A13" s="5" t="s">
        <v>8</v>
      </c>
      <c r="B13" s="7">
        <v>11</v>
      </c>
      <c r="C13" s="4" t="s">
        <v>25</v>
      </c>
      <c r="D13" s="18">
        <v>0</v>
      </c>
      <c r="E13" s="18">
        <v>11</v>
      </c>
    </row>
    <row r="14" spans="1:21" x14ac:dyDescent="0.25">
      <c r="A14" s="5" t="s">
        <v>9</v>
      </c>
      <c r="B14" s="7">
        <v>12</v>
      </c>
      <c r="C14" s="4">
        <v>0</v>
      </c>
      <c r="D14" s="18" t="s">
        <v>31</v>
      </c>
      <c r="E14" s="18">
        <v>4</v>
      </c>
    </row>
    <row r="15" spans="1:21" x14ac:dyDescent="0.25">
      <c r="A15" s="5" t="s">
        <v>10</v>
      </c>
      <c r="B15" s="7">
        <v>7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11</v>
      </c>
      <c r="B16" s="7">
        <v>0</v>
      </c>
      <c r="C16" s="4">
        <v>0</v>
      </c>
      <c r="D16" s="4">
        <v>0</v>
      </c>
      <c r="E16" s="4">
        <v>0</v>
      </c>
    </row>
    <row r="18" spans="1:20" x14ac:dyDescent="0.25">
      <c r="A18" s="9" t="s">
        <v>17</v>
      </c>
      <c r="B18" s="2" t="s">
        <v>14</v>
      </c>
      <c r="C18" s="2" t="s">
        <v>13</v>
      </c>
      <c r="D18" s="2" t="s">
        <v>15</v>
      </c>
      <c r="E18" s="2" t="s">
        <v>16</v>
      </c>
    </row>
    <row r="19" spans="1:20" x14ac:dyDescent="0.25">
      <c r="A19" s="5" t="s">
        <v>18</v>
      </c>
      <c r="B19" s="4">
        <v>223</v>
      </c>
      <c r="C19" s="7" t="s">
        <v>25</v>
      </c>
      <c r="D19" s="7">
        <v>27</v>
      </c>
      <c r="E19" s="7">
        <v>345</v>
      </c>
    </row>
    <row r="20" spans="1:20" x14ac:dyDescent="0.25">
      <c r="A20" s="5" t="s">
        <v>19</v>
      </c>
      <c r="B20" s="4">
        <v>64</v>
      </c>
      <c r="C20" s="7" t="s">
        <v>25</v>
      </c>
      <c r="D20" s="7">
        <v>22</v>
      </c>
      <c r="E20" s="7">
        <v>92</v>
      </c>
    </row>
    <row r="21" spans="1:20" x14ac:dyDescent="0.25">
      <c r="A21" s="10" t="s">
        <v>20</v>
      </c>
      <c r="B21" s="4" t="s">
        <v>25</v>
      </c>
      <c r="C21" s="7">
        <v>0</v>
      </c>
      <c r="D21" s="7">
        <v>0</v>
      </c>
      <c r="E21" s="7">
        <v>69</v>
      </c>
    </row>
    <row r="22" spans="1:20" x14ac:dyDescent="0.25">
      <c r="A22" s="10" t="s">
        <v>21</v>
      </c>
      <c r="B22" s="4" t="s">
        <v>25</v>
      </c>
      <c r="C22" s="7">
        <v>0</v>
      </c>
      <c r="D22" s="7">
        <v>0</v>
      </c>
      <c r="E22" s="7">
        <v>2</v>
      </c>
      <c r="T22" s="30" t="s">
        <v>46</v>
      </c>
    </row>
    <row r="23" spans="1:20" x14ac:dyDescent="0.25">
      <c r="A23" s="10" t="s">
        <v>22</v>
      </c>
      <c r="B23" s="4">
        <v>63</v>
      </c>
      <c r="C23" s="7" t="s">
        <v>25</v>
      </c>
      <c r="D23" s="7" t="s">
        <v>25</v>
      </c>
      <c r="E23" s="7">
        <v>281</v>
      </c>
    </row>
    <row r="24" spans="1:20" x14ac:dyDescent="0.25">
      <c r="A24" s="10" t="s">
        <v>23</v>
      </c>
      <c r="B24" s="4">
        <v>64</v>
      </c>
      <c r="C24" s="7" t="s">
        <v>25</v>
      </c>
      <c r="D24" s="7" t="s">
        <v>25</v>
      </c>
      <c r="E24" s="7">
        <v>83</v>
      </c>
    </row>
    <row r="26" spans="1:20" x14ac:dyDescent="0.25">
      <c r="A26" s="12" t="s">
        <v>26</v>
      </c>
      <c r="B26" s="2" t="s">
        <v>14</v>
      </c>
      <c r="C26" s="2" t="s">
        <v>13</v>
      </c>
      <c r="D26" s="2" t="s">
        <v>15</v>
      </c>
      <c r="E26" s="2" t="s">
        <v>16</v>
      </c>
    </row>
    <row r="27" spans="1:20" x14ac:dyDescent="0.25">
      <c r="A27" s="13" t="s">
        <v>27</v>
      </c>
      <c r="B27" s="14">
        <v>191</v>
      </c>
      <c r="C27" s="7" t="s">
        <v>25</v>
      </c>
      <c r="D27" s="7">
        <v>25</v>
      </c>
      <c r="E27" s="7">
        <v>383</v>
      </c>
    </row>
    <row r="28" spans="1:20" x14ac:dyDescent="0.25">
      <c r="A28" s="13" t="s">
        <v>28</v>
      </c>
      <c r="B28" s="14">
        <v>223</v>
      </c>
      <c r="C28" s="7" t="s">
        <v>25</v>
      </c>
      <c r="D28" s="7">
        <v>29</v>
      </c>
      <c r="E28" s="7">
        <v>489</v>
      </c>
    </row>
    <row r="29" spans="1:20" x14ac:dyDescent="0.25">
      <c r="A29" s="13" t="s">
        <v>11</v>
      </c>
      <c r="B29" s="14" t="s">
        <v>25</v>
      </c>
      <c r="C29" s="7">
        <v>0</v>
      </c>
      <c r="D29" s="7">
        <v>0</v>
      </c>
      <c r="E29" s="7">
        <v>0</v>
      </c>
    </row>
    <row r="31" spans="1:20" x14ac:dyDescent="0.25">
      <c r="A31" s="15" t="s">
        <v>29</v>
      </c>
      <c r="B31" s="2" t="s">
        <v>14</v>
      </c>
      <c r="C31" s="2" t="s">
        <v>13</v>
      </c>
      <c r="D31" s="2" t="s">
        <v>15</v>
      </c>
      <c r="E31" s="2" t="s">
        <v>16</v>
      </c>
    </row>
    <row r="32" spans="1:20" x14ac:dyDescent="0.25">
      <c r="A32" s="16">
        <v>44197</v>
      </c>
      <c r="B32" s="7">
        <v>62</v>
      </c>
      <c r="C32" s="7" t="s">
        <v>25</v>
      </c>
      <c r="D32" s="7">
        <v>3</v>
      </c>
      <c r="E32" s="7">
        <v>51</v>
      </c>
    </row>
    <row r="33" spans="1:20" x14ac:dyDescent="0.25">
      <c r="A33" s="16">
        <v>44228</v>
      </c>
      <c r="B33" s="7">
        <v>43</v>
      </c>
      <c r="C33" s="7">
        <v>0</v>
      </c>
      <c r="D33" s="7">
        <v>0</v>
      </c>
      <c r="E33" s="7">
        <v>95</v>
      </c>
    </row>
    <row r="34" spans="1:20" x14ac:dyDescent="0.25">
      <c r="A34" s="16">
        <v>44256</v>
      </c>
      <c r="B34" s="7">
        <v>76</v>
      </c>
      <c r="C34" s="7" t="s">
        <v>25</v>
      </c>
      <c r="D34" s="7">
        <v>10</v>
      </c>
      <c r="E34" s="7">
        <v>115</v>
      </c>
    </row>
    <row r="35" spans="1:20" x14ac:dyDescent="0.25">
      <c r="A35" s="16">
        <v>44287</v>
      </c>
      <c r="B35" s="7">
        <v>81</v>
      </c>
      <c r="C35" s="7" t="s">
        <v>25</v>
      </c>
      <c r="D35" s="7">
        <v>11</v>
      </c>
      <c r="E35" s="7">
        <v>179</v>
      </c>
    </row>
    <row r="36" spans="1:20" x14ac:dyDescent="0.25">
      <c r="A36" s="16">
        <v>44317</v>
      </c>
      <c r="B36" s="7">
        <v>81</v>
      </c>
      <c r="C36" s="7" t="s">
        <v>25</v>
      </c>
      <c r="D36" s="7">
        <v>13</v>
      </c>
      <c r="E36" s="7">
        <v>204</v>
      </c>
    </row>
    <row r="37" spans="1:20" x14ac:dyDescent="0.25">
      <c r="A37" s="16">
        <v>44348</v>
      </c>
      <c r="B37" s="7">
        <v>72</v>
      </c>
      <c r="C37" s="7">
        <v>0</v>
      </c>
      <c r="D37" s="7">
        <v>17</v>
      </c>
      <c r="E37" s="7">
        <v>228</v>
      </c>
    </row>
    <row r="42" spans="1:20" x14ac:dyDescent="0.25">
      <c r="T42" s="30" t="s">
        <v>47</v>
      </c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65</v>
      </c>
    </row>
    <row r="65" spans="20:20" x14ac:dyDescent="0.25">
      <c r="T65" s="30" t="s">
        <v>68</v>
      </c>
    </row>
    <row r="66" spans="20:20" x14ac:dyDescent="0.25">
      <c r="T66" s="30" t="s">
        <v>69</v>
      </c>
    </row>
    <row r="67" spans="20:20" x14ac:dyDescent="0.25">
      <c r="T67" s="30" t="s">
        <v>70</v>
      </c>
    </row>
    <row r="68" spans="20:20" x14ac:dyDescent="0.25">
      <c r="T68" s="30" t="s">
        <v>71</v>
      </c>
    </row>
  </sheetData>
  <mergeCells count="1">
    <mergeCell ref="A3:E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65"/>
  <sheetViews>
    <sheetView topLeftCell="A40" workbookViewId="0">
      <selection activeCell="J5" sqref="J5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24</v>
      </c>
    </row>
    <row r="2" spans="1:21" x14ac:dyDescent="0.25">
      <c r="A2" s="21" t="s">
        <v>33</v>
      </c>
    </row>
    <row r="3" spans="1:21" x14ac:dyDescent="0.25">
      <c r="A3" s="11"/>
    </row>
    <row r="4" spans="1:21" ht="32.25" customHeight="1" x14ac:dyDescent="0.25">
      <c r="A4" s="42" t="s">
        <v>32</v>
      </c>
      <c r="B4" s="43"/>
      <c r="C4" s="43"/>
      <c r="D4" s="43"/>
      <c r="E4" s="43"/>
    </row>
    <row r="5" spans="1:21" s="20" customFormat="1" x14ac:dyDescent="0.25">
      <c r="A5" s="19"/>
      <c r="B5" s="19"/>
      <c r="C5" s="19"/>
      <c r="D5" s="19"/>
      <c r="E5" s="19"/>
      <c r="T5" s="31" t="s">
        <v>14</v>
      </c>
      <c r="U5" s="34" t="s">
        <v>52</v>
      </c>
    </row>
    <row r="6" spans="1:21" x14ac:dyDescent="0.25">
      <c r="A6" s="1" t="s">
        <v>0</v>
      </c>
      <c r="B6" s="2" t="s">
        <v>14</v>
      </c>
      <c r="C6" s="2" t="s">
        <v>13</v>
      </c>
      <c r="D6" s="2" t="s">
        <v>15</v>
      </c>
      <c r="E6" s="2" t="s">
        <v>16</v>
      </c>
      <c r="T6" s="32" t="s">
        <v>13</v>
      </c>
      <c r="U6" s="35" t="s">
        <v>53</v>
      </c>
    </row>
    <row r="7" spans="1:21" x14ac:dyDescent="0.25">
      <c r="A7" s="3" t="s">
        <v>1</v>
      </c>
      <c r="B7" s="7">
        <v>83</v>
      </c>
      <c r="C7" s="4">
        <v>6</v>
      </c>
      <c r="D7" s="4">
        <v>14</v>
      </c>
      <c r="E7" s="4">
        <v>86</v>
      </c>
      <c r="T7" s="31" t="s">
        <v>15</v>
      </c>
      <c r="U7" s="30" t="s">
        <v>52</v>
      </c>
    </row>
    <row r="8" spans="1:21" x14ac:dyDescent="0.25">
      <c r="A8" s="5" t="s">
        <v>2</v>
      </c>
      <c r="B8" s="7">
        <v>63</v>
      </c>
      <c r="C8" s="4">
        <v>8</v>
      </c>
      <c r="D8" s="4">
        <v>13</v>
      </c>
      <c r="E8" s="4">
        <v>68</v>
      </c>
      <c r="T8" s="31" t="s">
        <v>16</v>
      </c>
      <c r="U8" s="30" t="s">
        <v>52</v>
      </c>
    </row>
    <row r="9" spans="1:21" x14ac:dyDescent="0.25">
      <c r="A9" s="5" t="s">
        <v>3</v>
      </c>
      <c r="B9" s="7">
        <v>98</v>
      </c>
      <c r="C9" s="4" t="s">
        <v>25</v>
      </c>
      <c r="D9" s="4">
        <v>14</v>
      </c>
      <c r="E9" s="4">
        <v>213</v>
      </c>
    </row>
    <row r="10" spans="1:21" x14ac:dyDescent="0.25">
      <c r="A10" s="5" t="s">
        <v>4</v>
      </c>
      <c r="B10" s="7">
        <v>107</v>
      </c>
      <c r="C10" s="4" t="s">
        <v>25</v>
      </c>
      <c r="D10" s="4">
        <v>18</v>
      </c>
      <c r="E10" s="4">
        <v>244</v>
      </c>
    </row>
    <row r="11" spans="1:21" x14ac:dyDescent="0.25">
      <c r="A11" s="5" t="s">
        <v>5</v>
      </c>
      <c r="B11" s="7">
        <v>83</v>
      </c>
      <c r="C11" s="4" t="s">
        <v>25</v>
      </c>
      <c r="D11" s="4">
        <v>8</v>
      </c>
      <c r="E11" s="4">
        <v>143</v>
      </c>
    </row>
    <row r="12" spans="1:21" x14ac:dyDescent="0.25">
      <c r="A12" s="5" t="s">
        <v>6</v>
      </c>
      <c r="B12" s="7">
        <v>51</v>
      </c>
      <c r="C12" s="4" t="s">
        <v>25</v>
      </c>
      <c r="D12" s="18" t="s">
        <v>31</v>
      </c>
      <c r="E12" s="18">
        <v>66</v>
      </c>
    </row>
    <row r="13" spans="1:21" x14ac:dyDescent="0.25">
      <c r="A13" s="5" t="s">
        <v>7</v>
      </c>
      <c r="B13" s="7">
        <v>51</v>
      </c>
      <c r="C13" s="4">
        <v>0</v>
      </c>
      <c r="D13" s="18" t="s">
        <v>31</v>
      </c>
      <c r="E13" s="18">
        <v>51</v>
      </c>
    </row>
    <row r="14" spans="1:21" x14ac:dyDescent="0.25">
      <c r="A14" s="5" t="s">
        <v>8</v>
      </c>
      <c r="B14" s="7">
        <v>29</v>
      </c>
      <c r="C14" s="4" t="s">
        <v>25</v>
      </c>
      <c r="D14" s="18" t="s">
        <v>31</v>
      </c>
      <c r="E14" s="18">
        <v>13</v>
      </c>
    </row>
    <row r="15" spans="1:21" x14ac:dyDescent="0.25">
      <c r="A15" s="5" t="s">
        <v>9</v>
      </c>
      <c r="B15" s="7">
        <v>20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10</v>
      </c>
      <c r="B16" s="7">
        <v>15</v>
      </c>
      <c r="C16" s="4">
        <v>0</v>
      </c>
      <c r="D16" s="18" t="s">
        <v>31</v>
      </c>
      <c r="E16" s="18">
        <v>4</v>
      </c>
    </row>
    <row r="17" spans="1:20" x14ac:dyDescent="0.25">
      <c r="A17" s="5" t="s">
        <v>11</v>
      </c>
      <c r="B17" s="7">
        <v>0</v>
      </c>
      <c r="C17" s="4">
        <v>0</v>
      </c>
      <c r="D17" s="4">
        <v>0</v>
      </c>
      <c r="E17" s="4">
        <v>0</v>
      </c>
    </row>
    <row r="19" spans="1:20" x14ac:dyDescent="0.25">
      <c r="A19" s="9" t="s">
        <v>17</v>
      </c>
      <c r="B19" s="2" t="s">
        <v>14</v>
      </c>
      <c r="C19" s="2" t="s">
        <v>13</v>
      </c>
      <c r="D19" s="2" t="s">
        <v>15</v>
      </c>
      <c r="E19" s="2" t="s">
        <v>16</v>
      </c>
    </row>
    <row r="20" spans="1:20" x14ac:dyDescent="0.25">
      <c r="A20" s="5" t="s">
        <v>18</v>
      </c>
      <c r="B20" s="4">
        <v>327</v>
      </c>
      <c r="C20" s="4">
        <v>21</v>
      </c>
      <c r="D20" s="4">
        <v>44</v>
      </c>
      <c r="E20" s="7">
        <v>354</v>
      </c>
    </row>
    <row r="21" spans="1:20" x14ac:dyDescent="0.25">
      <c r="A21" s="5" t="s">
        <v>19</v>
      </c>
      <c r="B21" s="4">
        <v>103</v>
      </c>
      <c r="C21" s="4">
        <v>6</v>
      </c>
      <c r="D21" s="4">
        <v>25</v>
      </c>
      <c r="E21" s="7">
        <v>96</v>
      </c>
    </row>
    <row r="22" spans="1:20" x14ac:dyDescent="0.25">
      <c r="A22" s="10" t="s">
        <v>20</v>
      </c>
      <c r="B22" s="4" t="s">
        <v>25</v>
      </c>
      <c r="C22" s="4">
        <v>0</v>
      </c>
      <c r="D22" s="4">
        <v>0</v>
      </c>
      <c r="E22" s="7">
        <v>73</v>
      </c>
    </row>
    <row r="23" spans="1:20" x14ac:dyDescent="0.25">
      <c r="A23" s="10" t="s">
        <v>21</v>
      </c>
      <c r="B23" s="4" t="s">
        <v>25</v>
      </c>
      <c r="C23" s="4">
        <v>0</v>
      </c>
      <c r="D23" s="4">
        <v>0</v>
      </c>
      <c r="E23" s="7">
        <v>2</v>
      </c>
      <c r="T23" s="30" t="s">
        <v>54</v>
      </c>
    </row>
    <row r="24" spans="1:20" x14ac:dyDescent="0.25">
      <c r="A24" s="10" t="s">
        <v>22</v>
      </c>
      <c r="B24" s="4">
        <v>93</v>
      </c>
      <c r="C24" s="4" t="s">
        <v>25</v>
      </c>
      <c r="D24" s="4" t="s">
        <v>25</v>
      </c>
      <c r="E24" s="7">
        <v>283</v>
      </c>
    </row>
    <row r="25" spans="1:20" x14ac:dyDescent="0.25">
      <c r="A25" s="10" t="s">
        <v>23</v>
      </c>
      <c r="B25" s="4">
        <v>75</v>
      </c>
      <c r="C25" s="4" t="s">
        <v>25</v>
      </c>
      <c r="D25" s="4" t="s">
        <v>25</v>
      </c>
      <c r="E25" s="7">
        <v>84</v>
      </c>
    </row>
    <row r="27" spans="1:20" x14ac:dyDescent="0.25">
      <c r="A27" s="12" t="s">
        <v>26</v>
      </c>
      <c r="B27" s="2" t="s">
        <v>14</v>
      </c>
      <c r="C27" s="2" t="s">
        <v>13</v>
      </c>
      <c r="D27" s="2" t="s">
        <v>15</v>
      </c>
      <c r="E27" s="2" t="s">
        <v>16</v>
      </c>
    </row>
    <row r="28" spans="1:20" x14ac:dyDescent="0.25">
      <c r="A28" s="13" t="s">
        <v>27</v>
      </c>
      <c r="B28" s="14">
        <v>286</v>
      </c>
      <c r="C28" s="14">
        <v>17</v>
      </c>
      <c r="D28" s="7">
        <v>35</v>
      </c>
      <c r="E28" s="7">
        <v>391</v>
      </c>
    </row>
    <row r="29" spans="1:20" x14ac:dyDescent="0.25">
      <c r="A29" s="13" t="s">
        <v>28</v>
      </c>
      <c r="B29" s="14">
        <v>313</v>
      </c>
      <c r="C29" s="14">
        <v>15</v>
      </c>
      <c r="D29" s="7">
        <v>40</v>
      </c>
      <c r="E29" s="7">
        <v>501</v>
      </c>
    </row>
    <row r="30" spans="1:20" x14ac:dyDescent="0.25">
      <c r="A30" s="13" t="s">
        <v>11</v>
      </c>
      <c r="B30" s="14" t="s">
        <v>25</v>
      </c>
      <c r="C30" s="7">
        <v>0</v>
      </c>
      <c r="D30" s="7">
        <v>0</v>
      </c>
      <c r="E30" s="7">
        <v>0</v>
      </c>
    </row>
    <row r="32" spans="1:20" x14ac:dyDescent="0.25">
      <c r="A32" s="15" t="s">
        <v>29</v>
      </c>
      <c r="B32" s="2" t="s">
        <v>14</v>
      </c>
      <c r="C32" s="2" t="s">
        <v>13</v>
      </c>
      <c r="D32" s="2" t="s">
        <v>15</v>
      </c>
      <c r="E32" s="2" t="s">
        <v>16</v>
      </c>
    </row>
    <row r="33" spans="1:20" x14ac:dyDescent="0.25">
      <c r="A33" s="16">
        <v>44197</v>
      </c>
      <c r="B33" s="7">
        <v>90</v>
      </c>
      <c r="C33" s="7" t="s">
        <v>25</v>
      </c>
      <c r="D33" s="7">
        <v>4</v>
      </c>
      <c r="E33" s="7">
        <v>52</v>
      </c>
    </row>
    <row r="34" spans="1:20" x14ac:dyDescent="0.25">
      <c r="A34" s="16">
        <v>44228</v>
      </c>
      <c r="B34" s="7">
        <v>66</v>
      </c>
      <c r="C34" s="7">
        <v>0</v>
      </c>
      <c r="D34" s="7" t="s">
        <v>25</v>
      </c>
      <c r="E34" s="7">
        <v>96</v>
      </c>
    </row>
    <row r="35" spans="1:20" x14ac:dyDescent="0.25">
      <c r="A35" s="16">
        <v>44256</v>
      </c>
      <c r="B35" s="7">
        <v>105</v>
      </c>
      <c r="C35" s="7">
        <v>7</v>
      </c>
      <c r="D35" s="7">
        <v>13</v>
      </c>
      <c r="E35" s="7">
        <v>118</v>
      </c>
    </row>
    <row r="36" spans="1:20" x14ac:dyDescent="0.25">
      <c r="A36" s="16">
        <v>44287</v>
      </c>
      <c r="B36" s="7">
        <v>114</v>
      </c>
      <c r="C36" s="7">
        <v>5</v>
      </c>
      <c r="D36" s="7">
        <v>16</v>
      </c>
      <c r="E36" s="7">
        <v>185</v>
      </c>
    </row>
    <row r="37" spans="1:20" x14ac:dyDescent="0.25">
      <c r="A37" s="16">
        <v>44317</v>
      </c>
      <c r="B37" s="7">
        <v>120</v>
      </c>
      <c r="C37" s="7">
        <v>8</v>
      </c>
      <c r="D37" s="7">
        <v>19</v>
      </c>
      <c r="E37" s="7">
        <v>210</v>
      </c>
    </row>
    <row r="38" spans="1:20" x14ac:dyDescent="0.25">
      <c r="A38" s="16">
        <v>44348</v>
      </c>
      <c r="B38" s="7">
        <v>105</v>
      </c>
      <c r="C38" s="7">
        <v>9</v>
      </c>
      <c r="D38" s="7">
        <v>22</v>
      </c>
      <c r="E38" s="7">
        <v>231</v>
      </c>
    </row>
    <row r="42" spans="1:20" x14ac:dyDescent="0.25">
      <c r="T42" s="30" t="s">
        <v>55</v>
      </c>
    </row>
    <row r="43" spans="1:20" x14ac:dyDescent="0.25">
      <c r="T43" s="30" t="s">
        <v>56</v>
      </c>
    </row>
    <row r="57" spans="20:20" x14ac:dyDescent="0.25">
      <c r="T57" s="30" t="s">
        <v>48</v>
      </c>
    </row>
    <row r="58" spans="20:20" x14ac:dyDescent="0.25">
      <c r="T58" s="30" t="s">
        <v>49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66</v>
      </c>
    </row>
    <row r="65" spans="20:20" x14ac:dyDescent="0.25">
      <c r="T65" s="30"/>
    </row>
  </sheetData>
  <mergeCells count="1">
    <mergeCell ref="A4:E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FD17"/>
  <sheetViews>
    <sheetView workbookViewId="0">
      <selection activeCell="J5" sqref="J5"/>
    </sheetView>
  </sheetViews>
  <sheetFormatPr defaultRowHeight="15" x14ac:dyDescent="0.25"/>
  <cols>
    <col min="1" max="1" width="37" customWidth="1"/>
    <col min="3" max="3" width="13.5703125" customWidth="1"/>
    <col min="5" max="5" width="12.140625" customWidth="1"/>
    <col min="7" max="7" width="12" customWidth="1"/>
    <col min="9" max="9" width="13.85546875" customWidth="1"/>
  </cols>
  <sheetData>
    <row r="1" spans="1:16384" x14ac:dyDescent="0.2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3" spans="1:16384" x14ac:dyDescent="0.25">
      <c r="A3" s="45" t="s">
        <v>43</v>
      </c>
      <c r="B3" s="45"/>
      <c r="C3" s="45"/>
      <c r="D3" s="45"/>
      <c r="E3" s="45"/>
      <c r="F3" s="45"/>
      <c r="G3" s="45"/>
      <c r="H3" s="45"/>
      <c r="I3" s="45"/>
    </row>
    <row r="4" spans="1:16384" x14ac:dyDescent="0.25">
      <c r="A4" s="15"/>
      <c r="B4" s="39" t="s">
        <v>14</v>
      </c>
      <c r="C4" s="39"/>
      <c r="D4" s="39" t="s">
        <v>13</v>
      </c>
      <c r="E4" s="39"/>
      <c r="F4" s="39" t="s">
        <v>15</v>
      </c>
      <c r="G4" s="39"/>
      <c r="H4" s="39" t="s">
        <v>16</v>
      </c>
      <c r="I4" s="39"/>
    </row>
    <row r="5" spans="1:16384" ht="60" x14ac:dyDescent="0.25">
      <c r="A5" s="6" t="s">
        <v>42</v>
      </c>
      <c r="B5" s="22" t="s">
        <v>12</v>
      </c>
      <c r="C5" s="22" t="s">
        <v>37</v>
      </c>
      <c r="D5" s="22" t="s">
        <v>12</v>
      </c>
      <c r="E5" s="22" t="s">
        <v>37</v>
      </c>
      <c r="F5" s="22" t="s">
        <v>12</v>
      </c>
      <c r="G5" s="22" t="s">
        <v>37</v>
      </c>
      <c r="H5" s="22" t="s">
        <v>12</v>
      </c>
      <c r="I5" s="22" t="s">
        <v>37</v>
      </c>
    </row>
    <row r="6" spans="1:16384" ht="30" x14ac:dyDescent="0.25">
      <c r="A6" s="37" t="s">
        <v>38</v>
      </c>
      <c r="B6" s="29">
        <v>248</v>
      </c>
      <c r="C6" s="29">
        <v>240</v>
      </c>
      <c r="D6" s="29" t="s">
        <v>44</v>
      </c>
      <c r="E6" s="29" t="s">
        <v>44</v>
      </c>
      <c r="F6" s="29">
        <f>40+2</f>
        <v>42</v>
      </c>
      <c r="G6" s="29">
        <f>38+2</f>
        <v>40</v>
      </c>
      <c r="H6" s="29">
        <v>722</v>
      </c>
      <c r="I6" s="29">
        <v>722</v>
      </c>
      <c r="J6" s="30" t="s">
        <v>62</v>
      </c>
    </row>
    <row r="7" spans="1:16384" ht="45" x14ac:dyDescent="0.25">
      <c r="A7" s="23" t="s">
        <v>39</v>
      </c>
      <c r="B7" s="24">
        <v>23</v>
      </c>
      <c r="C7" s="24">
        <v>22</v>
      </c>
      <c r="D7" s="24" t="s">
        <v>44</v>
      </c>
      <c r="E7" s="24" t="s">
        <v>44</v>
      </c>
      <c r="F7" s="24">
        <v>3</v>
      </c>
      <c r="G7" s="24">
        <v>3</v>
      </c>
      <c r="H7" s="24">
        <v>92</v>
      </c>
      <c r="I7" s="24">
        <v>92</v>
      </c>
      <c r="J7" s="30" t="s">
        <v>57</v>
      </c>
    </row>
    <row r="8" spans="1:16384" ht="60" x14ac:dyDescent="0.25">
      <c r="A8" s="23" t="s">
        <v>40</v>
      </c>
      <c r="B8" s="24">
        <v>6</v>
      </c>
      <c r="C8" s="24">
        <v>6</v>
      </c>
      <c r="D8" s="24">
        <v>0</v>
      </c>
      <c r="E8" s="24">
        <v>0</v>
      </c>
      <c r="F8" s="24">
        <v>2</v>
      </c>
      <c r="G8" s="24">
        <v>2</v>
      </c>
      <c r="H8" s="24">
        <v>12</v>
      </c>
      <c r="I8" s="24">
        <v>12</v>
      </c>
    </row>
    <row r="9" spans="1:16384" ht="30" x14ac:dyDescent="0.25">
      <c r="A9" s="23" t="s">
        <v>41</v>
      </c>
      <c r="B9" s="24">
        <v>20</v>
      </c>
      <c r="C9" s="24">
        <v>20</v>
      </c>
      <c r="D9" s="24">
        <v>0</v>
      </c>
      <c r="E9" s="24">
        <v>0</v>
      </c>
      <c r="F9" s="24">
        <v>0</v>
      </c>
      <c r="G9" s="24">
        <v>0</v>
      </c>
      <c r="H9" s="24">
        <v>46</v>
      </c>
      <c r="I9" s="24">
        <v>46</v>
      </c>
    </row>
    <row r="10" spans="1:16384" s="27" customFormat="1" x14ac:dyDescent="0.25">
      <c r="A10" s="25"/>
      <c r="B10" s="26"/>
      <c r="C10" s="26"/>
      <c r="D10" s="24"/>
      <c r="E10" s="24"/>
      <c r="F10" s="26"/>
      <c r="G10" s="26"/>
      <c r="H10" s="26"/>
      <c r="I10" s="26"/>
    </row>
    <row r="11" spans="1:16384" s="27" customFormat="1" x14ac:dyDescent="0.25">
      <c r="A11" s="44" t="s">
        <v>59</v>
      </c>
      <c r="B11" s="44"/>
      <c r="C11" s="44"/>
      <c r="D11" s="44"/>
      <c r="E11" s="44"/>
      <c r="F11" s="44"/>
      <c r="G11" s="44"/>
      <c r="H11" s="44"/>
      <c r="I11" s="44"/>
    </row>
    <row r="12" spans="1:16384" x14ac:dyDescent="0.25">
      <c r="A12" s="15"/>
      <c r="B12" s="39" t="s">
        <v>14</v>
      </c>
      <c r="C12" s="39"/>
      <c r="D12" s="39" t="s">
        <v>13</v>
      </c>
      <c r="E12" s="39"/>
      <c r="F12" s="39" t="s">
        <v>15</v>
      </c>
      <c r="G12" s="39"/>
      <c r="H12" s="39" t="s">
        <v>16</v>
      </c>
      <c r="I12" s="39"/>
    </row>
    <row r="13" spans="1:16384" ht="60" x14ac:dyDescent="0.25">
      <c r="A13" s="6" t="s">
        <v>42</v>
      </c>
      <c r="B13" s="22" t="s">
        <v>12</v>
      </c>
      <c r="C13" s="22" t="s">
        <v>37</v>
      </c>
      <c r="D13" s="22" t="s">
        <v>12</v>
      </c>
      <c r="E13" s="22" t="s">
        <v>37</v>
      </c>
      <c r="F13" s="22" t="s">
        <v>12</v>
      </c>
      <c r="G13" s="22" t="s">
        <v>37</v>
      </c>
      <c r="H13" s="22" t="s">
        <v>12</v>
      </c>
      <c r="I13" s="22" t="s">
        <v>37</v>
      </c>
    </row>
    <row r="14" spans="1:16384" ht="30" x14ac:dyDescent="0.25">
      <c r="A14" s="37" t="s">
        <v>38</v>
      </c>
      <c r="B14" s="29">
        <v>248</v>
      </c>
      <c r="C14" s="29">
        <v>240</v>
      </c>
      <c r="D14" s="29">
        <v>5</v>
      </c>
      <c r="E14" s="29">
        <v>5</v>
      </c>
      <c r="F14" s="29">
        <v>42</v>
      </c>
      <c r="G14" s="29">
        <v>40</v>
      </c>
      <c r="H14" s="29">
        <v>738</v>
      </c>
      <c r="I14" s="29">
        <v>738</v>
      </c>
      <c r="J14" s="30" t="s">
        <v>63</v>
      </c>
    </row>
    <row r="15" spans="1:16384" ht="45" x14ac:dyDescent="0.25">
      <c r="A15" s="23" t="s">
        <v>39</v>
      </c>
      <c r="B15" s="24">
        <v>23</v>
      </c>
      <c r="C15" s="24">
        <v>22</v>
      </c>
      <c r="D15" s="24">
        <v>0</v>
      </c>
      <c r="E15" s="24">
        <v>0</v>
      </c>
      <c r="F15" s="28">
        <v>3</v>
      </c>
      <c r="G15" s="4">
        <v>3</v>
      </c>
      <c r="H15" s="36">
        <v>96</v>
      </c>
      <c r="I15" s="24">
        <v>96</v>
      </c>
      <c r="J15" s="30" t="s">
        <v>67</v>
      </c>
    </row>
    <row r="16" spans="1:16384" ht="60" x14ac:dyDescent="0.25">
      <c r="A16" s="23" t="s">
        <v>40</v>
      </c>
      <c r="B16" s="24">
        <v>6</v>
      </c>
      <c r="C16" s="24">
        <v>6</v>
      </c>
      <c r="D16" s="24">
        <v>0</v>
      </c>
      <c r="E16" s="24">
        <v>0</v>
      </c>
      <c r="F16" s="24">
        <v>2</v>
      </c>
      <c r="G16" s="24">
        <v>2</v>
      </c>
      <c r="H16" s="24">
        <v>12</v>
      </c>
      <c r="I16" s="24">
        <v>12</v>
      </c>
      <c r="J16" s="30" t="s">
        <v>58</v>
      </c>
    </row>
    <row r="17" spans="1:9" ht="30" x14ac:dyDescent="0.25">
      <c r="A17" s="23" t="s">
        <v>41</v>
      </c>
      <c r="B17" s="24">
        <v>20</v>
      </c>
      <c r="C17" s="24">
        <v>20</v>
      </c>
      <c r="D17" s="24">
        <v>0</v>
      </c>
      <c r="E17" s="24">
        <v>0</v>
      </c>
      <c r="F17" s="24">
        <v>0</v>
      </c>
      <c r="G17" s="24">
        <v>0</v>
      </c>
      <c r="H17" s="24">
        <v>46</v>
      </c>
      <c r="I17" s="24">
        <v>46</v>
      </c>
    </row>
  </sheetData>
  <mergeCells count="10">
    <mergeCell ref="B4:C4"/>
    <mergeCell ref="D4:E4"/>
    <mergeCell ref="F4:G4"/>
    <mergeCell ref="H4:I4"/>
    <mergeCell ref="A3:I3"/>
    <mergeCell ref="A11:I11"/>
    <mergeCell ref="B12:C12"/>
    <mergeCell ref="D12:E12"/>
    <mergeCell ref="F12:G12"/>
    <mergeCell ref="H12:I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8"/>
  <sheetViews>
    <sheetView workbookViewId="0">
      <selection activeCell="O31" sqref="O31"/>
    </sheetView>
  </sheetViews>
  <sheetFormatPr defaultRowHeight="15" x14ac:dyDescent="0.25"/>
  <sheetData>
    <row r="1" spans="1:8" x14ac:dyDescent="0.25">
      <c r="A1" s="11" t="s">
        <v>72</v>
      </c>
    </row>
    <row r="2" spans="1:8" x14ac:dyDescent="0.25">
      <c r="A2" s="21" t="s">
        <v>36</v>
      </c>
    </row>
    <row r="4" spans="1:8" x14ac:dyDescent="0.25">
      <c r="A4" s="39" t="s">
        <v>14</v>
      </c>
      <c r="B4" s="39"/>
      <c r="C4" s="39" t="s">
        <v>13</v>
      </c>
      <c r="D4" s="39"/>
      <c r="E4" s="39" t="s">
        <v>15</v>
      </c>
      <c r="F4" s="39"/>
      <c r="G4" s="39" t="s">
        <v>16</v>
      </c>
      <c r="H4" s="39"/>
    </row>
    <row r="5" spans="1:8" x14ac:dyDescent="0.25">
      <c r="A5" s="38" t="s">
        <v>34</v>
      </c>
      <c r="B5" s="38" t="s">
        <v>35</v>
      </c>
      <c r="C5" s="38" t="s">
        <v>34</v>
      </c>
      <c r="D5" s="38" t="s">
        <v>35</v>
      </c>
      <c r="E5" s="38" t="s">
        <v>34</v>
      </c>
      <c r="F5" s="38" t="s">
        <v>35</v>
      </c>
      <c r="G5" s="38" t="s">
        <v>34</v>
      </c>
      <c r="H5" s="38" t="s">
        <v>35</v>
      </c>
    </row>
    <row r="6" spans="1:8" x14ac:dyDescent="0.25">
      <c r="A6" s="7">
        <v>845</v>
      </c>
      <c r="B6" s="7">
        <v>1237</v>
      </c>
      <c r="C6" s="7">
        <v>9</v>
      </c>
      <c r="D6" s="7">
        <v>69</v>
      </c>
      <c r="E6" s="7">
        <v>124</v>
      </c>
      <c r="F6" s="7">
        <v>177</v>
      </c>
      <c r="G6" s="7">
        <v>1540</v>
      </c>
      <c r="H6" s="7">
        <v>1543</v>
      </c>
    </row>
    <row r="28" spans="1:1" x14ac:dyDescent="0.25">
      <c r="A28" s="30" t="s">
        <v>45</v>
      </c>
    </row>
  </sheetData>
  <mergeCells count="4"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68"/>
  <sheetViews>
    <sheetView topLeftCell="A37" workbookViewId="0">
      <selection activeCell="T59" sqref="T59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72</v>
      </c>
    </row>
    <row r="2" spans="1:21" x14ac:dyDescent="0.25">
      <c r="A2" s="11"/>
    </row>
    <row r="3" spans="1:21" x14ac:dyDescent="0.25">
      <c r="A3" s="40" t="s">
        <v>30</v>
      </c>
      <c r="B3" s="41"/>
      <c r="C3" s="41"/>
      <c r="D3" s="41"/>
      <c r="E3" s="41"/>
      <c r="T3" s="31" t="s">
        <v>14</v>
      </c>
      <c r="U3" s="30" t="s">
        <v>52</v>
      </c>
    </row>
    <row r="4" spans="1:21" s="20" customFormat="1" x14ac:dyDescent="0.25">
      <c r="A4" s="19"/>
      <c r="B4" s="19"/>
      <c r="C4" s="19"/>
      <c r="D4" s="19"/>
      <c r="E4" s="19"/>
      <c r="T4" s="32" t="s">
        <v>13</v>
      </c>
      <c r="U4" s="34" t="s">
        <v>64</v>
      </c>
    </row>
    <row r="5" spans="1:21" x14ac:dyDescent="0.25">
      <c r="A5" s="1" t="s">
        <v>0</v>
      </c>
      <c r="B5" s="2" t="s">
        <v>14</v>
      </c>
      <c r="C5" s="2" t="s">
        <v>13</v>
      </c>
      <c r="D5" s="2" t="s">
        <v>15</v>
      </c>
      <c r="E5" s="2" t="s">
        <v>16</v>
      </c>
      <c r="T5" s="31" t="s">
        <v>15</v>
      </c>
      <c r="U5" s="30" t="s">
        <v>52</v>
      </c>
    </row>
    <row r="6" spans="1:21" x14ac:dyDescent="0.25">
      <c r="A6" s="3" t="s">
        <v>1</v>
      </c>
      <c r="B6" s="7">
        <v>102</v>
      </c>
      <c r="C6" s="4" t="s">
        <v>25</v>
      </c>
      <c r="D6" s="4">
        <v>24</v>
      </c>
      <c r="E6" s="4">
        <v>130</v>
      </c>
      <c r="T6" s="31" t="s">
        <v>16</v>
      </c>
      <c r="U6" s="30" t="s">
        <v>52</v>
      </c>
    </row>
    <row r="7" spans="1:21" x14ac:dyDescent="0.25">
      <c r="A7" s="5" t="s">
        <v>2</v>
      </c>
      <c r="B7" s="7">
        <v>92</v>
      </c>
      <c r="C7" s="4" t="s">
        <v>25</v>
      </c>
      <c r="D7" s="4">
        <v>16</v>
      </c>
      <c r="E7" s="4">
        <v>110</v>
      </c>
    </row>
    <row r="8" spans="1:21" x14ac:dyDescent="0.25">
      <c r="A8" s="5" t="s">
        <v>3</v>
      </c>
      <c r="B8" s="7">
        <v>157</v>
      </c>
      <c r="C8" s="4" t="s">
        <v>25</v>
      </c>
      <c r="D8" s="4">
        <v>18</v>
      </c>
      <c r="E8" s="4">
        <v>390</v>
      </c>
    </row>
    <row r="9" spans="1:21" x14ac:dyDescent="0.25">
      <c r="A9" s="5" t="s">
        <v>4</v>
      </c>
      <c r="B9" s="7">
        <v>170</v>
      </c>
      <c r="C9" s="4" t="s">
        <v>25</v>
      </c>
      <c r="D9" s="4">
        <v>29</v>
      </c>
      <c r="E9" s="4">
        <v>409</v>
      </c>
    </row>
    <row r="10" spans="1:21" x14ac:dyDescent="0.25">
      <c r="A10" s="5" t="s">
        <v>5</v>
      </c>
      <c r="B10" s="7">
        <v>124</v>
      </c>
      <c r="C10" s="4" t="s">
        <v>25</v>
      </c>
      <c r="D10" s="4">
        <v>15</v>
      </c>
      <c r="E10" s="4">
        <v>238</v>
      </c>
    </row>
    <row r="11" spans="1:21" x14ac:dyDescent="0.25">
      <c r="A11" s="5" t="s">
        <v>6</v>
      </c>
      <c r="B11" s="7">
        <v>70</v>
      </c>
      <c r="C11" s="4">
        <v>0</v>
      </c>
      <c r="D11" s="18">
        <v>12</v>
      </c>
      <c r="E11" s="18">
        <v>133</v>
      </c>
    </row>
    <row r="12" spans="1:21" x14ac:dyDescent="0.25">
      <c r="A12" s="5" t="s">
        <v>7</v>
      </c>
      <c r="B12" s="7">
        <v>65</v>
      </c>
      <c r="C12" s="4">
        <v>0</v>
      </c>
      <c r="D12" s="18" t="s">
        <v>31</v>
      </c>
      <c r="E12" s="18">
        <v>86</v>
      </c>
    </row>
    <row r="13" spans="1:21" x14ac:dyDescent="0.25">
      <c r="A13" s="5" t="s">
        <v>8</v>
      </c>
      <c r="B13" s="7">
        <v>32</v>
      </c>
      <c r="C13" s="4" t="s">
        <v>25</v>
      </c>
      <c r="D13" s="18">
        <v>0</v>
      </c>
      <c r="E13" s="18">
        <v>31</v>
      </c>
    </row>
    <row r="14" spans="1:21" x14ac:dyDescent="0.25">
      <c r="A14" s="5" t="s">
        <v>9</v>
      </c>
      <c r="B14" s="7">
        <v>21</v>
      </c>
      <c r="C14" s="4">
        <v>0</v>
      </c>
      <c r="D14" s="18" t="s">
        <v>31</v>
      </c>
      <c r="E14" s="18">
        <v>9</v>
      </c>
    </row>
    <row r="15" spans="1:21" x14ac:dyDescent="0.25">
      <c r="A15" s="5" t="s">
        <v>10</v>
      </c>
      <c r="B15" s="7">
        <v>12</v>
      </c>
      <c r="C15" s="4">
        <v>0</v>
      </c>
      <c r="D15" s="18" t="s">
        <v>31</v>
      </c>
      <c r="E15" s="18">
        <v>4</v>
      </c>
    </row>
    <row r="16" spans="1:21" x14ac:dyDescent="0.25">
      <c r="A16" s="5" t="s">
        <v>11</v>
      </c>
      <c r="B16" s="7">
        <v>0</v>
      </c>
      <c r="C16" s="4">
        <v>0</v>
      </c>
      <c r="D16" s="4" t="s">
        <v>31</v>
      </c>
      <c r="E16" s="4">
        <v>0</v>
      </c>
    </row>
    <row r="18" spans="1:20" x14ac:dyDescent="0.25">
      <c r="A18" s="9" t="s">
        <v>17</v>
      </c>
      <c r="B18" s="2" t="s">
        <v>14</v>
      </c>
      <c r="C18" s="2" t="s">
        <v>13</v>
      </c>
      <c r="D18" s="2" t="s">
        <v>15</v>
      </c>
      <c r="E18" s="2" t="s">
        <v>16</v>
      </c>
    </row>
    <row r="19" spans="1:20" x14ac:dyDescent="0.25">
      <c r="A19" s="5" t="s">
        <v>18</v>
      </c>
      <c r="B19" s="4">
        <v>453</v>
      </c>
      <c r="C19" s="7" t="s">
        <v>25</v>
      </c>
      <c r="D19" s="7">
        <v>67</v>
      </c>
      <c r="E19" s="7">
        <v>608</v>
      </c>
    </row>
    <row r="20" spans="1:20" x14ac:dyDescent="0.25">
      <c r="A20" s="5" t="s">
        <v>19</v>
      </c>
      <c r="B20" s="4">
        <v>137</v>
      </c>
      <c r="C20" s="7" t="s">
        <v>25</v>
      </c>
      <c r="D20" s="7">
        <v>43</v>
      </c>
      <c r="E20" s="7">
        <v>147</v>
      </c>
    </row>
    <row r="21" spans="1:20" x14ac:dyDescent="0.25">
      <c r="A21" s="10" t="s">
        <v>20</v>
      </c>
      <c r="B21" s="4">
        <v>7</v>
      </c>
      <c r="C21" s="7">
        <v>0</v>
      </c>
      <c r="D21" s="7" t="s">
        <v>31</v>
      </c>
      <c r="E21" s="7">
        <v>128</v>
      </c>
    </row>
    <row r="22" spans="1:20" x14ac:dyDescent="0.25">
      <c r="A22" s="10" t="s">
        <v>21</v>
      </c>
      <c r="B22" s="4" t="s">
        <v>25</v>
      </c>
      <c r="C22" s="7">
        <v>0</v>
      </c>
      <c r="D22" s="7">
        <v>0</v>
      </c>
      <c r="E22" s="7">
        <v>5</v>
      </c>
      <c r="T22" s="30" t="s">
        <v>46</v>
      </c>
    </row>
    <row r="23" spans="1:20" x14ac:dyDescent="0.25">
      <c r="A23" s="10" t="s">
        <v>22</v>
      </c>
      <c r="B23" s="4">
        <v>133</v>
      </c>
      <c r="C23" s="7" t="s">
        <v>25</v>
      </c>
      <c r="D23" s="7">
        <v>9</v>
      </c>
      <c r="E23" s="7">
        <v>508</v>
      </c>
    </row>
    <row r="24" spans="1:20" x14ac:dyDescent="0.25">
      <c r="A24" s="10" t="s">
        <v>23</v>
      </c>
      <c r="B24" s="4">
        <v>113</v>
      </c>
      <c r="C24" s="7" t="s">
        <v>25</v>
      </c>
      <c r="D24" s="7" t="s">
        <v>31</v>
      </c>
      <c r="E24" s="7">
        <v>144</v>
      </c>
    </row>
    <row r="26" spans="1:20" x14ac:dyDescent="0.25">
      <c r="A26" s="12" t="s">
        <v>26</v>
      </c>
      <c r="B26" s="2" t="s">
        <v>14</v>
      </c>
      <c r="C26" s="2" t="s">
        <v>13</v>
      </c>
      <c r="D26" s="2" t="s">
        <v>15</v>
      </c>
      <c r="E26" s="2" t="s">
        <v>16</v>
      </c>
    </row>
    <row r="27" spans="1:20" x14ac:dyDescent="0.25">
      <c r="A27" s="13" t="s">
        <v>27</v>
      </c>
      <c r="B27" s="14">
        <v>380</v>
      </c>
      <c r="C27" s="7" t="s">
        <v>25</v>
      </c>
      <c r="D27" s="7">
        <v>54</v>
      </c>
      <c r="E27" s="7">
        <v>644</v>
      </c>
    </row>
    <row r="28" spans="1:20" x14ac:dyDescent="0.25">
      <c r="A28" s="13" t="s">
        <v>28</v>
      </c>
      <c r="B28" s="14">
        <v>464</v>
      </c>
      <c r="C28" s="7">
        <v>5</v>
      </c>
      <c r="D28" s="7">
        <v>70</v>
      </c>
      <c r="E28" s="7">
        <v>896</v>
      </c>
    </row>
    <row r="29" spans="1:20" x14ac:dyDescent="0.25">
      <c r="A29" s="13" t="s">
        <v>11</v>
      </c>
      <c r="B29" s="14" t="s">
        <v>25</v>
      </c>
      <c r="C29" s="7">
        <v>0</v>
      </c>
      <c r="D29" s="7">
        <v>0</v>
      </c>
      <c r="E29" s="7"/>
    </row>
    <row r="31" spans="1:20" x14ac:dyDescent="0.25">
      <c r="A31" s="15" t="s">
        <v>29</v>
      </c>
      <c r="B31" s="2" t="s">
        <v>14</v>
      </c>
      <c r="C31" s="2" t="s">
        <v>13</v>
      </c>
      <c r="D31" s="2" t="s">
        <v>15</v>
      </c>
      <c r="E31" s="2" t="s">
        <v>16</v>
      </c>
    </row>
    <row r="32" spans="1:20" x14ac:dyDescent="0.25">
      <c r="A32" s="16">
        <v>44197</v>
      </c>
      <c r="B32" s="7">
        <v>62</v>
      </c>
      <c r="C32" s="7" t="s">
        <v>25</v>
      </c>
      <c r="D32" s="7" t="s">
        <v>31</v>
      </c>
      <c r="E32" s="7">
        <v>51</v>
      </c>
    </row>
    <row r="33" spans="1:20" x14ac:dyDescent="0.25">
      <c r="A33" s="16">
        <v>44228</v>
      </c>
      <c r="B33" s="7">
        <v>43</v>
      </c>
      <c r="C33" s="7">
        <v>0</v>
      </c>
      <c r="D33" s="7" t="s">
        <v>31</v>
      </c>
      <c r="E33" s="7">
        <v>95</v>
      </c>
    </row>
    <row r="34" spans="1:20" x14ac:dyDescent="0.25">
      <c r="A34" s="16">
        <v>44256</v>
      </c>
      <c r="B34" s="7">
        <v>76</v>
      </c>
      <c r="C34" s="7" t="s">
        <v>25</v>
      </c>
      <c r="D34" s="7">
        <v>10</v>
      </c>
      <c r="E34" s="7">
        <v>115</v>
      </c>
    </row>
    <row r="35" spans="1:20" x14ac:dyDescent="0.25">
      <c r="A35" s="16">
        <v>44287</v>
      </c>
      <c r="B35" s="7">
        <v>81</v>
      </c>
      <c r="C35" s="7" t="s">
        <v>25</v>
      </c>
      <c r="D35" s="7">
        <v>11</v>
      </c>
      <c r="E35" s="7">
        <v>179</v>
      </c>
    </row>
    <row r="36" spans="1:20" x14ac:dyDescent="0.25">
      <c r="A36" s="16">
        <v>44317</v>
      </c>
      <c r="B36" s="7">
        <v>81</v>
      </c>
      <c r="C36" s="7" t="s">
        <v>25</v>
      </c>
      <c r="D36" s="7">
        <v>13</v>
      </c>
      <c r="E36" s="7">
        <v>204</v>
      </c>
    </row>
    <row r="37" spans="1:20" x14ac:dyDescent="0.25">
      <c r="A37" s="16">
        <v>44348</v>
      </c>
      <c r="B37" s="7">
        <v>72</v>
      </c>
      <c r="C37" s="7">
        <v>0</v>
      </c>
      <c r="D37" s="7">
        <v>17</v>
      </c>
      <c r="E37" s="7">
        <v>228</v>
      </c>
    </row>
    <row r="38" spans="1:20" x14ac:dyDescent="0.25">
      <c r="A38" s="16">
        <v>44378</v>
      </c>
      <c r="B38" s="7">
        <v>61</v>
      </c>
      <c r="C38" s="7" t="s">
        <v>25</v>
      </c>
      <c r="D38" s="7">
        <v>19</v>
      </c>
      <c r="E38" s="7">
        <v>219</v>
      </c>
    </row>
    <row r="39" spans="1:20" x14ac:dyDescent="0.25">
      <c r="A39" s="16">
        <v>44409</v>
      </c>
      <c r="B39" s="7">
        <v>53</v>
      </c>
      <c r="C39" s="7">
        <v>0</v>
      </c>
      <c r="D39" s="7">
        <v>11</v>
      </c>
      <c r="E39" s="7">
        <v>216</v>
      </c>
    </row>
    <row r="40" spans="1:20" x14ac:dyDescent="0.25">
      <c r="A40" s="16">
        <v>44440</v>
      </c>
      <c r="B40" s="7">
        <v>59</v>
      </c>
      <c r="C40" s="7">
        <v>0</v>
      </c>
      <c r="D40" s="7">
        <v>17</v>
      </c>
      <c r="E40" s="7">
        <v>233</v>
      </c>
    </row>
    <row r="41" spans="1:20" x14ac:dyDescent="0.25">
      <c r="A41" s="16">
        <v>44470</v>
      </c>
      <c r="B41" s="7">
        <v>94</v>
      </c>
      <c r="C41" s="7">
        <v>0</v>
      </c>
      <c r="D41" s="7">
        <v>7</v>
      </c>
      <c r="E41" s="7"/>
    </row>
    <row r="42" spans="1:20" x14ac:dyDescent="0.25">
      <c r="A42" s="16">
        <v>44501</v>
      </c>
      <c r="B42" s="7">
        <v>70</v>
      </c>
      <c r="C42" s="7">
        <v>0</v>
      </c>
      <c r="D42" s="7">
        <v>9</v>
      </c>
      <c r="E42" s="7"/>
      <c r="T42" s="30" t="s">
        <v>47</v>
      </c>
    </row>
    <row r="43" spans="1:20" x14ac:dyDescent="0.25">
      <c r="A43" s="16">
        <v>44531</v>
      </c>
      <c r="B43" s="7">
        <v>93</v>
      </c>
      <c r="C43" s="7" t="s">
        <v>25</v>
      </c>
      <c r="D43" s="7">
        <v>7</v>
      </c>
      <c r="E43" s="7"/>
    </row>
    <row r="57" spans="20:20" x14ac:dyDescent="0.25">
      <c r="T57" s="30" t="s">
        <v>48</v>
      </c>
    </row>
    <row r="58" spans="20:20" x14ac:dyDescent="0.25">
      <c r="T58" s="30" t="s">
        <v>74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65</v>
      </c>
    </row>
    <row r="65" spans="20:20" x14ac:dyDescent="0.25">
      <c r="T65" s="30" t="s">
        <v>68</v>
      </c>
    </row>
    <row r="66" spans="20:20" x14ac:dyDescent="0.25">
      <c r="T66" s="30" t="s">
        <v>69</v>
      </c>
    </row>
    <row r="67" spans="20:20" x14ac:dyDescent="0.25">
      <c r="T67" s="30" t="s">
        <v>70</v>
      </c>
    </row>
    <row r="68" spans="20:20" x14ac:dyDescent="0.25">
      <c r="T68" s="30" t="s">
        <v>71</v>
      </c>
    </row>
  </sheetData>
  <mergeCells count="1">
    <mergeCell ref="A3:E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65"/>
  <sheetViews>
    <sheetView topLeftCell="A37" workbookViewId="0">
      <selection activeCell="T59" sqref="T59"/>
    </sheetView>
  </sheetViews>
  <sheetFormatPr defaultRowHeight="15" x14ac:dyDescent="0.25"/>
  <cols>
    <col min="1" max="1" width="28.85546875" bestFit="1" customWidth="1"/>
    <col min="5" max="5" width="9.140625" style="17"/>
  </cols>
  <sheetData>
    <row r="1" spans="1:21" x14ac:dyDescent="0.25">
      <c r="A1" s="11" t="s">
        <v>72</v>
      </c>
    </row>
    <row r="2" spans="1:21" x14ac:dyDescent="0.25">
      <c r="A2" s="21" t="s">
        <v>33</v>
      </c>
    </row>
    <row r="3" spans="1:21" x14ac:dyDescent="0.25">
      <c r="A3" s="11"/>
    </row>
    <row r="4" spans="1:21" ht="32.25" customHeight="1" x14ac:dyDescent="0.25">
      <c r="A4" s="42" t="s">
        <v>32</v>
      </c>
      <c r="B4" s="43"/>
      <c r="C4" s="43"/>
      <c r="D4" s="43"/>
      <c r="E4" s="43"/>
    </row>
    <row r="5" spans="1:21" s="20" customFormat="1" x14ac:dyDescent="0.25">
      <c r="A5" s="19"/>
      <c r="B5" s="19"/>
      <c r="C5" s="19"/>
      <c r="D5" s="19"/>
      <c r="E5" s="19"/>
      <c r="T5" s="31" t="s">
        <v>14</v>
      </c>
      <c r="U5" s="34" t="s">
        <v>52</v>
      </c>
    </row>
    <row r="6" spans="1:21" x14ac:dyDescent="0.25">
      <c r="A6" s="1" t="s">
        <v>0</v>
      </c>
      <c r="B6" s="2" t="s">
        <v>14</v>
      </c>
      <c r="C6" s="2" t="s">
        <v>13</v>
      </c>
      <c r="D6" s="2" t="s">
        <v>15</v>
      </c>
      <c r="E6" s="2" t="s">
        <v>16</v>
      </c>
      <c r="T6" s="32" t="s">
        <v>13</v>
      </c>
      <c r="U6" s="46" t="s">
        <v>73</v>
      </c>
    </row>
    <row r="7" spans="1:21" x14ac:dyDescent="0.25">
      <c r="A7" s="3" t="s">
        <v>1</v>
      </c>
      <c r="B7" s="7">
        <v>140</v>
      </c>
      <c r="C7" s="4">
        <v>15</v>
      </c>
      <c r="D7" s="4">
        <v>33</v>
      </c>
      <c r="E7" s="4">
        <v>131</v>
      </c>
      <c r="T7" s="31" t="s">
        <v>15</v>
      </c>
      <c r="U7" s="30" t="s">
        <v>52</v>
      </c>
    </row>
    <row r="8" spans="1:21" x14ac:dyDescent="0.25">
      <c r="A8" s="5" t="s">
        <v>2</v>
      </c>
      <c r="B8" s="7">
        <v>121</v>
      </c>
      <c r="C8" s="4">
        <v>11</v>
      </c>
      <c r="D8" s="4">
        <v>19</v>
      </c>
      <c r="E8" s="4">
        <v>110</v>
      </c>
      <c r="T8" s="31" t="s">
        <v>16</v>
      </c>
      <c r="U8" s="30" t="s">
        <v>52</v>
      </c>
    </row>
    <row r="9" spans="1:21" x14ac:dyDescent="0.25">
      <c r="A9" s="5" t="s">
        <v>3</v>
      </c>
      <c r="B9" s="7">
        <v>223</v>
      </c>
      <c r="C9" s="4">
        <v>14</v>
      </c>
      <c r="D9" s="4">
        <v>30</v>
      </c>
      <c r="E9" s="4">
        <v>390</v>
      </c>
    </row>
    <row r="10" spans="1:21" x14ac:dyDescent="0.25">
      <c r="A10" s="5" t="s">
        <v>4</v>
      </c>
      <c r="B10" s="7">
        <v>227</v>
      </c>
      <c r="C10" s="4">
        <v>5</v>
      </c>
      <c r="D10" s="4">
        <v>38</v>
      </c>
      <c r="E10" s="4">
        <v>410</v>
      </c>
    </row>
    <row r="11" spans="1:21" x14ac:dyDescent="0.25">
      <c r="A11" s="5" t="s">
        <v>5</v>
      </c>
      <c r="B11" s="7">
        <v>175</v>
      </c>
      <c r="C11" s="4">
        <v>11</v>
      </c>
      <c r="D11" s="4">
        <v>20</v>
      </c>
      <c r="E11" s="4">
        <v>239</v>
      </c>
    </row>
    <row r="12" spans="1:21" x14ac:dyDescent="0.25">
      <c r="A12" s="5" t="s">
        <v>6</v>
      </c>
      <c r="B12" s="7">
        <v>111</v>
      </c>
      <c r="C12" s="4">
        <v>5</v>
      </c>
      <c r="D12" s="18">
        <v>14</v>
      </c>
      <c r="E12" s="18">
        <v>133</v>
      </c>
    </row>
    <row r="13" spans="1:21" x14ac:dyDescent="0.25">
      <c r="A13" s="5" t="s">
        <v>7</v>
      </c>
      <c r="B13" s="7">
        <v>97</v>
      </c>
      <c r="C13" s="4" t="s">
        <v>25</v>
      </c>
      <c r="D13" s="18">
        <v>9</v>
      </c>
      <c r="E13" s="18">
        <v>86</v>
      </c>
    </row>
    <row r="14" spans="1:21" x14ac:dyDescent="0.25">
      <c r="A14" s="5" t="s">
        <v>8</v>
      </c>
      <c r="B14" s="7">
        <v>73</v>
      </c>
      <c r="C14" s="4">
        <v>6</v>
      </c>
      <c r="D14" s="18">
        <v>6</v>
      </c>
      <c r="E14" s="18">
        <v>31</v>
      </c>
    </row>
    <row r="15" spans="1:21" x14ac:dyDescent="0.25">
      <c r="A15" s="5" t="s">
        <v>9</v>
      </c>
      <c r="B15" s="7">
        <v>42</v>
      </c>
      <c r="C15" s="4" t="s">
        <v>25</v>
      </c>
      <c r="D15" s="18" t="s">
        <v>31</v>
      </c>
      <c r="E15" s="18">
        <v>9</v>
      </c>
    </row>
    <row r="16" spans="1:21" x14ac:dyDescent="0.25">
      <c r="A16" s="5" t="s">
        <v>10</v>
      </c>
      <c r="B16" s="7">
        <v>28</v>
      </c>
      <c r="C16" s="4">
        <v>0</v>
      </c>
      <c r="D16" s="18" t="s">
        <v>31</v>
      </c>
      <c r="E16" s="18">
        <v>4</v>
      </c>
    </row>
    <row r="17" spans="1:20" x14ac:dyDescent="0.25">
      <c r="A17" s="5" t="s">
        <v>11</v>
      </c>
      <c r="B17" s="7">
        <v>0</v>
      </c>
      <c r="C17" s="4">
        <v>0</v>
      </c>
      <c r="D17" s="4" t="s">
        <v>31</v>
      </c>
      <c r="E17" s="4">
        <v>0</v>
      </c>
    </row>
    <row r="19" spans="1:20" x14ac:dyDescent="0.25">
      <c r="A19" s="9" t="s">
        <v>17</v>
      </c>
      <c r="B19" s="2" t="s">
        <v>14</v>
      </c>
      <c r="C19" s="2" t="s">
        <v>13</v>
      </c>
      <c r="D19" s="2" t="s">
        <v>15</v>
      </c>
      <c r="E19" s="2" t="s">
        <v>16</v>
      </c>
    </row>
    <row r="20" spans="1:20" x14ac:dyDescent="0.25">
      <c r="A20" s="5" t="s">
        <v>18</v>
      </c>
      <c r="B20" s="4">
        <v>678</v>
      </c>
      <c r="C20" s="4">
        <v>40</v>
      </c>
      <c r="D20" s="4">
        <v>109</v>
      </c>
      <c r="E20" s="7">
        <v>609</v>
      </c>
    </row>
    <row r="21" spans="1:20" x14ac:dyDescent="0.25">
      <c r="A21" s="5" t="s">
        <v>19</v>
      </c>
      <c r="B21" s="4">
        <v>215</v>
      </c>
      <c r="C21" s="4">
        <v>15</v>
      </c>
      <c r="D21" s="4">
        <v>50</v>
      </c>
      <c r="E21" s="7">
        <v>148</v>
      </c>
    </row>
    <row r="22" spans="1:20" x14ac:dyDescent="0.25">
      <c r="A22" s="10" t="s">
        <v>20</v>
      </c>
      <c r="B22" s="4">
        <v>12</v>
      </c>
      <c r="C22" s="4">
        <v>0</v>
      </c>
      <c r="D22" s="4" t="s">
        <v>31</v>
      </c>
      <c r="E22" s="7">
        <v>128</v>
      </c>
    </row>
    <row r="23" spans="1:20" x14ac:dyDescent="0.25">
      <c r="A23" s="10" t="s">
        <v>21</v>
      </c>
      <c r="B23" s="4" t="s">
        <v>25</v>
      </c>
      <c r="C23" s="4">
        <v>0</v>
      </c>
      <c r="D23" s="4" t="s">
        <v>31</v>
      </c>
      <c r="E23" s="7">
        <v>5</v>
      </c>
      <c r="T23" s="30" t="s">
        <v>54</v>
      </c>
    </row>
    <row r="24" spans="1:20" x14ac:dyDescent="0.25">
      <c r="A24" s="10" t="s">
        <v>22</v>
      </c>
      <c r="B24" s="4">
        <v>185</v>
      </c>
      <c r="C24" s="4" t="s">
        <v>25</v>
      </c>
      <c r="D24" s="4">
        <v>10</v>
      </c>
      <c r="E24" s="7">
        <v>509</v>
      </c>
    </row>
    <row r="25" spans="1:20" x14ac:dyDescent="0.25">
      <c r="A25" s="10" t="s">
        <v>23</v>
      </c>
      <c r="B25" s="4">
        <v>145</v>
      </c>
      <c r="C25" s="4">
        <v>11</v>
      </c>
      <c r="D25" s="4">
        <v>7</v>
      </c>
      <c r="E25" s="7">
        <v>144</v>
      </c>
    </row>
    <row r="27" spans="1:20" x14ac:dyDescent="0.25">
      <c r="A27" s="12" t="s">
        <v>26</v>
      </c>
      <c r="B27" s="2" t="s">
        <v>14</v>
      </c>
      <c r="C27" s="2" t="s">
        <v>13</v>
      </c>
      <c r="D27" s="2" t="s">
        <v>15</v>
      </c>
      <c r="E27" s="2" t="s">
        <v>16</v>
      </c>
    </row>
    <row r="28" spans="1:20" x14ac:dyDescent="0.25">
      <c r="A28" s="13" t="s">
        <v>27</v>
      </c>
      <c r="B28" s="14">
        <v>564</v>
      </c>
      <c r="C28" s="14">
        <v>32</v>
      </c>
      <c r="D28" s="7">
        <v>77</v>
      </c>
      <c r="E28" s="7">
        <v>646</v>
      </c>
    </row>
    <row r="29" spans="1:20" x14ac:dyDescent="0.25">
      <c r="A29" s="13" t="s">
        <v>28</v>
      </c>
      <c r="B29" s="14">
        <v>672</v>
      </c>
      <c r="C29" s="14">
        <v>37</v>
      </c>
      <c r="D29" s="7">
        <v>100</v>
      </c>
      <c r="E29" s="7">
        <v>897</v>
      </c>
    </row>
    <row r="30" spans="1:20" x14ac:dyDescent="0.25">
      <c r="A30" s="13" t="s">
        <v>11</v>
      </c>
      <c r="B30" s="14" t="s">
        <v>25</v>
      </c>
      <c r="C30" s="7">
        <v>0</v>
      </c>
      <c r="D30" s="7">
        <v>0</v>
      </c>
      <c r="E30" s="7">
        <v>0</v>
      </c>
    </row>
    <row r="32" spans="1:20" x14ac:dyDescent="0.25">
      <c r="A32" s="15" t="s">
        <v>29</v>
      </c>
      <c r="B32" s="2" t="s">
        <v>14</v>
      </c>
      <c r="C32" s="2" t="s">
        <v>13</v>
      </c>
      <c r="D32" s="2" t="s">
        <v>15</v>
      </c>
      <c r="E32" s="2" t="s">
        <v>16</v>
      </c>
    </row>
    <row r="33" spans="1:20" x14ac:dyDescent="0.25">
      <c r="A33" s="16">
        <v>44197</v>
      </c>
      <c r="B33" s="7">
        <v>90</v>
      </c>
      <c r="C33" s="7" t="s">
        <v>25</v>
      </c>
      <c r="D33" s="7" t="s">
        <v>31</v>
      </c>
      <c r="E33" s="7">
        <v>52</v>
      </c>
    </row>
    <row r="34" spans="1:20" x14ac:dyDescent="0.25">
      <c r="A34" s="16">
        <v>44228</v>
      </c>
      <c r="B34" s="7">
        <v>66</v>
      </c>
      <c r="C34" s="7">
        <v>0</v>
      </c>
      <c r="D34" s="7" t="s">
        <v>31</v>
      </c>
      <c r="E34" s="7">
        <v>95</v>
      </c>
    </row>
    <row r="35" spans="1:20" x14ac:dyDescent="0.25">
      <c r="A35" s="16">
        <v>44256</v>
      </c>
      <c r="B35" s="7">
        <v>105</v>
      </c>
      <c r="C35" s="7">
        <v>7</v>
      </c>
      <c r="D35" s="7">
        <v>13</v>
      </c>
      <c r="E35" s="7">
        <v>115</v>
      </c>
    </row>
    <row r="36" spans="1:20" x14ac:dyDescent="0.25">
      <c r="A36" s="16">
        <v>44287</v>
      </c>
      <c r="B36" s="7">
        <v>114</v>
      </c>
      <c r="C36" s="7">
        <v>5</v>
      </c>
      <c r="D36" s="7">
        <v>16</v>
      </c>
      <c r="E36" s="7">
        <v>181</v>
      </c>
    </row>
    <row r="37" spans="1:20" x14ac:dyDescent="0.25">
      <c r="A37" s="16">
        <v>44317</v>
      </c>
      <c r="B37" s="7">
        <v>120</v>
      </c>
      <c r="C37" s="7">
        <v>8</v>
      </c>
      <c r="D37" s="7">
        <v>19</v>
      </c>
      <c r="E37" s="7">
        <v>204</v>
      </c>
    </row>
    <row r="38" spans="1:20" x14ac:dyDescent="0.25">
      <c r="A38" s="16">
        <v>44348</v>
      </c>
      <c r="B38" s="7">
        <v>105</v>
      </c>
      <c r="C38" s="7">
        <v>9</v>
      </c>
      <c r="D38" s="7">
        <v>22</v>
      </c>
      <c r="E38" s="7">
        <v>228</v>
      </c>
    </row>
    <row r="39" spans="1:20" x14ac:dyDescent="0.25">
      <c r="A39" s="16">
        <v>44378</v>
      </c>
      <c r="B39" s="7">
        <v>96</v>
      </c>
      <c r="C39" s="7">
        <v>7</v>
      </c>
      <c r="D39" s="7">
        <v>26</v>
      </c>
      <c r="E39" s="7">
        <v>219</v>
      </c>
    </row>
    <row r="40" spans="1:20" x14ac:dyDescent="0.25">
      <c r="A40" s="16">
        <v>44409</v>
      </c>
      <c r="B40" s="7">
        <v>77</v>
      </c>
      <c r="C40" s="7">
        <v>8</v>
      </c>
      <c r="D40" s="7">
        <v>18</v>
      </c>
      <c r="E40" s="7">
        <v>216</v>
      </c>
    </row>
    <row r="41" spans="1:20" x14ac:dyDescent="0.25">
      <c r="A41" s="16">
        <v>44440</v>
      </c>
      <c r="B41" s="7">
        <v>86</v>
      </c>
      <c r="C41" s="7">
        <v>8</v>
      </c>
      <c r="D41" s="7">
        <v>21</v>
      </c>
      <c r="E41" s="7">
        <v>233</v>
      </c>
    </row>
    <row r="42" spans="1:20" x14ac:dyDescent="0.25">
      <c r="A42" s="16">
        <v>44470</v>
      </c>
      <c r="B42" s="7">
        <v>133</v>
      </c>
      <c r="C42" s="7" t="s">
        <v>25</v>
      </c>
      <c r="D42" s="7">
        <v>14</v>
      </c>
      <c r="E42" s="7"/>
      <c r="T42" s="30" t="s">
        <v>55</v>
      </c>
    </row>
    <row r="43" spans="1:20" x14ac:dyDescent="0.25">
      <c r="A43" s="16">
        <v>44501</v>
      </c>
      <c r="B43" s="7">
        <v>107</v>
      </c>
      <c r="C43" s="7" t="s">
        <v>25</v>
      </c>
      <c r="D43" s="7">
        <v>12</v>
      </c>
      <c r="E43" s="7"/>
      <c r="T43" s="30"/>
    </row>
    <row r="44" spans="1:20" x14ac:dyDescent="0.25">
      <c r="A44" s="16">
        <v>44531</v>
      </c>
      <c r="B44" s="7">
        <v>138</v>
      </c>
      <c r="C44" s="7">
        <v>9</v>
      </c>
      <c r="D44" s="7">
        <v>11</v>
      </c>
      <c r="E44" s="7"/>
    </row>
    <row r="57" spans="20:20" x14ac:dyDescent="0.25">
      <c r="T57" s="30" t="s">
        <v>48</v>
      </c>
    </row>
    <row r="58" spans="20:20" x14ac:dyDescent="0.25">
      <c r="T58" s="30" t="s">
        <v>74</v>
      </c>
    </row>
    <row r="60" spans="20:20" x14ac:dyDescent="0.25">
      <c r="T60" s="33" t="s">
        <v>50</v>
      </c>
    </row>
    <row r="61" spans="20:20" x14ac:dyDescent="0.25">
      <c r="T61" s="30" t="s">
        <v>60</v>
      </c>
    </row>
    <row r="62" spans="20:20" x14ac:dyDescent="0.25">
      <c r="T62" s="30" t="s">
        <v>51</v>
      </c>
    </row>
    <row r="63" spans="20:20" x14ac:dyDescent="0.25">
      <c r="T63" s="30" t="s">
        <v>61</v>
      </c>
    </row>
    <row r="64" spans="20:20" x14ac:dyDescent="0.25">
      <c r="T64" s="30" t="s">
        <v>66</v>
      </c>
    </row>
    <row r="65" spans="20:20" x14ac:dyDescent="0.25">
      <c r="T65" s="30"/>
    </row>
  </sheetData>
  <mergeCells count="1">
    <mergeCell ref="A4:E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FD17"/>
  <sheetViews>
    <sheetView tabSelected="1" workbookViewId="0">
      <selection activeCell="A5" sqref="A5"/>
    </sheetView>
  </sheetViews>
  <sheetFormatPr defaultRowHeight="15" x14ac:dyDescent="0.25"/>
  <cols>
    <col min="1" max="1" width="37" customWidth="1"/>
    <col min="3" max="3" width="13.5703125" customWidth="1"/>
    <col min="5" max="5" width="12.140625" customWidth="1"/>
    <col min="7" max="7" width="12" customWidth="1"/>
    <col min="9" max="9" width="13.85546875" customWidth="1"/>
  </cols>
  <sheetData>
    <row r="1" spans="1:16384" x14ac:dyDescent="0.25">
      <c r="A1" s="11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3" spans="1:16384" x14ac:dyDescent="0.25">
      <c r="A3" s="45" t="s">
        <v>43</v>
      </c>
      <c r="B3" s="45"/>
      <c r="C3" s="45"/>
      <c r="D3" s="45"/>
      <c r="E3" s="45"/>
      <c r="F3" s="45"/>
      <c r="G3" s="45"/>
      <c r="H3" s="45"/>
      <c r="I3" s="45"/>
    </row>
    <row r="4" spans="1:16384" x14ac:dyDescent="0.25">
      <c r="A4" s="15"/>
      <c r="B4" s="39" t="s">
        <v>14</v>
      </c>
      <c r="C4" s="39"/>
      <c r="D4" s="39" t="s">
        <v>13</v>
      </c>
      <c r="E4" s="39"/>
      <c r="F4" s="39" t="s">
        <v>15</v>
      </c>
      <c r="G4" s="39"/>
      <c r="H4" s="39" t="s">
        <v>16</v>
      </c>
      <c r="I4" s="39"/>
    </row>
    <row r="5" spans="1:16384" ht="60" x14ac:dyDescent="0.25">
      <c r="A5" s="6" t="s">
        <v>42</v>
      </c>
      <c r="B5" s="22" t="s">
        <v>12</v>
      </c>
      <c r="C5" s="22" t="s">
        <v>37</v>
      </c>
      <c r="D5" s="22" t="s">
        <v>12</v>
      </c>
      <c r="E5" s="22" t="s">
        <v>37</v>
      </c>
      <c r="F5" s="22" t="s">
        <v>12</v>
      </c>
      <c r="G5" s="22" t="s">
        <v>37</v>
      </c>
      <c r="H5" s="22" t="s">
        <v>12</v>
      </c>
      <c r="I5" s="22" t="s">
        <v>37</v>
      </c>
    </row>
    <row r="6" spans="1:16384" ht="30" x14ac:dyDescent="0.25">
      <c r="A6" s="37" t="s">
        <v>38</v>
      </c>
      <c r="B6" s="29">
        <v>489</v>
      </c>
      <c r="C6" s="29">
        <v>475</v>
      </c>
      <c r="D6" s="29">
        <v>5</v>
      </c>
      <c r="E6" s="29">
        <v>5</v>
      </c>
      <c r="F6" s="29">
        <v>96</v>
      </c>
      <c r="G6" s="29">
        <v>93</v>
      </c>
      <c r="H6" s="29">
        <v>1269</v>
      </c>
      <c r="I6" s="29">
        <v>1269</v>
      </c>
      <c r="J6" s="30" t="s">
        <v>62</v>
      </c>
    </row>
    <row r="7" spans="1:16384" ht="45" x14ac:dyDescent="0.25">
      <c r="A7" s="23" t="s">
        <v>39</v>
      </c>
      <c r="B7" s="24">
        <v>58</v>
      </c>
      <c r="C7" s="24">
        <v>57</v>
      </c>
      <c r="D7" s="24" t="s">
        <v>44</v>
      </c>
      <c r="E7" s="24" t="s">
        <v>44</v>
      </c>
      <c r="F7" s="24">
        <v>5</v>
      </c>
      <c r="G7" s="24">
        <v>5</v>
      </c>
      <c r="H7" s="24">
        <v>155</v>
      </c>
      <c r="I7" s="24">
        <v>155</v>
      </c>
      <c r="J7" s="30" t="s">
        <v>57</v>
      </c>
    </row>
    <row r="8" spans="1:16384" ht="60" x14ac:dyDescent="0.25">
      <c r="A8" s="23" t="s">
        <v>40</v>
      </c>
      <c r="B8" s="24">
        <v>19</v>
      </c>
      <c r="C8" s="24">
        <v>18</v>
      </c>
      <c r="D8" s="24">
        <v>0</v>
      </c>
      <c r="E8" s="24">
        <v>0</v>
      </c>
      <c r="F8" s="24" t="s">
        <v>31</v>
      </c>
      <c r="G8" s="24" t="s">
        <v>31</v>
      </c>
      <c r="H8" s="24">
        <v>30</v>
      </c>
      <c r="I8" s="24">
        <v>30</v>
      </c>
    </row>
    <row r="9" spans="1:16384" ht="30" x14ac:dyDescent="0.25">
      <c r="A9" s="23" t="s">
        <v>41</v>
      </c>
      <c r="B9" s="24">
        <v>29</v>
      </c>
      <c r="C9" s="24">
        <v>29</v>
      </c>
      <c r="D9" s="24">
        <v>0</v>
      </c>
      <c r="E9" s="24">
        <v>0</v>
      </c>
      <c r="F9" s="24">
        <v>5</v>
      </c>
      <c r="G9" s="24">
        <v>5</v>
      </c>
      <c r="H9" s="24">
        <v>86</v>
      </c>
      <c r="I9" s="24">
        <v>86</v>
      </c>
    </row>
    <row r="10" spans="1:16384" s="27" customFormat="1" x14ac:dyDescent="0.25">
      <c r="A10" s="25"/>
      <c r="B10" s="26"/>
      <c r="C10" s="26"/>
      <c r="D10" s="24"/>
      <c r="E10" s="24"/>
      <c r="F10" s="26"/>
      <c r="G10" s="26"/>
      <c r="H10" s="26"/>
      <c r="I10" s="26"/>
    </row>
    <row r="11" spans="1:16384" s="27" customFormat="1" x14ac:dyDescent="0.25">
      <c r="A11" s="44" t="s">
        <v>59</v>
      </c>
      <c r="B11" s="44"/>
      <c r="C11" s="44"/>
      <c r="D11" s="44"/>
      <c r="E11" s="44"/>
      <c r="F11" s="44"/>
      <c r="G11" s="44"/>
      <c r="H11" s="44"/>
      <c r="I11" s="44"/>
    </row>
    <row r="12" spans="1:16384" x14ac:dyDescent="0.25">
      <c r="A12" s="15"/>
      <c r="B12" s="39" t="s">
        <v>14</v>
      </c>
      <c r="C12" s="39"/>
      <c r="D12" s="39" t="s">
        <v>13</v>
      </c>
      <c r="E12" s="39"/>
      <c r="F12" s="39" t="s">
        <v>15</v>
      </c>
      <c r="G12" s="39"/>
      <c r="H12" s="39" t="s">
        <v>16</v>
      </c>
      <c r="I12" s="39"/>
    </row>
    <row r="13" spans="1:16384" ht="60" x14ac:dyDescent="0.25">
      <c r="A13" s="6" t="s">
        <v>42</v>
      </c>
      <c r="B13" s="22" t="s">
        <v>12</v>
      </c>
      <c r="C13" s="22" t="s">
        <v>37</v>
      </c>
      <c r="D13" s="22" t="s">
        <v>12</v>
      </c>
      <c r="E13" s="22" t="s">
        <v>37</v>
      </c>
      <c r="F13" s="22" t="s">
        <v>12</v>
      </c>
      <c r="G13" s="22" t="s">
        <v>37</v>
      </c>
      <c r="H13" s="22" t="s">
        <v>12</v>
      </c>
      <c r="I13" s="22" t="s">
        <v>37</v>
      </c>
    </row>
    <row r="14" spans="1:16384" ht="30" x14ac:dyDescent="0.25">
      <c r="A14" s="37" t="s">
        <v>38</v>
      </c>
      <c r="B14" s="29">
        <v>491</v>
      </c>
      <c r="C14" s="29">
        <v>476</v>
      </c>
      <c r="D14" s="29">
        <v>5</v>
      </c>
      <c r="E14" s="29">
        <v>5</v>
      </c>
      <c r="F14" s="29">
        <v>96</v>
      </c>
      <c r="G14" s="29">
        <v>93</v>
      </c>
      <c r="H14" s="29">
        <v>1271</v>
      </c>
      <c r="I14" s="29">
        <v>1271</v>
      </c>
      <c r="J14" s="30" t="s">
        <v>63</v>
      </c>
    </row>
    <row r="15" spans="1:16384" ht="45" x14ac:dyDescent="0.25">
      <c r="A15" s="23" t="s">
        <v>39</v>
      </c>
      <c r="B15" s="24">
        <v>58</v>
      </c>
      <c r="C15" s="24">
        <v>57</v>
      </c>
      <c r="D15" s="24" t="s">
        <v>44</v>
      </c>
      <c r="E15" s="24" t="s">
        <v>44</v>
      </c>
      <c r="F15" s="28">
        <v>5</v>
      </c>
      <c r="G15" s="4">
        <v>5</v>
      </c>
      <c r="H15" s="36">
        <v>156</v>
      </c>
      <c r="I15" s="24">
        <v>156</v>
      </c>
      <c r="J15" s="30" t="s">
        <v>67</v>
      </c>
    </row>
    <row r="16" spans="1:16384" ht="60" x14ac:dyDescent="0.25">
      <c r="A16" s="23" t="s">
        <v>40</v>
      </c>
      <c r="B16" s="24">
        <v>19</v>
      </c>
      <c r="C16" s="24">
        <v>18</v>
      </c>
      <c r="D16" s="24">
        <v>0</v>
      </c>
      <c r="E16" s="24">
        <v>0</v>
      </c>
      <c r="F16" s="24" t="s">
        <v>31</v>
      </c>
      <c r="G16" s="24" t="s">
        <v>31</v>
      </c>
      <c r="H16" s="24">
        <v>30</v>
      </c>
      <c r="I16" s="24">
        <v>30</v>
      </c>
      <c r="J16" s="30" t="s">
        <v>58</v>
      </c>
    </row>
    <row r="17" spans="1:9" ht="30" x14ac:dyDescent="0.25">
      <c r="A17" s="23" t="s">
        <v>41</v>
      </c>
      <c r="B17" s="24">
        <v>29</v>
      </c>
      <c r="C17" s="24">
        <v>29</v>
      </c>
      <c r="D17" s="24">
        <v>0</v>
      </c>
      <c r="E17" s="24">
        <v>0</v>
      </c>
      <c r="F17" s="24">
        <v>5</v>
      </c>
      <c r="G17" s="24">
        <v>5</v>
      </c>
      <c r="H17" s="24">
        <v>86</v>
      </c>
      <c r="I17" s="24">
        <v>86</v>
      </c>
    </row>
  </sheetData>
  <mergeCells count="10">
    <mergeCell ref="B12:C12"/>
    <mergeCell ref="D12:E12"/>
    <mergeCell ref="F12:G12"/>
    <mergeCell ref="H12:I12"/>
    <mergeCell ref="A3:I3"/>
    <mergeCell ref="B4:C4"/>
    <mergeCell ref="D4:E4"/>
    <mergeCell ref="F4:G4"/>
    <mergeCell ref="H4:I4"/>
    <mergeCell ref="A11:I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Method Comparison (Jan-Jun)</vt:lpstr>
      <vt:lpstr>Demograph_CCDD (Jan-Jun)</vt:lpstr>
      <vt:lpstr>Demograph_Expand (Jan-Jun)</vt:lpstr>
      <vt:lpstr>ICD Codes (Jan-Jun)</vt:lpstr>
      <vt:lpstr>Method Comparison (2021)</vt:lpstr>
      <vt:lpstr>Demograph_CCDD (2021)</vt:lpstr>
      <vt:lpstr>Demograph_Expand (2021)</vt:lpstr>
      <vt:lpstr>ICD Codes (2021)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2022-02-17T17:38:09Z</dcterms:created>
  <dcterms:modified xsi:type="dcterms:W3CDTF">2022-05-05T21:29:53Z</dcterms:modified>
</cp:coreProperties>
</file>