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My Documents\ICD10_Injury\Final MV Exploratry Indicators\"/>
    </mc:Choice>
  </mc:AlternateContent>
  <bookViews>
    <workbookView xWindow="0" yWindow="0" windowWidth="20856" windowHeight="8832" activeTab="1"/>
  </bookViews>
  <sheets>
    <sheet name="MV-Traffic" sheetId="1" r:id="rId1"/>
    <sheet name="MV-Nontraffi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1" i="2" l="1"/>
  <c r="C11" i="2"/>
  <c r="D11" i="2"/>
  <c r="R11" i="2" s="1"/>
  <c r="E11" i="2"/>
  <c r="E17" i="2" s="1"/>
  <c r="F11" i="2"/>
  <c r="G11" i="2"/>
  <c r="H11" i="2"/>
  <c r="H17" i="2" s="1"/>
  <c r="I11" i="2"/>
  <c r="I17" i="2" s="1"/>
  <c r="J11" i="2"/>
  <c r="K11" i="2"/>
  <c r="L11" i="2"/>
  <c r="L17" i="2" s="1"/>
  <c r="M11" i="2"/>
  <c r="M17" i="2" s="1"/>
  <c r="N11" i="2"/>
  <c r="O11" i="2"/>
  <c r="P11" i="2"/>
  <c r="P17" i="2" s="1"/>
  <c r="Q11" i="2"/>
  <c r="Q17" i="2" s="1"/>
  <c r="B12" i="2"/>
  <c r="C12" i="2"/>
  <c r="R12" i="2" s="1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B13" i="2"/>
  <c r="C13" i="2"/>
  <c r="R13" i="2" s="1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B14" i="2"/>
  <c r="B17" i="2" s="1"/>
  <c r="C14" i="2"/>
  <c r="D14" i="2"/>
  <c r="E14" i="2"/>
  <c r="F14" i="2"/>
  <c r="F17" i="2" s="1"/>
  <c r="G14" i="2"/>
  <c r="H14" i="2"/>
  <c r="I14" i="2"/>
  <c r="J14" i="2"/>
  <c r="J17" i="2" s="1"/>
  <c r="K14" i="2"/>
  <c r="L14" i="2"/>
  <c r="M14" i="2"/>
  <c r="N14" i="2"/>
  <c r="N17" i="2" s="1"/>
  <c r="O14" i="2"/>
  <c r="P14" i="2"/>
  <c r="Q14" i="2"/>
  <c r="R14" i="2"/>
  <c r="B15" i="2"/>
  <c r="C15" i="2"/>
  <c r="D15" i="2"/>
  <c r="R15" i="2" s="1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B16" i="2"/>
  <c r="C16" i="2"/>
  <c r="R16" i="2" s="1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C17" i="2"/>
  <c r="G17" i="2"/>
  <c r="K17" i="2"/>
  <c r="O17" i="2"/>
  <c r="B11" i="1"/>
  <c r="C11" i="1"/>
  <c r="D11" i="1"/>
  <c r="E11" i="1"/>
  <c r="R11" i="1" s="1"/>
  <c r="F11" i="1"/>
  <c r="G11" i="1"/>
  <c r="H11" i="1"/>
  <c r="I11" i="1"/>
  <c r="I17" i="1" s="1"/>
  <c r="J11" i="1"/>
  <c r="K11" i="1"/>
  <c r="L11" i="1"/>
  <c r="M11" i="1"/>
  <c r="M17" i="1" s="1"/>
  <c r="N11" i="1"/>
  <c r="O11" i="1"/>
  <c r="P11" i="1"/>
  <c r="Q11" i="1"/>
  <c r="B12" i="1"/>
  <c r="C12" i="1"/>
  <c r="D12" i="1"/>
  <c r="D17" i="1" s="1"/>
  <c r="E12" i="1"/>
  <c r="F12" i="1"/>
  <c r="G12" i="1"/>
  <c r="H12" i="1"/>
  <c r="H17" i="1" s="1"/>
  <c r="I12" i="1"/>
  <c r="J12" i="1"/>
  <c r="K12" i="1"/>
  <c r="L12" i="1"/>
  <c r="L17" i="1" s="1"/>
  <c r="M12" i="1"/>
  <c r="N12" i="1"/>
  <c r="O12" i="1"/>
  <c r="P12" i="1"/>
  <c r="P17" i="1" s="1"/>
  <c r="Q12" i="1"/>
  <c r="B13" i="1"/>
  <c r="C13" i="1"/>
  <c r="R13" i="1" s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B14" i="1"/>
  <c r="B17" i="1" s="1"/>
  <c r="C14" i="1"/>
  <c r="D14" i="1"/>
  <c r="E14" i="1"/>
  <c r="F14" i="1"/>
  <c r="R14" i="1" s="1"/>
  <c r="G14" i="1"/>
  <c r="H14" i="1"/>
  <c r="I14" i="1"/>
  <c r="J14" i="1"/>
  <c r="J17" i="1" s="1"/>
  <c r="K14" i="1"/>
  <c r="L14" i="1"/>
  <c r="M14" i="1"/>
  <c r="N14" i="1"/>
  <c r="N17" i="1" s="1"/>
  <c r="O14" i="1"/>
  <c r="P14" i="1"/>
  <c r="Q14" i="1"/>
  <c r="B15" i="1"/>
  <c r="C15" i="1"/>
  <c r="D15" i="1"/>
  <c r="E15" i="1"/>
  <c r="R15" i="1" s="1"/>
  <c r="F15" i="1"/>
  <c r="G15" i="1"/>
  <c r="H15" i="1"/>
  <c r="I15" i="1"/>
  <c r="J15" i="1"/>
  <c r="K15" i="1"/>
  <c r="L15" i="1"/>
  <c r="M15" i="1"/>
  <c r="N15" i="1"/>
  <c r="O15" i="1"/>
  <c r="P15" i="1"/>
  <c r="Q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C17" i="1"/>
  <c r="G17" i="1"/>
  <c r="K17" i="1"/>
  <c r="O17" i="1"/>
  <c r="R16" i="1" l="1"/>
  <c r="Q17" i="1"/>
  <c r="D17" i="2"/>
  <c r="R17" i="2" s="1"/>
  <c r="F17" i="1"/>
  <c r="E17" i="1"/>
  <c r="R17" i="1" s="1"/>
  <c r="R12" i="1"/>
</calcChain>
</file>

<file path=xl/comments1.xml><?xml version="1.0" encoding="utf-8"?>
<comments xmlns="http://schemas.openxmlformats.org/spreadsheetml/2006/main">
  <authors>
    <author>tc={00777B4B-2F25-436B-A66C-751B2571D3A1}</author>
    <author>tc={C489217D-2ABC-49AE-8A36-CF4DAF4E6538}</author>
  </authors>
  <commentList>
    <comment ref="Q2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Christine has included these" Unspecified Vehicle" in the Car Driver/Car passenger cells</t>
        </r>
      </text>
    </comment>
    <comment ref="A7" authorId="1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Wondering whether to merge this row with "unspecified Occupant" row</t>
        </r>
      </text>
    </comment>
  </commentList>
</comments>
</file>

<file path=xl/comments2.xml><?xml version="1.0" encoding="utf-8"?>
<comments xmlns="http://schemas.openxmlformats.org/spreadsheetml/2006/main">
  <authors>
    <author>tc={15D3F8EB-8F7F-48EE-8D3B-1A11644E2CAC}</author>
    <author>tc={048B85CB-521A-4CC4-A01E-953A1E609075}</author>
  </authors>
  <commentList>
    <comment ref="J6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These codes do not specify traffic or non-traffic but I would assume they are Non-traffic codes
Reply:
    Yellow highlighted codes are Other Land Transport codes in the matrix</t>
        </r>
      </text>
    </comment>
    <comment ref="A7" authorId="1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Wondering whether to merge this row with "unspecified Occupant" row</t>
        </r>
      </text>
    </comment>
  </commentList>
</comments>
</file>

<file path=xl/sharedStrings.xml><?xml version="1.0" encoding="utf-8"?>
<sst xmlns="http://schemas.openxmlformats.org/spreadsheetml/2006/main" count="219" uniqueCount="182">
  <si>
    <t>Total occupant codes</t>
  </si>
  <si>
    <t>Unspecified</t>
  </si>
  <si>
    <t xml:space="preserve">Occupant </t>
  </si>
  <si>
    <t>Boarding and alighting</t>
  </si>
  <si>
    <t>Person on outside of</t>
  </si>
  <si>
    <t>Passenger</t>
  </si>
  <si>
    <t>Driver</t>
  </si>
  <si>
    <t>COUNT OF CODES</t>
  </si>
  <si>
    <t>V870, V871, V872, V873, V874, V875, V876, V877, V878, V892</t>
  </si>
  <si>
    <t>V8639</t>
  </si>
  <si>
    <t>V8636</t>
  </si>
  <si>
    <t>V8635</t>
  </si>
  <si>
    <t>V8634</t>
  </si>
  <si>
    <t>V8633</t>
  </si>
  <si>
    <t>V8632</t>
  </si>
  <si>
    <t>V8631</t>
  </si>
  <si>
    <t>V853</t>
  </si>
  <si>
    <t>V843</t>
  </si>
  <si>
    <t>V833</t>
  </si>
  <si>
    <t>V709, V719, V729, V739, V749, V759, V769, V779, V789, V7960, V7969</t>
  </si>
  <si>
    <t>V609, V619, V629, V639, V649, V659, V669, V679, V689, V6960, V6969</t>
  </si>
  <si>
    <t>V509, V519, V529, V539, V549, V559, V569, V579, V589, V5960, V5969</t>
  </si>
  <si>
    <r>
      <t xml:space="preserve">V409, V419, V429, V4391, V4392, V4393, V4394, V449, V459, V469, V479, </t>
    </r>
    <r>
      <rPr>
        <sz val="11"/>
        <color rgb="FFFF0000"/>
        <rFont val="Calibri"/>
        <family val="2"/>
        <scheme val="minor"/>
      </rPr>
      <t>V4791, V4792</t>
    </r>
    <r>
      <rPr>
        <sz val="11"/>
        <color theme="1"/>
        <rFont val="Calibri"/>
        <family val="2"/>
        <scheme val="minor"/>
      </rPr>
      <t>, V489, V4960, V4969</t>
    </r>
  </si>
  <si>
    <t>V309, V319, V329, V339, V349, V359, V369, V379, V389, V3960, V3969</t>
  </si>
  <si>
    <t>Unspecified Occupant</t>
  </si>
  <si>
    <t>V7981, V7988, V799</t>
  </si>
  <si>
    <t>V6981, V6988, V699</t>
  </si>
  <si>
    <t>V5981, V5988, V599</t>
  </si>
  <si>
    <t>V4981, V4988, V499</t>
  </si>
  <si>
    <t>V3981, V3989, V399</t>
  </si>
  <si>
    <t>Occupant (driver|passenger)</t>
  </si>
  <si>
    <t>V704, V714, V724, V734, V744, V754, V764, V774, V784</t>
  </si>
  <si>
    <t>V604, V614, V624, V634, V644, V654, V664, V674, V684</t>
  </si>
  <si>
    <t>V504, V514, V524, V534, V544, V554, V564, V574, V584</t>
  </si>
  <si>
    <t>V404, V414, V424, V4341, V4342, V4343, V4344, V444, V454, V464, V474, V484</t>
  </si>
  <si>
    <t>V304, V314, V324, V334, V344, V354, V364, V374, V384</t>
  </si>
  <si>
    <t>V8629</t>
  </si>
  <si>
    <t>V8626</t>
  </si>
  <si>
    <t>V8625</t>
  </si>
  <si>
    <t>V8624</t>
  </si>
  <si>
    <t>V8623</t>
  </si>
  <si>
    <t>V8622</t>
  </si>
  <si>
    <t>V8621</t>
  </si>
  <si>
    <t>V852</t>
  </si>
  <si>
    <t>V842</t>
  </si>
  <si>
    <t>V832</t>
  </si>
  <si>
    <t>V707, V717, V727, V737, V747, V757, V767, V777, V787</t>
  </si>
  <si>
    <t>V607, V617, V627, V637, V647, V657, V667, V677, V687</t>
  </si>
  <si>
    <t>V507, V517, V527, V537, V547, V557, V567, V577, V587</t>
  </si>
  <si>
    <t>V407, V417, V427, V4371, V4372, V4373, V4374, V447, V457, V467, V477, V487</t>
  </si>
  <si>
    <t>V307, V317, V327, V337, V347, V357, V367, V377, V387</t>
  </si>
  <si>
    <t>V4950, V4959</t>
  </si>
  <si>
    <t>V8619</t>
  </si>
  <si>
    <t>V8616</t>
  </si>
  <si>
    <t>V8615</t>
  </si>
  <si>
    <t>V8614</t>
  </si>
  <si>
    <t>V8613</t>
  </si>
  <si>
    <t>V8612</t>
  </si>
  <si>
    <t>V8611</t>
  </si>
  <si>
    <t>V851</t>
  </si>
  <si>
    <t>V841</t>
  </si>
  <si>
    <t>V831</t>
  </si>
  <si>
    <t>V706, V716, V726, V736, V746, V756, V766, V776, V786, V7950, V7959</t>
  </si>
  <si>
    <t>V606, V616, V626, V636, V646, V656, V666, V676, V686, V6950, V6959</t>
  </si>
  <si>
    <t>V506, V516, V526, V536, V546, V556, V566, V576, V586, V5950, V5959</t>
  </si>
  <si>
    <r>
      <t xml:space="preserve">V406, V416, V426, V4361, V4362, V4363, V4364, V446, V456, V466, V476, </t>
    </r>
    <r>
      <rPr>
        <sz val="11"/>
        <color rgb="FFFF0000"/>
        <rFont val="Calibri"/>
        <family val="2"/>
        <scheme val="minor"/>
      </rPr>
      <t>V4761, V4762</t>
    </r>
    <r>
      <rPr>
        <sz val="11"/>
        <color theme="1"/>
        <rFont val="Calibri"/>
        <family val="2"/>
        <scheme val="minor"/>
      </rPr>
      <t>, V486</t>
    </r>
  </si>
  <si>
    <t>V306, V316, V326, V336, V346, V356, V366, V376, V386, V3950, V3959</t>
  </si>
  <si>
    <t>V4940, V4949</t>
  </si>
  <si>
    <t>V8609</t>
  </si>
  <si>
    <t>V8606</t>
  </si>
  <si>
    <t xml:space="preserve"> V8605</t>
  </si>
  <si>
    <t xml:space="preserve"> V8604</t>
  </si>
  <si>
    <t>V8603</t>
  </si>
  <si>
    <t>V8602</t>
  </si>
  <si>
    <t>V8601</t>
  </si>
  <si>
    <t>V850</t>
  </si>
  <si>
    <t>V840</t>
  </si>
  <si>
    <t>V830</t>
  </si>
  <si>
    <t>V705, V715, V725, V735, V745, V755, V765, V775, V785, V7940, V7949</t>
  </si>
  <si>
    <t>V605, V615, V625, V635, V645, V655, V665, V675, V685, V6940, V6949</t>
  </si>
  <si>
    <t>V505, V515, V525, V535, V545, V555, V565, V575, V585, V5940, V5949</t>
  </si>
  <si>
    <r>
      <t xml:space="preserve">V405, V415, V425, V4351, V4352, V4353, V4354, V445, V455, V465, V475, </t>
    </r>
    <r>
      <rPr>
        <sz val="11"/>
        <color rgb="FFFF0000"/>
        <rFont val="Calibri"/>
        <family val="2"/>
        <scheme val="minor"/>
      </rPr>
      <t>V4751, V4752</t>
    </r>
    <r>
      <rPr>
        <sz val="11"/>
        <color theme="1"/>
        <rFont val="Calibri"/>
        <family val="2"/>
        <scheme val="minor"/>
      </rPr>
      <t>, V485</t>
    </r>
  </si>
  <si>
    <t>V305, V315, V325, V335, V345, V355, V365, V375, V385, V3940, V3949</t>
  </si>
  <si>
    <t>Unspecified Vehicle Type</t>
  </si>
  <si>
    <t>other special all-terrain or other off-road motor vehicle</t>
  </si>
  <si>
    <t>Dirt bike or moto/cross bike</t>
  </si>
  <si>
    <t>3- or 4-wheeled ATV</t>
  </si>
  <si>
    <t>Military vehicle</t>
  </si>
  <si>
    <t>Dune buggy</t>
  </si>
  <si>
    <t>Snowmobile</t>
  </si>
  <si>
    <t>Ambulance or fire engine</t>
  </si>
  <si>
    <t>CONSTRUCTION</t>
  </si>
  <si>
    <t>AGRICULTURAL</t>
  </si>
  <si>
    <t>INDUSTRIAL</t>
  </si>
  <si>
    <t>Bus</t>
  </si>
  <si>
    <t>Heavy Transport Vehicle</t>
  </si>
  <si>
    <t>Pickup truck or van</t>
  </si>
  <si>
    <t>Car</t>
  </si>
  <si>
    <t>Three-weeled motor vehicle</t>
  </si>
  <si>
    <t>Occupant Category</t>
  </si>
  <si>
    <t>Occupant's Vehicle Type</t>
  </si>
  <si>
    <t>MOTOR VEHICLE - TRAFFIC</t>
  </si>
  <si>
    <t>Total Occupant Codes</t>
  </si>
  <si>
    <t>V880, V881, V882, V883, V884, V885, V886, V887, V888, V890</t>
  </si>
  <si>
    <t>V8699</t>
  </si>
  <si>
    <t>V8696</t>
  </si>
  <si>
    <t>V8695</t>
  </si>
  <si>
    <t>V8694</t>
  </si>
  <si>
    <t>V8693</t>
  </si>
  <si>
    <t>V8692</t>
  </si>
  <si>
    <t>V8691</t>
  </si>
  <si>
    <t>V859</t>
  </si>
  <si>
    <t>V849</t>
  </si>
  <si>
    <t>V839</t>
  </si>
  <si>
    <t>V703, V713, V723, V733, V743, V753, V763, V773, V783, V7920, V7929</t>
  </si>
  <si>
    <t>V603, V613, V623, V633, V643, V653, V663, V673, V683, V6920, V6929</t>
  </si>
  <si>
    <t>V503, V513, V523, V533, V543, V553, V563, V573, V583, V5920, V5929</t>
  </si>
  <si>
    <r>
      <t xml:space="preserve">V403, V413, V423, V4331, V4332, V4333, V4334, V443, V453, V463, V473, </t>
    </r>
    <r>
      <rPr>
        <sz val="11"/>
        <color rgb="FFFF0000"/>
        <rFont val="Calibri"/>
        <family val="2"/>
        <scheme val="minor"/>
      </rPr>
      <t>V4731, V4732</t>
    </r>
    <r>
      <rPr>
        <sz val="11"/>
        <color theme="1"/>
        <rFont val="Calibri"/>
        <family val="2"/>
        <scheme val="minor"/>
      </rPr>
      <t>, V483, V4920, V4929</t>
    </r>
  </si>
  <si>
    <t>V303, V313, V323, V333, V343, V353, V363, V373, V383, V3920, V3929</t>
  </si>
  <si>
    <t>V793</t>
  </si>
  <si>
    <t>V693</t>
  </si>
  <si>
    <t>V593</t>
  </si>
  <si>
    <t>V493</t>
  </si>
  <si>
    <t>V393</t>
  </si>
  <si>
    <t>V8649</t>
  </si>
  <si>
    <t>V8646</t>
  </si>
  <si>
    <t>V8645</t>
  </si>
  <si>
    <t>V8644</t>
  </si>
  <si>
    <t>V8643</t>
  </si>
  <si>
    <t>V8642</t>
  </si>
  <si>
    <t>V8641</t>
  </si>
  <si>
    <t>V854</t>
  </si>
  <si>
    <t>V844</t>
  </si>
  <si>
    <t>V834</t>
  </si>
  <si>
    <t>V8679</t>
  </si>
  <si>
    <t>V8676</t>
  </si>
  <si>
    <t>V8675</t>
  </si>
  <si>
    <t>V8674</t>
  </si>
  <si>
    <t>V8673</t>
  </si>
  <si>
    <t>V8672</t>
  </si>
  <si>
    <t>V8671</t>
  </si>
  <si>
    <t>V857</t>
  </si>
  <si>
    <t>V847</t>
  </si>
  <si>
    <t>V837</t>
  </si>
  <si>
    <t>V702, V712, V722, V732, V742, V752, V762, V772, V782</t>
  </si>
  <si>
    <t>V602, V612, V622, V632, V642, V652, V662, V672, V682</t>
  </si>
  <si>
    <t>V502, V512, V522, V532, V542, V552, V562, V572, V582</t>
  </si>
  <si>
    <t>V402, V412, V422, V4321, V4322, V4323, V4324, V442, V452, V462, V472, V482</t>
  </si>
  <si>
    <t>V302, V312, V322, V332, V342, V352, V362, V372, V382</t>
  </si>
  <si>
    <t>V4910, V4919</t>
  </si>
  <si>
    <t>V8669</t>
  </si>
  <si>
    <t>V8666</t>
  </si>
  <si>
    <t>V8665</t>
  </si>
  <si>
    <t>V8664</t>
  </si>
  <si>
    <t>V8663</t>
  </si>
  <si>
    <t>V8662</t>
  </si>
  <si>
    <t>V8661</t>
  </si>
  <si>
    <t>V856</t>
  </si>
  <si>
    <t>V846</t>
  </si>
  <si>
    <t>V836</t>
  </si>
  <si>
    <t>V701, V711, V721, V731, V741, V751, V761, V771, V781, V7910, V7919</t>
  </si>
  <si>
    <t>V601, V611, V621, V631, V641, V651, V661, V671, V681, V6910, V6919</t>
  </si>
  <si>
    <t>V501, V511, V521, V531, V541, V551, V561, V571, V581, V5910, V5919</t>
  </si>
  <si>
    <r>
      <t xml:space="preserve">V401, V411, V421, V4311, V4312, V4313, V4314, V441, V451, V461, V471, </t>
    </r>
    <r>
      <rPr>
        <sz val="11"/>
        <color rgb="FFFF0000"/>
        <rFont val="Calibri"/>
        <family val="2"/>
        <scheme val="minor"/>
      </rPr>
      <t>V4711, V4712</t>
    </r>
    <r>
      <rPr>
        <sz val="11"/>
        <color theme="1"/>
        <rFont val="Calibri"/>
        <family val="2"/>
        <scheme val="minor"/>
      </rPr>
      <t>, V481</t>
    </r>
  </si>
  <si>
    <t>V301, V311, V321, V331, V341, V351, V361, V371, V381, V3910, V3919</t>
  </si>
  <si>
    <t>V4900, V4909</t>
  </si>
  <si>
    <t>V8659</t>
  </si>
  <si>
    <t>V8656</t>
  </si>
  <si>
    <t>V8655</t>
  </si>
  <si>
    <t>V8654</t>
  </si>
  <si>
    <t>V8653</t>
  </si>
  <si>
    <t>V8652</t>
  </si>
  <si>
    <t>V8651</t>
  </si>
  <si>
    <t>V855</t>
  </si>
  <si>
    <t>V845</t>
  </si>
  <si>
    <t>V835</t>
  </si>
  <si>
    <t>V700, V710, V720, V730, V740, V750, V760, V770, V780, V7900, V7909</t>
  </si>
  <si>
    <t>V600, V610, V620, V630, V640, V650, V660, V670, V680, V6900, V6909</t>
  </si>
  <si>
    <t>V500, V510, V520, V530, V540, V550, V560, V570, V580, V5900, V5909</t>
  </si>
  <si>
    <r>
      <t xml:space="preserve">V400, V410, V420, V4301, V4302, V4303, V4304, V440, V450, V460, V470, </t>
    </r>
    <r>
      <rPr>
        <sz val="11"/>
        <color rgb="FFFF0000"/>
        <rFont val="Calibri"/>
        <family val="2"/>
        <scheme val="minor"/>
      </rPr>
      <t>V4701, V4702</t>
    </r>
    <r>
      <rPr>
        <sz val="11"/>
        <color theme="1"/>
        <rFont val="Calibri"/>
        <family val="2"/>
        <scheme val="minor"/>
      </rPr>
      <t>, V480</t>
    </r>
  </si>
  <si>
    <t>V300, V310, V320, V330, V340, V350, V360, V370, V380, V3900, V3909</t>
  </si>
  <si>
    <t>MOTOR VEHICLE- NON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</si>
</sst>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0" fillId="2" borderId="0" xfId="0" applyFill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2" fillId="4" borderId="1" xfId="0" applyFont="1" applyFill="1" applyBorder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0" fillId="4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0" fillId="4" borderId="0" xfId="0" applyFill="1"/>
    <xf numFmtId="0" fontId="2" fillId="4" borderId="0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Yang, Hannah" id="{55586D11-CCB2-4D33-9BC8-0580091FED85}" userId="S::CSE348@mt.gov::d2dc9da3-bc2a-4277-b80d-6205e90802d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2" dT="2020-01-03T22:45:45.30" personId="{55586D11-CCB2-4D33-9BC8-0580091FED85}" id="{00777B4B-2F25-436B-A66C-751B2571D3A1}">
    <text>Christine has included these" Unspecified Vehicle" in the Car Driver/Car passenger cells</text>
  </threadedComment>
  <threadedComment ref="A7" dT="2020-01-03T22:46:05.53" personId="{55586D11-CCB2-4D33-9BC8-0580091FED85}" id="{C489217D-2ABC-49AE-8A36-CF4DAF4E6538}">
    <text>Wondering whether to merge this row with "unspecified Occupant" row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6" dT="2020-01-16T22:37:09.54" personId="{55586D11-CCB2-4D33-9BC8-0580091FED85}" id="{15D3F8EB-8F7F-48EE-8D3B-1A11644E2CAC}">
    <text>These codes do not specify traffic or non-traffic but I would assume they are Non-traffic codes</text>
  </threadedComment>
  <threadedComment ref="J6" dT="2020-01-16T23:06:34.39" personId="{55586D11-CCB2-4D33-9BC8-0580091FED85}" id="{173DD6F0-842D-49BB-8D5A-B752113B7B0D}" parentId="{15D3F8EB-8F7F-48EE-8D3B-1A11644E2CAC}">
    <text>Yellow highlighted codes are Other Land Transport codes in the matrix</text>
  </threadedComment>
  <threadedComment ref="A7" dT="2020-01-03T22:46:05.53" personId="{55586D11-CCB2-4D33-9BC8-0580091FED85}" id="{048B85CB-521A-4CC4-A01E-953A1E609075}">
    <text>Wondering whether to merge this row with "unspecified Occupant" row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8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defaultColWidth="31.44140625" defaultRowHeight="14.4" x14ac:dyDescent="0.3"/>
  <cols>
    <col min="1" max="1" width="21" style="1" customWidth="1"/>
    <col min="2" max="2" width="13.44140625" customWidth="1"/>
    <col min="3" max="3" width="13.5546875" customWidth="1"/>
    <col min="4" max="4" width="13.6640625" customWidth="1"/>
    <col min="5" max="5" width="13.109375" customWidth="1"/>
    <col min="6" max="6" width="13.33203125" customWidth="1"/>
    <col min="7" max="7" width="11.5546875" customWidth="1"/>
    <col min="8" max="8" width="14.6640625" bestFit="1" customWidth="1"/>
    <col min="9" max="9" width="15.33203125" bestFit="1" customWidth="1"/>
    <col min="10" max="10" width="13.44140625" customWidth="1"/>
    <col min="11" max="11" width="12.109375" bestFit="1" customWidth="1"/>
    <col min="12" max="12" width="8.33203125" customWidth="1"/>
    <col min="13" max="14" width="11.109375" customWidth="1"/>
    <col min="15" max="15" width="13.6640625" customWidth="1"/>
    <col min="16" max="16" width="15.5546875" customWidth="1"/>
    <col min="17" max="17" width="13.6640625" customWidth="1"/>
    <col min="18" max="18" width="19.6640625" bestFit="1" customWidth="1"/>
  </cols>
  <sheetData>
    <row r="1" spans="1:18" s="7" customFormat="1" ht="28.8" x14ac:dyDescent="0.3">
      <c r="A1" s="6" t="s">
        <v>101</v>
      </c>
      <c r="B1" s="21" t="s">
        <v>100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</row>
    <row r="2" spans="1:18" s="18" customFormat="1" ht="57.6" x14ac:dyDescent="0.3">
      <c r="A2" s="6" t="s">
        <v>99</v>
      </c>
      <c r="B2" s="6" t="s">
        <v>98</v>
      </c>
      <c r="C2" s="6" t="s">
        <v>97</v>
      </c>
      <c r="D2" s="6" t="s">
        <v>96</v>
      </c>
      <c r="E2" s="6" t="s">
        <v>95</v>
      </c>
      <c r="F2" s="6" t="s">
        <v>94</v>
      </c>
      <c r="G2" s="6" t="s">
        <v>93</v>
      </c>
      <c r="H2" s="6" t="s">
        <v>92</v>
      </c>
      <c r="I2" s="6" t="s">
        <v>91</v>
      </c>
      <c r="J2" s="6" t="s">
        <v>90</v>
      </c>
      <c r="K2" s="6" t="s">
        <v>89</v>
      </c>
      <c r="L2" s="6" t="s">
        <v>88</v>
      </c>
      <c r="M2" s="6" t="s">
        <v>87</v>
      </c>
      <c r="N2" s="6" t="s">
        <v>86</v>
      </c>
      <c r="O2" s="6" t="s">
        <v>85</v>
      </c>
      <c r="P2" s="6" t="s">
        <v>84</v>
      </c>
      <c r="Q2" s="6" t="s">
        <v>83</v>
      </c>
    </row>
    <row r="3" spans="1:18" ht="100.8" x14ac:dyDescent="0.3">
      <c r="A3" s="6" t="s">
        <v>6</v>
      </c>
      <c r="B3" s="4" t="s">
        <v>82</v>
      </c>
      <c r="C3" s="4" t="s">
        <v>81</v>
      </c>
      <c r="D3" s="4" t="s">
        <v>80</v>
      </c>
      <c r="E3" s="4" t="s">
        <v>79</v>
      </c>
      <c r="F3" s="4" t="s">
        <v>78</v>
      </c>
      <c r="G3" s="5" t="s">
        <v>77</v>
      </c>
      <c r="H3" s="5" t="s">
        <v>76</v>
      </c>
      <c r="I3" s="5" t="s">
        <v>75</v>
      </c>
      <c r="J3" s="5" t="s">
        <v>74</v>
      </c>
      <c r="K3" s="5" t="s">
        <v>73</v>
      </c>
      <c r="L3" s="5" t="s">
        <v>72</v>
      </c>
      <c r="M3" s="5" t="s">
        <v>71</v>
      </c>
      <c r="N3" s="5" t="s">
        <v>70</v>
      </c>
      <c r="O3" s="5" t="s">
        <v>69</v>
      </c>
      <c r="P3" s="5" t="s">
        <v>68</v>
      </c>
      <c r="Q3" s="5" t="s">
        <v>67</v>
      </c>
    </row>
    <row r="4" spans="1:18" ht="100.8" x14ac:dyDescent="0.3">
      <c r="A4" s="6" t="s">
        <v>5</v>
      </c>
      <c r="B4" s="4" t="s">
        <v>66</v>
      </c>
      <c r="C4" s="4" t="s">
        <v>65</v>
      </c>
      <c r="D4" s="4" t="s">
        <v>64</v>
      </c>
      <c r="E4" s="4" t="s">
        <v>63</v>
      </c>
      <c r="F4" s="4" t="s">
        <v>62</v>
      </c>
      <c r="G4" s="5" t="s">
        <v>61</v>
      </c>
      <c r="H4" s="5" t="s">
        <v>60</v>
      </c>
      <c r="I4" s="5" t="s">
        <v>59</v>
      </c>
      <c r="J4" s="5" t="s">
        <v>58</v>
      </c>
      <c r="K4" s="5" t="s">
        <v>57</v>
      </c>
      <c r="L4" s="5" t="s">
        <v>56</v>
      </c>
      <c r="M4" s="5" t="s">
        <v>55</v>
      </c>
      <c r="N4" s="5" t="s">
        <v>54</v>
      </c>
      <c r="O4" s="5" t="s">
        <v>53</v>
      </c>
      <c r="P4" s="5" t="s">
        <v>52</v>
      </c>
      <c r="Q4" s="5" t="s">
        <v>51</v>
      </c>
    </row>
    <row r="5" spans="1:18" ht="86.4" x14ac:dyDescent="0.3">
      <c r="A5" s="6" t="s">
        <v>4</v>
      </c>
      <c r="B5" s="4" t="s">
        <v>50</v>
      </c>
      <c r="C5" s="4" t="s">
        <v>49</v>
      </c>
      <c r="D5" s="4" t="s">
        <v>48</v>
      </c>
      <c r="E5" s="4" t="s">
        <v>47</v>
      </c>
      <c r="F5" s="4" t="s">
        <v>46</v>
      </c>
      <c r="G5" s="5" t="s">
        <v>45</v>
      </c>
      <c r="H5" s="5" t="s">
        <v>44</v>
      </c>
      <c r="I5" s="5" t="s">
        <v>43</v>
      </c>
      <c r="J5" s="5" t="s">
        <v>42</v>
      </c>
      <c r="K5" s="5" t="s">
        <v>41</v>
      </c>
      <c r="L5" s="5" t="s">
        <v>40</v>
      </c>
      <c r="M5" s="5" t="s">
        <v>39</v>
      </c>
      <c r="N5" s="5" t="s">
        <v>38</v>
      </c>
      <c r="O5" s="5" t="s">
        <v>37</v>
      </c>
      <c r="P5" s="5" t="s">
        <v>36</v>
      </c>
      <c r="Q5" s="5"/>
    </row>
    <row r="6" spans="1:18" ht="86.4" x14ac:dyDescent="0.3">
      <c r="A6" s="6" t="s">
        <v>3</v>
      </c>
      <c r="B6" s="4" t="s">
        <v>35</v>
      </c>
      <c r="C6" s="4" t="s">
        <v>34</v>
      </c>
      <c r="D6" s="4" t="s">
        <v>33</v>
      </c>
      <c r="E6" s="4" t="s">
        <v>32</v>
      </c>
      <c r="F6" s="4" t="s">
        <v>31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8" ht="28.8" x14ac:dyDescent="0.3">
      <c r="A7" s="6" t="s">
        <v>30</v>
      </c>
      <c r="B7" s="4" t="s">
        <v>29</v>
      </c>
      <c r="C7" s="4" t="s">
        <v>28</v>
      </c>
      <c r="D7" s="4" t="s">
        <v>27</v>
      </c>
      <c r="E7" s="4" t="s">
        <v>26</v>
      </c>
      <c r="F7" s="4" t="s">
        <v>25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ht="115.2" x14ac:dyDescent="0.3">
      <c r="A8" s="6" t="s">
        <v>24</v>
      </c>
      <c r="B8" s="4" t="s">
        <v>23</v>
      </c>
      <c r="C8" s="4" t="s">
        <v>22</v>
      </c>
      <c r="D8" s="4" t="s">
        <v>21</v>
      </c>
      <c r="E8" s="4" t="s">
        <v>20</v>
      </c>
      <c r="F8" s="4" t="s">
        <v>19</v>
      </c>
      <c r="G8" s="5" t="s">
        <v>18</v>
      </c>
      <c r="H8" s="5" t="s">
        <v>17</v>
      </c>
      <c r="I8" s="5" t="s">
        <v>16</v>
      </c>
      <c r="J8" s="4" t="s">
        <v>15</v>
      </c>
      <c r="K8" s="4" t="s">
        <v>14</v>
      </c>
      <c r="L8" s="4" t="s">
        <v>13</v>
      </c>
      <c r="M8" s="4" t="s">
        <v>12</v>
      </c>
      <c r="N8" s="4" t="s">
        <v>11</v>
      </c>
      <c r="O8" s="4" t="s">
        <v>10</v>
      </c>
      <c r="P8" s="4" t="s">
        <v>9</v>
      </c>
      <c r="Q8" s="4" t="s">
        <v>8</v>
      </c>
    </row>
    <row r="9" spans="1:18" x14ac:dyDescent="0.3">
      <c r="A9" s="3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  <c r="O9" s="1"/>
      <c r="P9" s="1"/>
      <c r="Q9" s="1"/>
    </row>
    <row r="10" spans="1:18" x14ac:dyDescent="0.3">
      <c r="A10" s="3" t="s">
        <v>7</v>
      </c>
      <c r="R10" s="2" t="s">
        <v>0</v>
      </c>
    </row>
    <row r="11" spans="1:18" x14ac:dyDescent="0.3">
      <c r="A11" s="3" t="s">
        <v>6</v>
      </c>
      <c r="B11">
        <f t="shared" ref="B11:Q11" si="0">IF(ISBLANK(B3),0,LEN(TRIM(B3))-LEN(SUBSTITUTE(B3," ",""))+1)</f>
        <v>11</v>
      </c>
      <c r="C11">
        <f t="shared" si="0"/>
        <v>14</v>
      </c>
      <c r="D11">
        <f t="shared" si="0"/>
        <v>11</v>
      </c>
      <c r="E11">
        <f t="shared" si="0"/>
        <v>11</v>
      </c>
      <c r="F11">
        <f t="shared" si="0"/>
        <v>11</v>
      </c>
      <c r="G11">
        <f t="shared" si="0"/>
        <v>1</v>
      </c>
      <c r="H11">
        <f t="shared" si="0"/>
        <v>1</v>
      </c>
      <c r="I11">
        <f t="shared" si="0"/>
        <v>1</v>
      </c>
      <c r="J11">
        <f t="shared" si="0"/>
        <v>1</v>
      </c>
      <c r="K11">
        <f t="shared" si="0"/>
        <v>1</v>
      </c>
      <c r="L11">
        <f t="shared" si="0"/>
        <v>1</v>
      </c>
      <c r="M11">
        <f t="shared" si="0"/>
        <v>1</v>
      </c>
      <c r="N11">
        <f t="shared" si="0"/>
        <v>1</v>
      </c>
      <c r="O11">
        <f t="shared" si="0"/>
        <v>1</v>
      </c>
      <c r="P11">
        <f t="shared" si="0"/>
        <v>1</v>
      </c>
      <c r="Q11">
        <f t="shared" si="0"/>
        <v>2</v>
      </c>
      <c r="R11" s="2">
        <f t="shared" ref="R11:R17" si="1">SUM(B11:Q11)</f>
        <v>70</v>
      </c>
    </row>
    <row r="12" spans="1:18" x14ac:dyDescent="0.3">
      <c r="A12" s="3" t="s">
        <v>5</v>
      </c>
      <c r="B12">
        <f t="shared" ref="B12:Q12" si="2">IF(ISBLANK(B4),0,LEN(TRIM(B4))-LEN(SUBSTITUTE(B4," ",""))+1)</f>
        <v>11</v>
      </c>
      <c r="C12">
        <f t="shared" si="2"/>
        <v>14</v>
      </c>
      <c r="D12">
        <f t="shared" si="2"/>
        <v>11</v>
      </c>
      <c r="E12">
        <f t="shared" si="2"/>
        <v>11</v>
      </c>
      <c r="F12">
        <f t="shared" si="2"/>
        <v>11</v>
      </c>
      <c r="G12">
        <f t="shared" si="2"/>
        <v>1</v>
      </c>
      <c r="H12">
        <f t="shared" si="2"/>
        <v>1</v>
      </c>
      <c r="I12">
        <f t="shared" si="2"/>
        <v>1</v>
      </c>
      <c r="J12">
        <f t="shared" si="2"/>
        <v>1</v>
      </c>
      <c r="K12">
        <f t="shared" si="2"/>
        <v>1</v>
      </c>
      <c r="L12">
        <f t="shared" si="2"/>
        <v>1</v>
      </c>
      <c r="M12">
        <f t="shared" si="2"/>
        <v>1</v>
      </c>
      <c r="N12">
        <f t="shared" si="2"/>
        <v>1</v>
      </c>
      <c r="O12">
        <f t="shared" si="2"/>
        <v>1</v>
      </c>
      <c r="P12">
        <f t="shared" si="2"/>
        <v>1</v>
      </c>
      <c r="Q12">
        <f t="shared" si="2"/>
        <v>2</v>
      </c>
      <c r="R12" s="2">
        <f t="shared" si="1"/>
        <v>70</v>
      </c>
    </row>
    <row r="13" spans="1:18" x14ac:dyDescent="0.3">
      <c r="A13" s="3" t="s">
        <v>4</v>
      </c>
      <c r="B13">
        <f t="shared" ref="B13:Q13" si="3">IF(ISBLANK(B5),0,LEN(TRIM(B5))-LEN(SUBSTITUTE(B5," ",""))+1)</f>
        <v>9</v>
      </c>
      <c r="C13">
        <f t="shared" si="3"/>
        <v>12</v>
      </c>
      <c r="D13">
        <f t="shared" si="3"/>
        <v>9</v>
      </c>
      <c r="E13">
        <f t="shared" si="3"/>
        <v>9</v>
      </c>
      <c r="F13">
        <f t="shared" si="3"/>
        <v>9</v>
      </c>
      <c r="G13">
        <f t="shared" si="3"/>
        <v>1</v>
      </c>
      <c r="H13">
        <f t="shared" si="3"/>
        <v>1</v>
      </c>
      <c r="I13">
        <f t="shared" si="3"/>
        <v>1</v>
      </c>
      <c r="J13">
        <f t="shared" si="3"/>
        <v>1</v>
      </c>
      <c r="K13">
        <f t="shared" si="3"/>
        <v>1</v>
      </c>
      <c r="L13">
        <f t="shared" si="3"/>
        <v>1</v>
      </c>
      <c r="M13">
        <f t="shared" si="3"/>
        <v>1</v>
      </c>
      <c r="N13">
        <f t="shared" si="3"/>
        <v>1</v>
      </c>
      <c r="O13">
        <f t="shared" si="3"/>
        <v>1</v>
      </c>
      <c r="P13">
        <f t="shared" si="3"/>
        <v>1</v>
      </c>
      <c r="Q13">
        <f t="shared" si="3"/>
        <v>0</v>
      </c>
      <c r="R13" s="2">
        <f t="shared" si="1"/>
        <v>58</v>
      </c>
    </row>
    <row r="14" spans="1:18" x14ac:dyDescent="0.3">
      <c r="A14" s="3" t="s">
        <v>3</v>
      </c>
      <c r="B14">
        <f t="shared" ref="B14:Q14" si="4">IF(ISBLANK(B6),0,LEN(TRIM(B6))-LEN(SUBSTITUTE(B6," ",""))+1)</f>
        <v>9</v>
      </c>
      <c r="C14">
        <f t="shared" si="4"/>
        <v>12</v>
      </c>
      <c r="D14">
        <f t="shared" si="4"/>
        <v>9</v>
      </c>
      <c r="E14">
        <f t="shared" si="4"/>
        <v>9</v>
      </c>
      <c r="F14">
        <f t="shared" si="4"/>
        <v>9</v>
      </c>
      <c r="G14">
        <f t="shared" si="4"/>
        <v>0</v>
      </c>
      <c r="H14">
        <f t="shared" si="4"/>
        <v>0</v>
      </c>
      <c r="I14">
        <f t="shared" si="4"/>
        <v>0</v>
      </c>
      <c r="J14">
        <f t="shared" si="4"/>
        <v>0</v>
      </c>
      <c r="K14">
        <f t="shared" si="4"/>
        <v>0</v>
      </c>
      <c r="L14">
        <f t="shared" si="4"/>
        <v>0</v>
      </c>
      <c r="M14">
        <f t="shared" si="4"/>
        <v>0</v>
      </c>
      <c r="N14">
        <f t="shared" si="4"/>
        <v>0</v>
      </c>
      <c r="O14">
        <f t="shared" si="4"/>
        <v>0</v>
      </c>
      <c r="P14">
        <f t="shared" si="4"/>
        <v>0</v>
      </c>
      <c r="Q14">
        <f t="shared" si="4"/>
        <v>0</v>
      </c>
      <c r="R14" s="2">
        <f t="shared" si="1"/>
        <v>48</v>
      </c>
    </row>
    <row r="15" spans="1:18" x14ac:dyDescent="0.3">
      <c r="A15" s="3" t="s">
        <v>2</v>
      </c>
      <c r="B15">
        <f t="shared" ref="B15:Q15" si="5">IF(ISBLANK(B7),0,LEN(TRIM(B7))-LEN(SUBSTITUTE(B7," ",""))+1)</f>
        <v>3</v>
      </c>
      <c r="C15">
        <f t="shared" si="5"/>
        <v>3</v>
      </c>
      <c r="D15">
        <f t="shared" si="5"/>
        <v>3</v>
      </c>
      <c r="E15">
        <f t="shared" si="5"/>
        <v>3</v>
      </c>
      <c r="F15">
        <f t="shared" si="5"/>
        <v>3</v>
      </c>
      <c r="G15">
        <f t="shared" si="5"/>
        <v>0</v>
      </c>
      <c r="H15">
        <f t="shared" si="5"/>
        <v>0</v>
      </c>
      <c r="I15">
        <f t="shared" si="5"/>
        <v>0</v>
      </c>
      <c r="J15">
        <f t="shared" si="5"/>
        <v>0</v>
      </c>
      <c r="K15">
        <f t="shared" si="5"/>
        <v>0</v>
      </c>
      <c r="L15">
        <f t="shared" si="5"/>
        <v>0</v>
      </c>
      <c r="M15">
        <f t="shared" si="5"/>
        <v>0</v>
      </c>
      <c r="N15">
        <f t="shared" si="5"/>
        <v>0</v>
      </c>
      <c r="O15">
        <f t="shared" si="5"/>
        <v>0</v>
      </c>
      <c r="P15">
        <f t="shared" si="5"/>
        <v>0</v>
      </c>
      <c r="Q15">
        <f t="shared" si="5"/>
        <v>0</v>
      </c>
      <c r="R15" s="2">
        <f t="shared" si="1"/>
        <v>15</v>
      </c>
    </row>
    <row r="16" spans="1:18" x14ac:dyDescent="0.3">
      <c r="A16" s="3" t="s">
        <v>1</v>
      </c>
      <c r="B16">
        <f t="shared" ref="B16:Q16" si="6">IF(ISBLANK(B8),0,LEN(TRIM(B8))-LEN(SUBSTITUTE(B8," ",""))+1)</f>
        <v>11</v>
      </c>
      <c r="C16">
        <f t="shared" si="6"/>
        <v>16</v>
      </c>
      <c r="D16">
        <f t="shared" si="6"/>
        <v>11</v>
      </c>
      <c r="E16">
        <f t="shared" si="6"/>
        <v>11</v>
      </c>
      <c r="F16">
        <f t="shared" si="6"/>
        <v>11</v>
      </c>
      <c r="G16">
        <f t="shared" si="6"/>
        <v>1</v>
      </c>
      <c r="H16">
        <f t="shared" si="6"/>
        <v>1</v>
      </c>
      <c r="I16">
        <f t="shared" si="6"/>
        <v>1</v>
      </c>
      <c r="J16">
        <f t="shared" si="6"/>
        <v>1</v>
      </c>
      <c r="K16">
        <f t="shared" si="6"/>
        <v>1</v>
      </c>
      <c r="L16">
        <f t="shared" si="6"/>
        <v>1</v>
      </c>
      <c r="M16">
        <f t="shared" si="6"/>
        <v>1</v>
      </c>
      <c r="N16">
        <f t="shared" si="6"/>
        <v>1</v>
      </c>
      <c r="O16">
        <f t="shared" si="6"/>
        <v>1</v>
      </c>
      <c r="P16">
        <f t="shared" si="6"/>
        <v>1</v>
      </c>
      <c r="Q16">
        <f t="shared" si="6"/>
        <v>10</v>
      </c>
      <c r="R16" s="2">
        <f t="shared" si="1"/>
        <v>80</v>
      </c>
    </row>
    <row r="17" spans="1:18" x14ac:dyDescent="0.3">
      <c r="A17" s="3" t="s">
        <v>0</v>
      </c>
      <c r="B17" s="2">
        <f t="shared" ref="B17:Q17" si="7">SUM(B11:B16)</f>
        <v>54</v>
      </c>
      <c r="C17" s="2">
        <f t="shared" si="7"/>
        <v>71</v>
      </c>
      <c r="D17" s="2">
        <f t="shared" si="7"/>
        <v>54</v>
      </c>
      <c r="E17" s="2">
        <f t="shared" si="7"/>
        <v>54</v>
      </c>
      <c r="F17" s="2">
        <f t="shared" si="7"/>
        <v>54</v>
      </c>
      <c r="G17" s="2">
        <f t="shared" si="7"/>
        <v>4</v>
      </c>
      <c r="H17" s="2">
        <f t="shared" si="7"/>
        <v>4</v>
      </c>
      <c r="I17" s="2">
        <f t="shared" si="7"/>
        <v>4</v>
      </c>
      <c r="J17" s="2">
        <f t="shared" si="7"/>
        <v>4</v>
      </c>
      <c r="K17" s="2">
        <f t="shared" si="7"/>
        <v>4</v>
      </c>
      <c r="L17" s="2">
        <f t="shared" si="7"/>
        <v>4</v>
      </c>
      <c r="M17" s="2">
        <f t="shared" si="7"/>
        <v>4</v>
      </c>
      <c r="N17" s="2">
        <f t="shared" si="7"/>
        <v>4</v>
      </c>
      <c r="O17" s="2">
        <f t="shared" si="7"/>
        <v>4</v>
      </c>
      <c r="P17" s="2">
        <f t="shared" si="7"/>
        <v>4</v>
      </c>
      <c r="Q17" s="2">
        <f t="shared" si="7"/>
        <v>14</v>
      </c>
      <c r="R17" s="2">
        <f t="shared" si="1"/>
        <v>341</v>
      </c>
    </row>
    <row r="18" spans="1:18" x14ac:dyDescent="0.3">
      <c r="R18" s="2"/>
    </row>
  </sheetData>
  <mergeCells count="1">
    <mergeCell ref="B1:Q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7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O5" sqref="O5"/>
    </sheetView>
  </sheetViews>
  <sheetFormatPr defaultColWidth="31.44140625" defaultRowHeight="14.4" x14ac:dyDescent="0.3"/>
  <cols>
    <col min="1" max="1" width="24.33203125" style="1" customWidth="1"/>
    <col min="2" max="6" width="13.109375" customWidth="1"/>
    <col min="7" max="7" width="11.5546875" bestFit="1" customWidth="1"/>
    <col min="8" max="8" width="14.6640625" bestFit="1" customWidth="1"/>
    <col min="9" max="9" width="15.109375" bestFit="1" customWidth="1"/>
    <col min="10" max="10" width="12" customWidth="1"/>
    <col min="11" max="11" width="12.109375" bestFit="1" customWidth="1"/>
    <col min="12" max="12" width="11.44140625" bestFit="1" customWidth="1"/>
    <col min="13" max="13" width="11.33203125" customWidth="1"/>
    <col min="14" max="14" width="10.6640625" customWidth="1"/>
    <col min="15" max="15" width="13" customWidth="1"/>
    <col min="16" max="17" width="13.44140625" customWidth="1"/>
  </cols>
  <sheetData>
    <row r="1" spans="1:18" s="19" customFormat="1" ht="28.8" x14ac:dyDescent="0.3">
      <c r="A1" s="16" t="s">
        <v>181</v>
      </c>
      <c r="B1" s="24" t="s">
        <v>100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s="15" customFormat="1" ht="57.6" x14ac:dyDescent="0.3">
      <c r="A2" s="14" t="s">
        <v>99</v>
      </c>
      <c r="B2" s="14" t="s">
        <v>98</v>
      </c>
      <c r="C2" s="14" t="s">
        <v>97</v>
      </c>
      <c r="D2" s="14" t="s">
        <v>96</v>
      </c>
      <c r="E2" s="14" t="s">
        <v>95</v>
      </c>
      <c r="F2" s="14" t="s">
        <v>94</v>
      </c>
      <c r="G2" s="14" t="s">
        <v>93</v>
      </c>
      <c r="H2" s="14" t="s">
        <v>92</v>
      </c>
      <c r="I2" s="17" t="s">
        <v>91</v>
      </c>
      <c r="J2" s="14" t="s">
        <v>90</v>
      </c>
      <c r="K2" s="14" t="s">
        <v>89</v>
      </c>
      <c r="L2" s="14" t="s">
        <v>88</v>
      </c>
      <c r="M2" s="14" t="s">
        <v>87</v>
      </c>
      <c r="N2" s="14" t="s">
        <v>86</v>
      </c>
      <c r="O2" s="14" t="s">
        <v>85</v>
      </c>
      <c r="P2" s="14" t="s">
        <v>84</v>
      </c>
      <c r="Q2" s="14" t="s">
        <v>83</v>
      </c>
      <c r="R2" s="20"/>
    </row>
    <row r="3" spans="1:18" ht="100.8" x14ac:dyDescent="0.3">
      <c r="A3" s="14" t="s">
        <v>6</v>
      </c>
      <c r="B3" s="4" t="s">
        <v>180</v>
      </c>
      <c r="C3" s="4" t="s">
        <v>179</v>
      </c>
      <c r="D3" s="4" t="s">
        <v>178</v>
      </c>
      <c r="E3" s="4" t="s">
        <v>177</v>
      </c>
      <c r="F3" s="4" t="s">
        <v>176</v>
      </c>
      <c r="G3" s="13" t="s">
        <v>175</v>
      </c>
      <c r="H3" s="4" t="s">
        <v>174</v>
      </c>
      <c r="I3" s="5" t="s">
        <v>173</v>
      </c>
      <c r="J3" s="4" t="s">
        <v>172</v>
      </c>
      <c r="K3" s="13" t="s">
        <v>171</v>
      </c>
      <c r="L3" s="13" t="s">
        <v>170</v>
      </c>
      <c r="M3" s="4" t="s">
        <v>169</v>
      </c>
      <c r="N3" s="4" t="s">
        <v>168</v>
      </c>
      <c r="O3" s="4" t="s">
        <v>167</v>
      </c>
      <c r="P3" s="12" t="s">
        <v>166</v>
      </c>
      <c r="Q3" s="4" t="s">
        <v>165</v>
      </c>
      <c r="R3" s="8"/>
    </row>
    <row r="4" spans="1:18" ht="100.8" x14ac:dyDescent="0.3">
      <c r="A4" s="14" t="s">
        <v>5</v>
      </c>
      <c r="B4" s="4" t="s">
        <v>164</v>
      </c>
      <c r="C4" s="4" t="s">
        <v>163</v>
      </c>
      <c r="D4" s="4" t="s">
        <v>162</v>
      </c>
      <c r="E4" s="4" t="s">
        <v>161</v>
      </c>
      <c r="F4" s="4" t="s">
        <v>160</v>
      </c>
      <c r="G4" s="13" t="s">
        <v>159</v>
      </c>
      <c r="H4" s="5" t="s">
        <v>158</v>
      </c>
      <c r="I4" s="5" t="s">
        <v>157</v>
      </c>
      <c r="J4" s="5" t="s">
        <v>156</v>
      </c>
      <c r="K4" s="13" t="s">
        <v>155</v>
      </c>
      <c r="L4" s="13" t="s">
        <v>154</v>
      </c>
      <c r="M4" s="5" t="s">
        <v>153</v>
      </c>
      <c r="N4" s="5" t="s">
        <v>152</v>
      </c>
      <c r="O4" s="5" t="s">
        <v>151</v>
      </c>
      <c r="P4" s="13" t="s">
        <v>150</v>
      </c>
      <c r="Q4" s="5" t="s">
        <v>149</v>
      </c>
      <c r="R4" s="8"/>
    </row>
    <row r="5" spans="1:18" ht="86.4" x14ac:dyDescent="0.3">
      <c r="A5" s="14" t="s">
        <v>4</v>
      </c>
      <c r="B5" s="4" t="s">
        <v>148</v>
      </c>
      <c r="C5" s="4" t="s">
        <v>147</v>
      </c>
      <c r="D5" s="4" t="s">
        <v>146</v>
      </c>
      <c r="E5" s="4" t="s">
        <v>145</v>
      </c>
      <c r="F5" s="4" t="s">
        <v>144</v>
      </c>
      <c r="G5" s="13" t="s">
        <v>143</v>
      </c>
      <c r="H5" s="5" t="s">
        <v>142</v>
      </c>
      <c r="I5" s="5" t="s">
        <v>141</v>
      </c>
      <c r="J5" s="5" t="s">
        <v>140</v>
      </c>
      <c r="K5" s="13" t="s">
        <v>139</v>
      </c>
      <c r="L5" s="13" t="s">
        <v>138</v>
      </c>
      <c r="M5" s="5" t="s">
        <v>137</v>
      </c>
      <c r="N5" s="5" t="s">
        <v>136</v>
      </c>
      <c r="O5" s="5" t="s">
        <v>135</v>
      </c>
      <c r="P5" s="13" t="s">
        <v>134</v>
      </c>
      <c r="Q5" s="5"/>
      <c r="R5" s="8"/>
    </row>
    <row r="6" spans="1:18" x14ac:dyDescent="0.3">
      <c r="A6" s="14" t="s">
        <v>3</v>
      </c>
      <c r="B6" s="4"/>
      <c r="C6" s="4"/>
      <c r="D6" s="4"/>
      <c r="E6" s="4"/>
      <c r="F6" s="4"/>
      <c r="G6" s="13" t="s">
        <v>133</v>
      </c>
      <c r="H6" s="13" t="s">
        <v>132</v>
      </c>
      <c r="I6" s="13" t="s">
        <v>131</v>
      </c>
      <c r="J6" s="13" t="s">
        <v>130</v>
      </c>
      <c r="K6" s="13" t="s">
        <v>129</v>
      </c>
      <c r="L6" s="13" t="s">
        <v>128</v>
      </c>
      <c r="M6" s="13" t="s">
        <v>127</v>
      </c>
      <c r="N6" s="13" t="s">
        <v>126</v>
      </c>
      <c r="O6" s="13" t="s">
        <v>125</v>
      </c>
      <c r="P6" s="13" t="s">
        <v>124</v>
      </c>
      <c r="Q6" s="5"/>
      <c r="R6" s="8"/>
    </row>
    <row r="7" spans="1:18" ht="28.8" x14ac:dyDescent="0.3">
      <c r="A7" s="14" t="s">
        <v>30</v>
      </c>
      <c r="B7" s="4" t="s">
        <v>123</v>
      </c>
      <c r="C7" s="4" t="s">
        <v>122</v>
      </c>
      <c r="D7" s="4" t="s">
        <v>121</v>
      </c>
      <c r="E7" s="4" t="s">
        <v>120</v>
      </c>
      <c r="F7" s="4" t="s">
        <v>119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8"/>
    </row>
    <row r="8" spans="1:18" ht="115.2" x14ac:dyDescent="0.3">
      <c r="A8" s="14" t="s">
        <v>24</v>
      </c>
      <c r="B8" s="4" t="s">
        <v>118</v>
      </c>
      <c r="C8" s="4" t="s">
        <v>117</v>
      </c>
      <c r="D8" s="4" t="s">
        <v>116</v>
      </c>
      <c r="E8" s="4" t="s">
        <v>115</v>
      </c>
      <c r="F8" s="4" t="s">
        <v>114</v>
      </c>
      <c r="G8" s="13" t="s">
        <v>113</v>
      </c>
      <c r="H8" s="5" t="s">
        <v>112</v>
      </c>
      <c r="I8" s="5" t="s">
        <v>111</v>
      </c>
      <c r="J8" s="5" t="s">
        <v>110</v>
      </c>
      <c r="K8" s="12" t="s">
        <v>109</v>
      </c>
      <c r="L8" s="12" t="s">
        <v>108</v>
      </c>
      <c r="M8" s="5" t="s">
        <v>107</v>
      </c>
      <c r="N8" s="5" t="s">
        <v>106</v>
      </c>
      <c r="O8" s="5" t="s">
        <v>105</v>
      </c>
      <c r="P8" s="12" t="s">
        <v>104</v>
      </c>
      <c r="Q8" s="4" t="s">
        <v>103</v>
      </c>
      <c r="R8" s="8"/>
    </row>
    <row r="9" spans="1:18" s="8" customFormat="1" x14ac:dyDescent="0.3">
      <c r="A9" s="10"/>
      <c r="B9" s="11"/>
      <c r="C9" s="11"/>
      <c r="D9" s="11"/>
      <c r="E9" s="11"/>
      <c r="F9" s="11"/>
      <c r="G9" s="11"/>
      <c r="H9" s="11"/>
      <c r="J9" s="11"/>
      <c r="K9" s="11"/>
      <c r="L9" s="11"/>
      <c r="M9" s="11"/>
      <c r="N9" s="11"/>
      <c r="O9" s="11"/>
      <c r="P9" s="11"/>
      <c r="Q9" s="11"/>
    </row>
    <row r="10" spans="1:18" s="8" customFormat="1" x14ac:dyDescent="0.3">
      <c r="A10" s="3" t="s">
        <v>7</v>
      </c>
      <c r="R10" s="9" t="s">
        <v>102</v>
      </c>
    </row>
    <row r="11" spans="1:18" s="8" customFormat="1" x14ac:dyDescent="0.3">
      <c r="A11" s="10" t="s">
        <v>6</v>
      </c>
      <c r="B11" s="8">
        <f t="shared" ref="B11:Q11" si="0">IF(ISBLANK(B3),0,LEN(TRIM(B3))-LEN(SUBSTITUTE(B3," ",""))+1)</f>
        <v>11</v>
      </c>
      <c r="C11" s="8">
        <f t="shared" si="0"/>
        <v>14</v>
      </c>
      <c r="D11" s="8">
        <f t="shared" si="0"/>
        <v>11</v>
      </c>
      <c r="E11" s="8">
        <f t="shared" si="0"/>
        <v>11</v>
      </c>
      <c r="F11" s="8">
        <f t="shared" si="0"/>
        <v>11</v>
      </c>
      <c r="G11" s="8">
        <f t="shared" si="0"/>
        <v>1</v>
      </c>
      <c r="H11" s="8">
        <f t="shared" si="0"/>
        <v>1</v>
      </c>
      <c r="I11" s="8">
        <f t="shared" si="0"/>
        <v>1</v>
      </c>
      <c r="J11" s="8">
        <f t="shared" si="0"/>
        <v>1</v>
      </c>
      <c r="K11" s="8">
        <f t="shared" si="0"/>
        <v>1</v>
      </c>
      <c r="L11" s="8">
        <f t="shared" si="0"/>
        <v>1</v>
      </c>
      <c r="M11" s="8">
        <f t="shared" si="0"/>
        <v>1</v>
      </c>
      <c r="N11" s="8">
        <f t="shared" si="0"/>
        <v>1</v>
      </c>
      <c r="O11" s="8">
        <f t="shared" si="0"/>
        <v>1</v>
      </c>
      <c r="P11" s="8">
        <f t="shared" si="0"/>
        <v>1</v>
      </c>
      <c r="Q11" s="8">
        <f t="shared" si="0"/>
        <v>2</v>
      </c>
      <c r="R11" s="9">
        <f t="shared" ref="R11:R17" si="1">SUM(B11:Q11)</f>
        <v>70</v>
      </c>
    </row>
    <row r="12" spans="1:18" s="8" customFormat="1" x14ac:dyDescent="0.3">
      <c r="A12" s="10" t="s">
        <v>5</v>
      </c>
      <c r="B12" s="8">
        <f t="shared" ref="B12:Q12" si="2">IF(ISBLANK(B4),0,LEN(TRIM(B4))-LEN(SUBSTITUTE(B4," ",""))+1)</f>
        <v>11</v>
      </c>
      <c r="C12" s="8">
        <f t="shared" si="2"/>
        <v>14</v>
      </c>
      <c r="D12" s="8">
        <f t="shared" si="2"/>
        <v>11</v>
      </c>
      <c r="E12" s="8">
        <f t="shared" si="2"/>
        <v>11</v>
      </c>
      <c r="F12" s="8">
        <f t="shared" si="2"/>
        <v>11</v>
      </c>
      <c r="G12" s="8">
        <f t="shared" si="2"/>
        <v>1</v>
      </c>
      <c r="H12" s="8">
        <f t="shared" si="2"/>
        <v>1</v>
      </c>
      <c r="I12" s="8">
        <f t="shared" si="2"/>
        <v>1</v>
      </c>
      <c r="J12" s="8">
        <f t="shared" si="2"/>
        <v>1</v>
      </c>
      <c r="K12" s="8">
        <f t="shared" si="2"/>
        <v>1</v>
      </c>
      <c r="L12" s="8">
        <f t="shared" si="2"/>
        <v>1</v>
      </c>
      <c r="M12" s="8">
        <f t="shared" si="2"/>
        <v>1</v>
      </c>
      <c r="N12" s="8">
        <f t="shared" si="2"/>
        <v>1</v>
      </c>
      <c r="O12" s="8">
        <f t="shared" si="2"/>
        <v>1</v>
      </c>
      <c r="P12" s="8">
        <f t="shared" si="2"/>
        <v>1</v>
      </c>
      <c r="Q12" s="8">
        <f t="shared" si="2"/>
        <v>2</v>
      </c>
      <c r="R12" s="9">
        <f t="shared" si="1"/>
        <v>70</v>
      </c>
    </row>
    <row r="13" spans="1:18" s="8" customFormat="1" x14ac:dyDescent="0.3">
      <c r="A13" s="10" t="s">
        <v>4</v>
      </c>
      <c r="B13" s="8">
        <f t="shared" ref="B13:Q13" si="3">IF(ISBLANK(B5),0,LEN(TRIM(B5))-LEN(SUBSTITUTE(B5," ",""))+1)</f>
        <v>9</v>
      </c>
      <c r="C13" s="8">
        <f t="shared" si="3"/>
        <v>12</v>
      </c>
      <c r="D13" s="8">
        <f t="shared" si="3"/>
        <v>9</v>
      </c>
      <c r="E13" s="8">
        <f t="shared" si="3"/>
        <v>9</v>
      </c>
      <c r="F13" s="8">
        <f t="shared" si="3"/>
        <v>9</v>
      </c>
      <c r="G13" s="8">
        <f t="shared" si="3"/>
        <v>1</v>
      </c>
      <c r="H13" s="8">
        <f t="shared" si="3"/>
        <v>1</v>
      </c>
      <c r="I13" s="8">
        <f t="shared" si="3"/>
        <v>1</v>
      </c>
      <c r="J13" s="8">
        <f t="shared" si="3"/>
        <v>1</v>
      </c>
      <c r="K13" s="8">
        <f t="shared" si="3"/>
        <v>1</v>
      </c>
      <c r="L13" s="8">
        <f t="shared" si="3"/>
        <v>1</v>
      </c>
      <c r="M13" s="8">
        <f t="shared" si="3"/>
        <v>1</v>
      </c>
      <c r="N13" s="8">
        <f t="shared" si="3"/>
        <v>1</v>
      </c>
      <c r="O13" s="8">
        <f t="shared" si="3"/>
        <v>1</v>
      </c>
      <c r="P13" s="8">
        <f t="shared" si="3"/>
        <v>1</v>
      </c>
      <c r="Q13" s="8">
        <f t="shared" si="3"/>
        <v>0</v>
      </c>
      <c r="R13" s="9">
        <f t="shared" si="1"/>
        <v>58</v>
      </c>
    </row>
    <row r="14" spans="1:18" s="8" customFormat="1" x14ac:dyDescent="0.3">
      <c r="A14" s="10" t="s">
        <v>3</v>
      </c>
      <c r="B14" s="8">
        <f t="shared" ref="B14:Q14" si="4">IF(ISBLANK(B6),0,LEN(TRIM(B6))-LEN(SUBSTITUTE(B6," ",""))+1)</f>
        <v>0</v>
      </c>
      <c r="C14" s="8">
        <f t="shared" si="4"/>
        <v>0</v>
      </c>
      <c r="D14" s="8">
        <f t="shared" si="4"/>
        <v>0</v>
      </c>
      <c r="E14" s="8">
        <f t="shared" si="4"/>
        <v>0</v>
      </c>
      <c r="F14" s="8">
        <f t="shared" si="4"/>
        <v>0</v>
      </c>
      <c r="G14" s="8">
        <f t="shared" si="4"/>
        <v>1</v>
      </c>
      <c r="H14" s="8">
        <f t="shared" si="4"/>
        <v>1</v>
      </c>
      <c r="I14" s="8">
        <f t="shared" si="4"/>
        <v>1</v>
      </c>
      <c r="J14" s="8">
        <f t="shared" si="4"/>
        <v>1</v>
      </c>
      <c r="K14" s="8">
        <f t="shared" si="4"/>
        <v>1</v>
      </c>
      <c r="L14" s="8">
        <f t="shared" si="4"/>
        <v>1</v>
      </c>
      <c r="M14" s="8">
        <f t="shared" si="4"/>
        <v>1</v>
      </c>
      <c r="N14" s="8">
        <f t="shared" si="4"/>
        <v>1</v>
      </c>
      <c r="O14" s="8">
        <f t="shared" si="4"/>
        <v>1</v>
      </c>
      <c r="P14" s="8">
        <f t="shared" si="4"/>
        <v>1</v>
      </c>
      <c r="Q14" s="8">
        <f t="shared" si="4"/>
        <v>0</v>
      </c>
      <c r="R14" s="9">
        <f t="shared" si="1"/>
        <v>10</v>
      </c>
    </row>
    <row r="15" spans="1:18" s="8" customFormat="1" x14ac:dyDescent="0.3">
      <c r="A15" s="10" t="s">
        <v>2</v>
      </c>
      <c r="B15" s="8">
        <f t="shared" ref="B15:Q15" si="5">IF(ISBLANK(B7),0,LEN(TRIM(B7))-LEN(SUBSTITUTE(B7," ",""))+1)</f>
        <v>1</v>
      </c>
      <c r="C15" s="8">
        <f t="shared" si="5"/>
        <v>1</v>
      </c>
      <c r="D15" s="8">
        <f t="shared" si="5"/>
        <v>1</v>
      </c>
      <c r="E15" s="8">
        <f t="shared" si="5"/>
        <v>1</v>
      </c>
      <c r="F15" s="8">
        <f t="shared" si="5"/>
        <v>1</v>
      </c>
      <c r="G15" s="8">
        <f t="shared" si="5"/>
        <v>0</v>
      </c>
      <c r="H15" s="8">
        <f t="shared" si="5"/>
        <v>0</v>
      </c>
      <c r="I15" s="8">
        <f t="shared" si="5"/>
        <v>0</v>
      </c>
      <c r="J15" s="8">
        <f t="shared" si="5"/>
        <v>0</v>
      </c>
      <c r="K15" s="8">
        <f t="shared" si="5"/>
        <v>0</v>
      </c>
      <c r="L15" s="8">
        <f t="shared" si="5"/>
        <v>0</v>
      </c>
      <c r="M15" s="8">
        <f t="shared" si="5"/>
        <v>0</v>
      </c>
      <c r="N15" s="8">
        <f t="shared" si="5"/>
        <v>0</v>
      </c>
      <c r="O15" s="8">
        <f t="shared" si="5"/>
        <v>0</v>
      </c>
      <c r="P15" s="8">
        <f t="shared" si="5"/>
        <v>0</v>
      </c>
      <c r="Q15" s="8">
        <f t="shared" si="5"/>
        <v>0</v>
      </c>
      <c r="R15" s="9">
        <f t="shared" si="1"/>
        <v>5</v>
      </c>
    </row>
    <row r="16" spans="1:18" s="8" customFormat="1" x14ac:dyDescent="0.3">
      <c r="A16" s="10" t="s">
        <v>1</v>
      </c>
      <c r="B16" s="8">
        <f t="shared" ref="B16:Q16" si="6">IF(ISBLANK(B8),0,LEN(TRIM(B8))-LEN(SUBSTITUTE(B8," ",""))+1)</f>
        <v>11</v>
      </c>
      <c r="C16" s="8">
        <f t="shared" si="6"/>
        <v>16</v>
      </c>
      <c r="D16" s="8">
        <f t="shared" si="6"/>
        <v>11</v>
      </c>
      <c r="E16" s="8">
        <f t="shared" si="6"/>
        <v>11</v>
      </c>
      <c r="F16" s="8">
        <f t="shared" si="6"/>
        <v>11</v>
      </c>
      <c r="G16" s="8">
        <f t="shared" si="6"/>
        <v>1</v>
      </c>
      <c r="H16" s="8">
        <f t="shared" si="6"/>
        <v>1</v>
      </c>
      <c r="I16" s="8">
        <f t="shared" si="6"/>
        <v>1</v>
      </c>
      <c r="J16" s="8">
        <f t="shared" si="6"/>
        <v>1</v>
      </c>
      <c r="K16" s="8">
        <f t="shared" si="6"/>
        <v>1</v>
      </c>
      <c r="L16" s="8">
        <f t="shared" si="6"/>
        <v>1</v>
      </c>
      <c r="M16" s="8">
        <f t="shared" si="6"/>
        <v>1</v>
      </c>
      <c r="N16" s="8">
        <f t="shared" si="6"/>
        <v>1</v>
      </c>
      <c r="O16" s="8">
        <f t="shared" si="6"/>
        <v>1</v>
      </c>
      <c r="P16" s="8">
        <f t="shared" si="6"/>
        <v>1</v>
      </c>
      <c r="Q16" s="8">
        <f t="shared" si="6"/>
        <v>10</v>
      </c>
      <c r="R16" s="9">
        <f t="shared" si="1"/>
        <v>80</v>
      </c>
    </row>
    <row r="17" spans="1:18" s="8" customFormat="1" x14ac:dyDescent="0.3">
      <c r="A17" s="10" t="s">
        <v>0</v>
      </c>
      <c r="B17" s="9">
        <f t="shared" ref="B17:Q17" si="7">SUM(B11:B16)</f>
        <v>43</v>
      </c>
      <c r="C17" s="9">
        <f t="shared" si="7"/>
        <v>57</v>
      </c>
      <c r="D17" s="9">
        <f t="shared" si="7"/>
        <v>43</v>
      </c>
      <c r="E17" s="9">
        <f t="shared" si="7"/>
        <v>43</v>
      </c>
      <c r="F17" s="9">
        <f t="shared" si="7"/>
        <v>43</v>
      </c>
      <c r="G17" s="9">
        <f t="shared" si="7"/>
        <v>5</v>
      </c>
      <c r="H17" s="9">
        <f t="shared" si="7"/>
        <v>5</v>
      </c>
      <c r="I17" s="9">
        <f t="shared" si="7"/>
        <v>5</v>
      </c>
      <c r="J17" s="9">
        <f t="shared" si="7"/>
        <v>5</v>
      </c>
      <c r="K17" s="9">
        <f t="shared" si="7"/>
        <v>5</v>
      </c>
      <c r="L17" s="9">
        <f t="shared" si="7"/>
        <v>5</v>
      </c>
      <c r="M17" s="9">
        <f t="shared" si="7"/>
        <v>5</v>
      </c>
      <c r="N17" s="9">
        <f t="shared" si="7"/>
        <v>5</v>
      </c>
      <c r="O17" s="9">
        <f t="shared" si="7"/>
        <v>5</v>
      </c>
      <c r="P17" s="9">
        <f t="shared" si="7"/>
        <v>5</v>
      </c>
      <c r="Q17" s="9">
        <f t="shared" si="7"/>
        <v>14</v>
      </c>
      <c r="R17" s="9">
        <f t="shared" si="1"/>
        <v>293</v>
      </c>
    </row>
  </sheetData>
  <mergeCells count="1">
    <mergeCell ref="B1:Q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MV-Traffic</vt:lpstr>
      <vt:lpstr>MV-Nontraffic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Hannah</dc:creator>
  <cp:lastModifiedBy>Demont, Christine</cp:lastModifiedBy>
  <dcterms:created xsi:type="dcterms:W3CDTF">2020-01-16T23:19:30Z</dcterms:created>
  <dcterms:modified xsi:type="dcterms:W3CDTF">2020-08-05T19:24:01Z</dcterms:modified>
</cp:coreProperties>
</file>