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Michael Anderson\Purchase Orders\"/>
    </mc:Choice>
  </mc:AlternateContent>
  <bookViews>
    <workbookView xWindow="2055" yWindow="60" windowWidth="19440" windowHeight="12240" xr2:uid="{00000000-000D-0000-FFFF-FFFF00000000}"/>
  </bookViews>
  <sheets>
    <sheet name="PO" sheetId="2" r:id="rId1"/>
    <sheet name="PO Addendum" sheetId="3" r:id="rId2"/>
  </sheets>
  <definedNames>
    <definedName name="class">PO!$A$107:$A$208</definedName>
    <definedName name="email_name">PO!$A$53:$A$104</definedName>
    <definedName name="_xlnm.Print_Area" localSheetId="0">PO!$A$1:$F$45</definedName>
  </definedNames>
  <calcPr calcId="171027"/>
</workbook>
</file>

<file path=xl/calcChain.xml><?xml version="1.0" encoding="utf-8"?>
<calcChain xmlns="http://schemas.openxmlformats.org/spreadsheetml/2006/main">
  <c r="B17" i="2" l="1"/>
  <c r="B19" i="2" l="1"/>
  <c r="F18" i="2" l="1"/>
  <c r="F19" i="2"/>
  <c r="F20" i="2"/>
  <c r="F21" i="2"/>
  <c r="F22" i="2"/>
  <c r="F23" i="2"/>
  <c r="F24" i="2"/>
  <c r="F17" i="2"/>
  <c r="B25" i="2"/>
  <c r="F25" i="2" l="1"/>
</calcChain>
</file>

<file path=xl/sharedStrings.xml><?xml version="1.0" encoding="utf-8"?>
<sst xmlns="http://schemas.openxmlformats.org/spreadsheetml/2006/main" count="238" uniqueCount="221">
  <si>
    <t>Amount</t>
  </si>
  <si>
    <t>Issued to:</t>
  </si>
  <si>
    <t>Justification if needed:</t>
  </si>
  <si>
    <t>Period</t>
  </si>
  <si>
    <t>Invoice #</t>
  </si>
  <si>
    <t>Total</t>
  </si>
  <si>
    <t>For travel</t>
  </si>
  <si>
    <t>Approximate amount of direct charges</t>
  </si>
  <si>
    <t>Approved By</t>
  </si>
  <si>
    <t xml:space="preserve"> </t>
  </si>
  <si>
    <t>Verified not on debarred/suspended list</t>
  </si>
  <si>
    <t xml:space="preserve">Meeting Title:  </t>
  </si>
  <si>
    <t xml:space="preserve">Budget Category: </t>
  </si>
  <si>
    <t xml:space="preserve">PO Number (If known):  </t>
  </si>
  <si>
    <t xml:space="preserve">CSTE Lead Staff: </t>
  </si>
  <si>
    <t xml:space="preserve">   Approved by:</t>
  </si>
  <si>
    <t>Name of Traveler</t>
  </si>
  <si>
    <t>Title/Job Responsibility</t>
  </si>
  <si>
    <t>Organization</t>
  </si>
  <si>
    <t>Not on the debarred or suspended list (please initial)</t>
  </si>
  <si>
    <t>First Name</t>
  </si>
  <si>
    <t>Last Name</t>
  </si>
  <si>
    <t>EX</t>
  </si>
  <si>
    <t>Joe</t>
  </si>
  <si>
    <t>Smith</t>
  </si>
  <si>
    <t>Epidemiologist</t>
  </si>
  <si>
    <t>CA Dept of Health</t>
  </si>
  <si>
    <t>JL</t>
  </si>
  <si>
    <t>Please describe the relevance of the attendees to the sponsored meeting:</t>
  </si>
  <si>
    <t>Please list the meeting name as it is described in the final budget (if it differs than name above):</t>
  </si>
  <si>
    <t>Event Location:</t>
  </si>
  <si>
    <t>Event Date(s):</t>
  </si>
  <si>
    <t>mshulin</t>
  </si>
  <si>
    <t>ablocksom</t>
  </si>
  <si>
    <t>Checked on Debarred Program:</t>
  </si>
  <si>
    <t>amasters</t>
  </si>
  <si>
    <t>aleonard</t>
  </si>
  <si>
    <t>bchristner</t>
  </si>
  <si>
    <t>jengel</t>
  </si>
  <si>
    <t>jlemmings</t>
  </si>
  <si>
    <t>kgibbs</t>
  </si>
  <si>
    <t>mlichtenstein</t>
  </si>
  <si>
    <t>nbryan</t>
  </si>
  <si>
    <t>swhittington</t>
  </si>
  <si>
    <t>sclinton</t>
  </si>
  <si>
    <t>sclay</t>
  </si>
  <si>
    <t>tcurry</t>
  </si>
  <si>
    <t>email name (Filname)</t>
  </si>
  <si>
    <t>Admin</t>
  </si>
  <si>
    <t>NonFed:Conference</t>
  </si>
  <si>
    <t>NonFed:Member(Advocacy)</t>
  </si>
  <si>
    <t>Other:Travel</t>
  </si>
  <si>
    <t>Staff:Travel</t>
  </si>
  <si>
    <t>Class Distribution</t>
  </si>
  <si>
    <t>NonFed:State:Core</t>
  </si>
  <si>
    <t>NonFed:State:Book</t>
  </si>
  <si>
    <t>Fellowship Split (inc. Informatics)</t>
  </si>
  <si>
    <t>Website Split</t>
  </si>
  <si>
    <t xml:space="preserve">Dates  </t>
  </si>
  <si>
    <t>Pick One</t>
  </si>
  <si>
    <t>Trainee Travel NON Professional Development</t>
  </si>
  <si>
    <t>Trainee Travel Professional Development</t>
  </si>
  <si>
    <t>jhui</t>
  </si>
  <si>
    <t>AE Fellowship Split (no Informatics)</t>
  </si>
  <si>
    <t>amypatel</t>
  </si>
  <si>
    <r>
      <t>Additional Account</t>
    </r>
    <r>
      <rPr>
        <u/>
        <sz val="10"/>
        <rFont val="Arial"/>
        <family val="2"/>
      </rPr>
      <t xml:space="preserve"> if needed</t>
    </r>
  </si>
  <si>
    <t>Hotel</t>
  </si>
  <si>
    <t>Airfare</t>
  </si>
  <si>
    <t>Per Diem</t>
  </si>
  <si>
    <t>Ground Transportation</t>
  </si>
  <si>
    <t>Airport Parking</t>
  </si>
  <si>
    <t>vgoodson</t>
  </si>
  <si>
    <t>bsmith</t>
  </si>
  <si>
    <t>dshah</t>
  </si>
  <si>
    <t>lrobinson</t>
  </si>
  <si>
    <t>msharpe</t>
  </si>
  <si>
    <t>rlampkins</t>
  </si>
  <si>
    <t>NonFed:State:Scholarship</t>
  </si>
  <si>
    <t>NonFed:State:Sponsor</t>
  </si>
  <si>
    <t>fyi CO=CarryOver Budget</t>
  </si>
  <si>
    <t>bbeaulieu</t>
  </si>
  <si>
    <t>ERHMS</t>
  </si>
  <si>
    <t>mpatselikos</t>
  </si>
  <si>
    <t>jhelms</t>
  </si>
  <si>
    <t>mtoe</t>
  </si>
  <si>
    <t>amathur</t>
  </si>
  <si>
    <t>jarrazola</t>
  </si>
  <si>
    <t>mtiberia</t>
  </si>
  <si>
    <t>nwoodruff</t>
  </si>
  <si>
    <t>Account__________________________________</t>
  </si>
  <si>
    <t>tkim</t>
  </si>
  <si>
    <t>jlisco</t>
  </si>
  <si>
    <t>mphillips</t>
  </si>
  <si>
    <t>Line Number____________</t>
  </si>
  <si>
    <t>Budget Number_________</t>
  </si>
  <si>
    <t>jarieh</t>
  </si>
  <si>
    <t>nsorrells</t>
  </si>
  <si>
    <t>mhuang</t>
  </si>
  <si>
    <t>Occp:Capacity 2015:3 (7) 5037x</t>
  </si>
  <si>
    <t>RWJF-Award:8</t>
  </si>
  <si>
    <t>Skoll:02</t>
  </si>
  <si>
    <t>SouthON2015:03 5038x</t>
  </si>
  <si>
    <t>Westat:03</t>
  </si>
  <si>
    <t>WestOn:2016:2 5039x</t>
  </si>
  <si>
    <t>143:05:3Vectorborne CO 080X</t>
  </si>
  <si>
    <t>143:05:3ZikaPreparedness CO 081X</t>
  </si>
  <si>
    <t>143:05:1EbolaCO 054x</t>
  </si>
  <si>
    <t>143:05:1EbolaDemoCO 055x</t>
  </si>
  <si>
    <t>143:05:1EbolaIC&amp;HAICO 056x</t>
  </si>
  <si>
    <t>143:05:1EbolaRCKMS 050x</t>
  </si>
  <si>
    <t>143:05:2BAppEpi 002x</t>
  </si>
  <si>
    <t>143:05:2BDGMQ 004x</t>
  </si>
  <si>
    <t>143:05:2BE&amp;SCHA 009x</t>
  </si>
  <si>
    <t>143:05:2BE&amp;SEpiInfo 010x</t>
  </si>
  <si>
    <t>143:05:2BE&amp;SFood 020x</t>
  </si>
  <si>
    <t>143:05:2BE&amp;SHarmonization 011x</t>
  </si>
  <si>
    <t>143:05:2BE&amp;SMMWR 012x</t>
  </si>
  <si>
    <t>143:05:2BE&amp;SSurv 013x</t>
  </si>
  <si>
    <t>143:05:2BFellowAdmin 014x</t>
  </si>
  <si>
    <t>143:05:2BFlu 016x</t>
  </si>
  <si>
    <t>143:05:2BHIV 025x</t>
  </si>
  <si>
    <t>143:05:2CAMCHP 001x</t>
  </si>
  <si>
    <t>143:05:2CEnvironmental 008x</t>
  </si>
  <si>
    <t>143:05:2CFood 019x</t>
  </si>
  <si>
    <t>143:05:2CHAIAR 021x</t>
  </si>
  <si>
    <t>143:05:2CHAICore 022x</t>
  </si>
  <si>
    <t>143:05:2CHAICouncil 023x</t>
  </si>
  <si>
    <t>143:05:2CHAIFellow 024x</t>
  </si>
  <si>
    <t>143:05:2CInfectiousCap 026x</t>
  </si>
  <si>
    <t>143:05:2CMCHCap 028x</t>
  </si>
  <si>
    <t>143:05:2CNMI 029x</t>
  </si>
  <si>
    <t>143:05:2CWaterborne 34x</t>
  </si>
  <si>
    <t>143:05:2MClimateCap 038X</t>
  </si>
  <si>
    <t>143:05:2MICD10Injury 041X</t>
  </si>
  <si>
    <t>143:05:2MICD10Validation 042X</t>
  </si>
  <si>
    <t>143:05:2MinfomraticsFieldAssignee 043X</t>
  </si>
  <si>
    <t>143:05:2MInjuryFellowship 044X</t>
  </si>
  <si>
    <t>143:05:2MNASPHV 045X</t>
  </si>
  <si>
    <t>143:05:2MVectorborne 046X</t>
  </si>
  <si>
    <t>143:05:2MZikaDeployment 047X</t>
  </si>
  <si>
    <t>143:05:2MZikaPreparedness 048X</t>
  </si>
  <si>
    <t>143:05:2RDisasterEpi 005x</t>
  </si>
  <si>
    <t>143:05:2RSAMHSA 032x</t>
  </si>
  <si>
    <t>143:05:2RSTDSurv 033x</t>
  </si>
  <si>
    <t>143:05:2SFluNurse 018x</t>
  </si>
  <si>
    <t>143:05:2SPreparedness 030x</t>
  </si>
  <si>
    <t>143:05:2SRCKMS 031x</t>
  </si>
  <si>
    <t>143:05:BAppEpi 5002x</t>
  </si>
  <si>
    <t>143:05:BDGMQ 5004x</t>
  </si>
  <si>
    <t>143:05:BE&amp;SCHA 5007x</t>
  </si>
  <si>
    <t>143:05:BE&amp;SEpiInfo 5008x</t>
  </si>
  <si>
    <t>143:05:BE&amp;SFood 50160x</t>
  </si>
  <si>
    <t>143:05:BE&amp;SHarmonization 5009x</t>
  </si>
  <si>
    <t>143:05:BE&amp;SMMWR 5010x</t>
  </si>
  <si>
    <t>143:05:BE&amp;SSurv 5011x</t>
  </si>
  <si>
    <t>143:05:BFellowAdmin 5012x</t>
  </si>
  <si>
    <t>143:05:BFlu 5013x</t>
  </si>
  <si>
    <t>143:05:BHIV 5021x</t>
  </si>
  <si>
    <t>143:05:CAMCHP 5001x</t>
  </si>
  <si>
    <t>143:05:CEnvironmental 5006x</t>
  </si>
  <si>
    <t>143:05:CFood 5015x</t>
  </si>
  <si>
    <t>143:05:CHAIAR 5017x</t>
  </si>
  <si>
    <t>143:05:CHAICore 5018x</t>
  </si>
  <si>
    <t>143:05:CHAICouncil 5019x</t>
  </si>
  <si>
    <t>143:05:CHAIFellow 5020x</t>
  </si>
  <si>
    <t>143:05:CInfectiousCap 5023x</t>
  </si>
  <si>
    <t>143:05:CMCHCap 5026x</t>
  </si>
  <si>
    <t>143:05:CNMI 5028x</t>
  </si>
  <si>
    <t>143:05:CWaterborne 5034x</t>
  </si>
  <si>
    <t>143:05:MClimateCap 5003X</t>
  </si>
  <si>
    <t>143:05:MICD10Injury 5022x</t>
  </si>
  <si>
    <t>143:05:MinformaticsFieldAssignee 5024X</t>
  </si>
  <si>
    <t>143:05:MInjuryFellowship 5025x</t>
  </si>
  <si>
    <t>143:05:MNASPHV 5027X</t>
  </si>
  <si>
    <t>143:05:MVectorborne 5033X</t>
  </si>
  <si>
    <t>143:05:MZikaDeployment 5035X</t>
  </si>
  <si>
    <t>143:05:MZikaPreparedness 5036X</t>
  </si>
  <si>
    <t>143:05:RDisasterEpi 5005x</t>
  </si>
  <si>
    <t>143:05:RSAMHSA 5031x</t>
  </si>
  <si>
    <t>143:05:RSTDSurv 5032x</t>
  </si>
  <si>
    <t>143:05:SFluNurse 5014x</t>
  </si>
  <si>
    <t>143:05:SPreparedness 5029x</t>
  </si>
  <si>
    <t>143:05:SRCKMS 5030x</t>
  </si>
  <si>
    <t>ACA143:05:FellowAdm Extension</t>
  </si>
  <si>
    <t>ACA143:05:FellowAdm Extension-CO</t>
  </si>
  <si>
    <t>ACA143:05:HAI- Fellow CO</t>
  </si>
  <si>
    <t>ACA143:05:Flu (PPPHIF) CO</t>
  </si>
  <si>
    <t>dhenderson</t>
  </si>
  <si>
    <t>hmccall</t>
  </si>
  <si>
    <t>jmcclain</t>
  </si>
  <si>
    <t>kmaddox</t>
  </si>
  <si>
    <t>mcone</t>
  </si>
  <si>
    <t>misrael</t>
  </si>
  <si>
    <t>myoung</t>
  </si>
  <si>
    <t>nfranczek</t>
  </si>
  <si>
    <t>svirk</t>
  </si>
  <si>
    <t>emiller</t>
  </si>
  <si>
    <t>mschroeder</t>
  </si>
  <si>
    <t>Per person</t>
  </si>
  <si>
    <t>Extention</t>
  </si>
  <si>
    <t># of travelers</t>
  </si>
  <si>
    <t>Total per Person Cost</t>
  </si>
  <si>
    <t>skrishan</t>
  </si>
  <si>
    <t>sxue</t>
  </si>
  <si>
    <t>mbrown</t>
  </si>
  <si>
    <t>manderson</t>
  </si>
  <si>
    <t>Markion Kainer, Rachel Stricof</t>
  </si>
  <si>
    <t>Atlanta, GA</t>
  </si>
  <si>
    <t xml:space="preserve">Ordered By </t>
  </si>
  <si>
    <t>Marion</t>
  </si>
  <si>
    <t>Kainer</t>
  </si>
  <si>
    <t>Director, Healthcare Associated Infections and Antimicrobial Resistance Program</t>
  </si>
  <si>
    <t>Tennessee Department of Health</t>
  </si>
  <si>
    <t>HICPAC Meeting November 2017</t>
  </si>
  <si>
    <t>11/8/2017-11/9/2017</t>
  </si>
  <si>
    <t>HAI</t>
  </si>
  <si>
    <t>Michael Anderson</t>
  </si>
  <si>
    <t>Stricof</t>
  </si>
  <si>
    <t>HAI Consultant</t>
  </si>
  <si>
    <t>Rachel L.</t>
  </si>
  <si>
    <t>Rachel L. Stricof Consulting,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</si>
</sst>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44" formatCode="_(&quot;$&quot;* #,##0.00_);_(&quot;$&quot;* \(#,##0.00\);_(&quot;$&quot;* &quot;-&quot;??_);_(@_)"/>
  </numFmts>
  <fonts count="1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1"/>
      <name val="French Script MT"/>
      <family val="4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auto="1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0" fontId="3" fillId="0" borderId="0"/>
  </cellStyleXfs>
  <cellXfs count="107">
    <xf numFmtId="0" fontId="0" fillId="0" borderId="0" xfId="0"/>
    <xf numFmtId="2" fontId="0" fillId="0" borderId="0" xfId="0" applyNumberFormat="1"/>
    <xf numFmtId="0" fontId="4" fillId="0" borderId="0" xfId="0" applyFont="1"/>
    <xf numFmtId="0" fontId="9" fillId="0" borderId="0" xfId="2" applyFont="1" applyAlignment="1">
      <alignment horizontal="right"/>
    </xf>
    <xf numFmtId="0" fontId="3" fillId="0" borderId="0" xfId="2"/>
    <xf numFmtId="0" fontId="3" fillId="2" borderId="13" xfId="2" applyFill="1" applyBorder="1"/>
    <xf numFmtId="0" fontId="3" fillId="2" borderId="17" xfId="2" applyFill="1" applyBorder="1"/>
    <xf numFmtId="0" fontId="9" fillId="3" borderId="18" xfId="2" applyFont="1" applyFill="1" applyBorder="1" applyAlignment="1">
      <alignment horizontal="center"/>
    </xf>
    <xf numFmtId="0" fontId="9" fillId="3" borderId="19" xfId="2" applyFont="1" applyFill="1" applyBorder="1" applyAlignment="1">
      <alignment horizontal="center"/>
    </xf>
    <xf numFmtId="0" fontId="10" fillId="5" borderId="0" xfId="2" applyFont="1" applyFill="1" applyBorder="1" applyAlignment="1">
      <alignment horizontal="center"/>
    </xf>
    <xf numFmtId="0" fontId="10" fillId="5" borderId="0" xfId="2" applyFont="1" applyFill="1" applyBorder="1" applyAlignment="1">
      <alignment horizontal="center" vertical="center"/>
    </xf>
    <xf numFmtId="0" fontId="11" fillId="5" borderId="21" xfId="2" applyFont="1" applyFill="1" applyBorder="1" applyAlignment="1">
      <alignment horizontal="center" vertical="center" wrapText="1"/>
    </xf>
    <xf numFmtId="0" fontId="9" fillId="0" borderId="0" xfId="2" applyFont="1"/>
    <xf numFmtId="0" fontId="9" fillId="0" borderId="0" xfId="2" applyFont="1" applyBorder="1" applyAlignment="1">
      <alignment horizontal="right"/>
    </xf>
    <xf numFmtId="0" fontId="9" fillId="4" borderId="31" xfId="2" applyFont="1" applyFill="1" applyBorder="1"/>
    <xf numFmtId="0" fontId="3" fillId="0" borderId="31" xfId="2" applyBorder="1" applyAlignment="1">
      <alignment horizontal="left"/>
    </xf>
    <xf numFmtId="0" fontId="3" fillId="0" borderId="32" xfId="2" applyBorder="1" applyAlignment="1">
      <alignment horizontal="left"/>
    </xf>
    <xf numFmtId="46" fontId="0" fillId="0" borderId="0" xfId="0" applyNumberFormat="1"/>
    <xf numFmtId="0" fontId="4" fillId="0" borderId="6" xfId="0" applyFont="1" applyBorder="1" applyProtection="1">
      <protection locked="0"/>
    </xf>
    <xf numFmtId="0" fontId="0" fillId="0" borderId="6" xfId="0" applyBorder="1" applyProtection="1">
      <protection locked="0"/>
    </xf>
    <xf numFmtId="0" fontId="0" fillId="0" borderId="0" xfId="0" applyProtection="1">
      <protection locked="0"/>
    </xf>
    <xf numFmtId="2" fontId="0" fillId="0" borderId="0" xfId="0" applyNumberFormat="1" applyProtection="1">
      <protection locked="0"/>
    </xf>
    <xf numFmtId="0" fontId="0" fillId="0" borderId="9" xfId="0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0" xfId="0" applyFill="1" applyBorder="1" applyProtection="1">
      <protection locked="0"/>
    </xf>
    <xf numFmtId="0" fontId="6" fillId="0" borderId="0" xfId="0" applyFont="1" applyProtection="1">
      <protection locked="0"/>
    </xf>
    <xf numFmtId="2" fontId="0" fillId="0" borderId="6" xfId="0" applyNumberFormat="1" applyBorder="1" applyProtection="1">
      <protection locked="0"/>
    </xf>
    <xf numFmtId="0" fontId="4" fillId="0" borderId="12" xfId="0" applyFont="1" applyBorder="1" applyProtection="1">
      <protection locked="0"/>
    </xf>
    <xf numFmtId="0" fontId="0" fillId="0" borderId="12" xfId="0" applyBorder="1" applyProtection="1">
      <protection locked="0"/>
    </xf>
    <xf numFmtId="2" fontId="0" fillId="0" borderId="12" xfId="0" applyNumberFormat="1" applyBorder="1" applyProtection="1">
      <protection locked="0"/>
    </xf>
    <xf numFmtId="2" fontId="0" fillId="0" borderId="0" xfId="0" applyNumberFormat="1" applyBorder="1" applyProtection="1">
      <protection locked="0"/>
    </xf>
    <xf numFmtId="0" fontId="4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0" fillId="0" borderId="0" xfId="0" applyBorder="1" applyProtection="1">
      <protection locked="0"/>
    </xf>
    <xf numFmtId="44" fontId="0" fillId="0" borderId="0" xfId="1" applyFont="1" applyProtection="1">
      <protection locked="0"/>
    </xf>
    <xf numFmtId="0" fontId="6" fillId="0" borderId="6" xfId="0" applyFont="1" applyBorder="1" applyProtection="1">
      <protection locked="0"/>
    </xf>
    <xf numFmtId="0" fontId="0" fillId="0" borderId="10" xfId="0" applyBorder="1" applyProtection="1">
      <protection locked="0"/>
    </xf>
    <xf numFmtId="0" fontId="8" fillId="0" borderId="0" xfId="0" applyFont="1" applyProtection="1">
      <protection locked="0"/>
    </xf>
    <xf numFmtId="0" fontId="0" fillId="0" borderId="2" xfId="0" applyBorder="1" applyProtection="1">
      <protection locked="0"/>
    </xf>
    <xf numFmtId="0" fontId="0" fillId="0" borderId="1" xfId="0" applyBorder="1" applyProtection="1">
      <protection locked="0"/>
    </xf>
    <xf numFmtId="4" fontId="0" fillId="0" borderId="5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2" fontId="6" fillId="0" borderId="0" xfId="0" applyNumberFormat="1" applyFont="1" applyProtection="1">
      <protection locked="0"/>
    </xf>
    <xf numFmtId="2" fontId="7" fillId="0" borderId="0" xfId="0" applyNumberFormat="1" applyFont="1" applyProtection="1">
      <protection locked="0"/>
    </xf>
    <xf numFmtId="2" fontId="5" fillId="0" borderId="2" xfId="0" applyNumberFormat="1" applyFont="1" applyBorder="1" applyProtection="1">
      <protection locked="0"/>
    </xf>
    <xf numFmtId="0" fontId="0" fillId="0" borderId="3" xfId="0" applyBorder="1" applyProtection="1">
      <protection locked="0"/>
    </xf>
    <xf numFmtId="2" fontId="0" fillId="0" borderId="3" xfId="0" applyNumberFormat="1" applyBorder="1" applyProtection="1">
      <protection locked="0"/>
    </xf>
    <xf numFmtId="0" fontId="0" fillId="6" borderId="2" xfId="0" applyFill="1" applyBorder="1" applyProtection="1">
      <protection locked="0"/>
    </xf>
    <xf numFmtId="0" fontId="0" fillId="0" borderId="2" xfId="0" applyFill="1" applyBorder="1" applyProtection="1">
      <protection locked="0"/>
    </xf>
    <xf numFmtId="0" fontId="0" fillId="6" borderId="0" xfId="0" applyFill="1" applyProtection="1">
      <protection locked="0"/>
    </xf>
    <xf numFmtId="14" fontId="4" fillId="0" borderId="6" xfId="0" applyNumberFormat="1" applyFont="1" applyBorder="1" applyProtection="1">
      <protection locked="0"/>
    </xf>
    <xf numFmtId="0" fontId="0" fillId="4" borderId="0" xfId="0" applyFill="1"/>
    <xf numFmtId="46" fontId="0" fillId="4" borderId="0" xfId="0" applyNumberFormat="1" applyFill="1"/>
    <xf numFmtId="0" fontId="4" fillId="4" borderId="0" xfId="0" applyFont="1" applyFill="1"/>
    <xf numFmtId="0" fontId="4" fillId="0" borderId="0" xfId="0" applyFont="1" applyFill="1"/>
    <xf numFmtId="0" fontId="0" fillId="6" borderId="0" xfId="0" applyFill="1" applyBorder="1" applyProtection="1">
      <protection locked="0"/>
    </xf>
    <xf numFmtId="0" fontId="4" fillId="6" borderId="1" xfId="0" applyFont="1" applyFill="1" applyBorder="1" applyProtection="1">
      <protection locked="0"/>
    </xf>
    <xf numFmtId="0" fontId="4" fillId="6" borderId="0" xfId="0" applyFont="1" applyFill="1" applyProtection="1">
      <protection locked="0"/>
    </xf>
    <xf numFmtId="0" fontId="3" fillId="0" borderId="2" xfId="2" applyBorder="1" applyAlignment="1" applyProtection="1">
      <alignment horizontal="left"/>
      <protection locked="0"/>
    </xf>
    <xf numFmtId="0" fontId="2" fillId="0" borderId="7" xfId="2" applyFont="1" applyBorder="1" applyAlignment="1" applyProtection="1">
      <alignment horizontal="left" vertical="center"/>
      <protection locked="0"/>
    </xf>
    <xf numFmtId="0" fontId="2" fillId="0" borderId="1" xfId="2" applyFont="1" applyBorder="1" applyAlignment="1" applyProtection="1">
      <alignment horizontal="left" vertical="center"/>
      <protection locked="0"/>
    </xf>
    <xf numFmtId="0" fontId="2" fillId="0" borderId="1" xfId="2" applyFont="1" applyBorder="1" applyAlignment="1" applyProtection="1">
      <alignment horizontal="left" vertical="center" shrinkToFit="1"/>
      <protection locked="0"/>
    </xf>
    <xf numFmtId="0" fontId="3" fillId="0" borderId="22" xfId="2" applyBorder="1" applyAlignment="1" applyProtection="1">
      <alignment horizontal="left" vertical="center"/>
      <protection locked="0"/>
    </xf>
    <xf numFmtId="0" fontId="3" fillId="0" borderId="7" xfId="2" applyBorder="1" applyAlignment="1" applyProtection="1">
      <alignment horizontal="left" vertical="center"/>
      <protection locked="0"/>
    </xf>
    <xf numFmtId="0" fontId="3" fillId="0" borderId="1" xfId="2" applyBorder="1" applyAlignment="1" applyProtection="1">
      <alignment horizontal="left" vertical="center"/>
      <protection locked="0"/>
    </xf>
    <xf numFmtId="0" fontId="3" fillId="0" borderId="1" xfId="2" applyBorder="1" applyAlignment="1" applyProtection="1">
      <alignment horizontal="left" vertical="center" shrinkToFit="1"/>
      <protection locked="0"/>
    </xf>
    <xf numFmtId="0" fontId="3" fillId="0" borderId="30" xfId="2" applyBorder="1" applyAlignment="1" applyProtection="1">
      <alignment horizontal="left" vertical="center"/>
      <protection locked="0"/>
    </xf>
    <xf numFmtId="0" fontId="3" fillId="0" borderId="23" xfId="2" applyBorder="1" applyAlignment="1" applyProtection="1">
      <alignment horizontal="left" vertical="center"/>
      <protection locked="0"/>
    </xf>
    <xf numFmtId="0" fontId="3" fillId="0" borderId="23" xfId="2" applyBorder="1" applyAlignment="1" applyProtection="1">
      <alignment horizontal="left" vertical="center" shrinkToFit="1"/>
      <protection locked="0"/>
    </xf>
    <xf numFmtId="0" fontId="3" fillId="0" borderId="24" xfId="2" applyBorder="1" applyAlignment="1" applyProtection="1">
      <alignment horizontal="left" vertical="center"/>
      <protection locked="0"/>
    </xf>
    <xf numFmtId="0" fontId="4" fillId="0" borderId="33" xfId="0" applyFont="1" applyBorder="1" applyProtection="1"/>
    <xf numFmtId="0" fontId="4" fillId="0" borderId="0" xfId="0" applyFont="1" applyBorder="1" applyAlignment="1" applyProtection="1">
      <protection locked="0"/>
    </xf>
    <xf numFmtId="0" fontId="0" fillId="0" borderId="0" xfId="0" applyAlignment="1" applyProtection="1">
      <protection locked="0"/>
    </xf>
    <xf numFmtId="6" fontId="4" fillId="0" borderId="0" xfId="0" applyNumberFormat="1" applyFont="1" applyBorder="1" applyAlignment="1" applyProtection="1">
      <protection locked="0"/>
    </xf>
    <xf numFmtId="0" fontId="4" fillId="0" borderId="33" xfId="0" applyFont="1" applyBorder="1" applyAlignment="1" applyProtection="1">
      <protection locked="0"/>
    </xf>
    <xf numFmtId="14" fontId="0" fillId="0" borderId="6" xfId="0" applyNumberFormat="1" applyBorder="1" applyProtection="1">
      <protection locked="0"/>
    </xf>
    <xf numFmtId="0" fontId="1" fillId="0" borderId="7" xfId="2" applyFont="1" applyBorder="1" applyAlignment="1" applyProtection="1">
      <alignment horizontal="left" vertical="center"/>
      <protection locked="0"/>
    </xf>
    <xf numFmtId="0" fontId="1" fillId="0" borderId="1" xfId="2" applyFont="1" applyBorder="1" applyAlignment="1" applyProtection="1">
      <alignment horizontal="left" vertical="center"/>
      <protection locked="0"/>
    </xf>
    <xf numFmtId="0" fontId="1" fillId="0" borderId="1" xfId="2" applyFont="1" applyBorder="1" applyAlignment="1" applyProtection="1">
      <alignment horizontal="left" vertical="center" shrinkToFit="1"/>
      <protection locked="0"/>
    </xf>
    <xf numFmtId="0" fontId="1" fillId="0" borderId="2" xfId="2" applyFont="1" applyBorder="1" applyAlignment="1" applyProtection="1">
      <alignment horizontal="left"/>
      <protection locked="0"/>
    </xf>
    <xf numFmtId="0" fontId="0" fillId="0" borderId="5" xfId="0" applyBorder="1" applyAlignment="1" applyProtection="1">
      <protection locked="0"/>
    </xf>
    <xf numFmtId="0" fontId="0" fillId="0" borderId="7" xfId="0" applyBorder="1" applyAlignment="1" applyProtection="1">
      <protection locked="0"/>
    </xf>
    <xf numFmtId="0" fontId="9" fillId="0" borderId="0" xfId="2" applyFont="1" applyBorder="1" applyAlignment="1">
      <alignment horizontal="left"/>
    </xf>
    <xf numFmtId="0" fontId="1" fillId="0" borderId="3" xfId="2" applyFont="1" applyBorder="1" applyAlignment="1" applyProtection="1">
      <alignment horizontal="left" vertical="center"/>
      <protection locked="0"/>
    </xf>
    <xf numFmtId="0" fontId="3" fillId="0" borderId="3" xfId="2" applyBorder="1" applyAlignment="1" applyProtection="1">
      <alignment horizontal="left" vertical="center"/>
      <protection locked="0"/>
    </xf>
    <xf numFmtId="15" fontId="1" fillId="0" borderId="3" xfId="2" applyNumberFormat="1" applyFont="1" applyBorder="1" applyAlignment="1" applyProtection="1">
      <alignment horizontal="left" vertical="center"/>
      <protection locked="0"/>
    </xf>
    <xf numFmtId="0" fontId="1" fillId="0" borderId="2" xfId="2" applyFont="1" applyBorder="1" applyAlignment="1" applyProtection="1">
      <alignment horizontal="left" vertical="center"/>
      <protection locked="0"/>
    </xf>
    <xf numFmtId="0" fontId="3" fillId="0" borderId="2" xfId="2" applyBorder="1" applyAlignment="1" applyProtection="1">
      <alignment horizontal="left" vertical="center"/>
      <protection locked="0"/>
    </xf>
    <xf numFmtId="0" fontId="3" fillId="0" borderId="5" xfId="2" applyBorder="1" applyAlignment="1" applyProtection="1">
      <alignment horizontal="left" vertical="top"/>
      <protection locked="0"/>
    </xf>
    <xf numFmtId="0" fontId="3" fillId="0" borderId="3" xfId="2" applyBorder="1" applyAlignment="1" applyProtection="1">
      <alignment horizontal="left" vertical="top"/>
      <protection locked="0"/>
    </xf>
    <xf numFmtId="0" fontId="3" fillId="0" borderId="7" xfId="2" applyBorder="1" applyAlignment="1" applyProtection="1">
      <alignment horizontal="left" vertical="top"/>
      <protection locked="0"/>
    </xf>
    <xf numFmtId="0" fontId="3" fillId="0" borderId="8" xfId="2" applyBorder="1" applyAlignment="1" applyProtection="1">
      <alignment horizontal="left" vertical="top" wrapText="1"/>
      <protection locked="0"/>
    </xf>
    <xf numFmtId="0" fontId="3" fillId="0" borderId="25" xfId="2" applyBorder="1" applyAlignment="1" applyProtection="1">
      <alignment horizontal="left" vertical="top" wrapText="1"/>
      <protection locked="0"/>
    </xf>
    <xf numFmtId="0" fontId="3" fillId="0" borderId="26" xfId="2" applyBorder="1" applyAlignment="1" applyProtection="1">
      <alignment horizontal="left" vertical="top" wrapText="1"/>
      <protection locked="0"/>
    </xf>
    <xf numFmtId="0" fontId="3" fillId="0" borderId="27" xfId="2" applyBorder="1" applyAlignment="1" applyProtection="1">
      <alignment horizontal="left" vertical="top" wrapText="1"/>
      <protection locked="0"/>
    </xf>
    <xf numFmtId="0" fontId="3" fillId="0" borderId="0" xfId="2" applyBorder="1" applyAlignment="1" applyProtection="1">
      <alignment horizontal="left" vertical="top" wrapText="1"/>
      <protection locked="0"/>
    </xf>
    <xf numFmtId="0" fontId="3" fillId="0" borderId="28" xfId="2" applyBorder="1" applyAlignment="1" applyProtection="1">
      <alignment horizontal="left" vertical="top" wrapText="1"/>
      <protection locked="0"/>
    </xf>
    <xf numFmtId="0" fontId="3" fillId="0" borderId="4" xfId="2" applyBorder="1" applyAlignment="1" applyProtection="1">
      <alignment horizontal="left" vertical="top" wrapText="1"/>
      <protection locked="0"/>
    </xf>
    <xf numFmtId="0" fontId="3" fillId="0" borderId="2" xfId="2" applyBorder="1" applyAlignment="1" applyProtection="1">
      <alignment horizontal="left" vertical="top" wrapText="1"/>
      <protection locked="0"/>
    </xf>
    <xf numFmtId="0" fontId="3" fillId="0" borderId="29" xfId="2" applyBorder="1" applyAlignment="1" applyProtection="1">
      <alignment horizontal="left" vertical="top" wrapText="1"/>
      <protection locked="0"/>
    </xf>
    <xf numFmtId="0" fontId="9" fillId="3" borderId="14" xfId="2" applyFont="1" applyFill="1" applyBorder="1" applyAlignment="1">
      <alignment horizontal="center"/>
    </xf>
    <xf numFmtId="0" fontId="9" fillId="3" borderId="15" xfId="2" applyFont="1" applyFill="1" applyBorder="1" applyAlignment="1">
      <alignment horizontal="center"/>
    </xf>
    <xf numFmtId="0" fontId="9" fillId="3" borderId="16" xfId="2" applyFont="1" applyFill="1" applyBorder="1" applyAlignment="1">
      <alignment horizontal="center" vertical="center"/>
    </xf>
    <xf numFmtId="0" fontId="9" fillId="3" borderId="20" xfId="2" applyFont="1" applyFill="1" applyBorder="1" applyAlignment="1">
      <alignment horizontal="center" vertical="center"/>
    </xf>
    <xf numFmtId="0" fontId="9" fillId="3" borderId="16" xfId="2" applyFont="1" applyFill="1" applyBorder="1" applyAlignment="1">
      <alignment horizontal="center" vertical="center" wrapText="1"/>
    </xf>
    <xf numFmtId="0" fontId="9" fillId="3" borderId="20" xfId="2" applyFont="1" applyFill="1" applyBorder="1" applyAlignment="1">
      <alignment horizontal="center" vertical="center" wrapText="1"/>
    </xf>
  </cellXfs>
  <cellStyles count="3">
    <cellStyle name="Currency" xfId="1" builtinId="4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48"/>
  <sheetViews>
    <sheetView tabSelected="1" zoomScale="120" zoomScaleNormal="120" workbookViewId="0">
      <selection activeCell="D32" sqref="D32"/>
    </sheetView>
  </sheetViews>
  <sheetFormatPr defaultRowHeight="12.75" x14ac:dyDescent="0.35"/>
  <cols>
    <col min="1" max="1" width="28.6640625" customWidth="1"/>
    <col min="2" max="2" width="10.6640625" customWidth="1"/>
    <col min="3" max="3" width="8.1328125" customWidth="1"/>
    <col min="4" max="4" width="9.53125" customWidth="1"/>
    <col min="5" max="5" width="16.53125" customWidth="1"/>
    <col min="6" max="6" width="15" style="1" customWidth="1"/>
  </cols>
  <sheetData>
    <row r="1" spans="1:6" x14ac:dyDescent="0.35">
      <c r="A1" t="s">
        <v>1</v>
      </c>
    </row>
    <row r="2" spans="1:6" x14ac:dyDescent="0.35">
      <c r="A2" s="2" t="s">
        <v>9</v>
      </c>
    </row>
    <row r="3" spans="1:6" ht="13.15" thickBot="1" x14ac:dyDescent="0.4">
      <c r="A3" s="18" t="s">
        <v>206</v>
      </c>
      <c r="B3" s="19"/>
      <c r="C3" s="20"/>
      <c r="D3" s="20" t="s">
        <v>10</v>
      </c>
      <c r="E3" s="20"/>
      <c r="F3" s="21"/>
    </row>
    <row r="4" spans="1:6" x14ac:dyDescent="0.35">
      <c r="A4" s="20"/>
      <c r="B4" s="20"/>
      <c r="C4" s="20"/>
      <c r="D4" s="20"/>
      <c r="E4" s="20"/>
      <c r="F4" s="21"/>
    </row>
    <row r="5" spans="1:6" ht="13.15" thickBot="1" x14ac:dyDescent="0.4">
      <c r="A5" s="20"/>
      <c r="B5" s="20"/>
      <c r="C5" s="20"/>
      <c r="D5" s="22"/>
      <c r="E5" s="22"/>
      <c r="F5" s="23"/>
    </row>
    <row r="6" spans="1:6" ht="13.15" thickTop="1" x14ac:dyDescent="0.35">
      <c r="A6" s="20"/>
      <c r="B6" s="20"/>
      <c r="C6" s="20"/>
      <c r="D6" s="20"/>
      <c r="E6" s="20"/>
      <c r="F6" s="21"/>
    </row>
    <row r="7" spans="1:6" x14ac:dyDescent="0.35">
      <c r="A7" s="20"/>
      <c r="B7" s="20"/>
      <c r="C7" s="20"/>
      <c r="D7" s="20"/>
      <c r="E7" s="20"/>
      <c r="F7" s="21"/>
    </row>
    <row r="8" spans="1:6" x14ac:dyDescent="0.35">
      <c r="A8" s="20"/>
      <c r="B8" s="20"/>
      <c r="C8" s="20"/>
      <c r="D8" s="20"/>
      <c r="E8" s="20"/>
      <c r="F8" s="21"/>
    </row>
    <row r="9" spans="1:6" ht="13.15" x14ac:dyDescent="0.4">
      <c r="A9" s="25" t="s">
        <v>6</v>
      </c>
      <c r="B9" s="20"/>
      <c r="C9" s="20"/>
      <c r="D9" s="20"/>
      <c r="E9" s="20"/>
      <c r="F9" s="21"/>
    </row>
    <row r="10" spans="1:6" x14ac:dyDescent="0.35">
      <c r="A10" s="20"/>
      <c r="B10" s="20"/>
      <c r="C10" s="20"/>
      <c r="D10" s="20"/>
      <c r="E10" s="20"/>
      <c r="F10" s="21"/>
    </row>
    <row r="11" spans="1:6" ht="20.100000000000001" customHeight="1" thickBot="1" x14ac:dyDescent="0.4">
      <c r="A11" s="18" t="s">
        <v>213</v>
      </c>
      <c r="B11" s="18"/>
      <c r="C11" s="19"/>
      <c r="D11" s="19"/>
      <c r="E11" s="19"/>
      <c r="F11" s="26"/>
    </row>
    <row r="12" spans="1:6" ht="20.100000000000001" customHeight="1" thickBot="1" x14ac:dyDescent="0.45">
      <c r="A12" s="25" t="s">
        <v>207</v>
      </c>
      <c r="B12" s="27"/>
      <c r="C12" s="28"/>
      <c r="D12" s="28"/>
      <c r="E12" s="28"/>
      <c r="F12" s="29"/>
    </row>
    <row r="13" spans="1:6" ht="20.100000000000001" customHeight="1" thickBot="1" x14ac:dyDescent="0.45">
      <c r="A13" s="25" t="s">
        <v>58</v>
      </c>
      <c r="B13" s="51">
        <v>43046</v>
      </c>
      <c r="C13" s="19"/>
      <c r="D13" s="76">
        <v>43048</v>
      </c>
      <c r="E13" s="19"/>
      <c r="F13" s="26"/>
    </row>
    <row r="14" spans="1:6" x14ac:dyDescent="0.35">
      <c r="A14" s="20"/>
      <c r="B14" s="20"/>
      <c r="C14" s="20"/>
      <c r="D14" s="20"/>
      <c r="E14" s="20"/>
      <c r="F14" s="30"/>
    </row>
    <row r="15" spans="1:6" ht="13.15" x14ac:dyDescent="0.4">
      <c r="A15" s="25" t="s">
        <v>7</v>
      </c>
      <c r="B15" s="20"/>
      <c r="C15" s="20"/>
      <c r="D15" s="20"/>
      <c r="E15" s="20"/>
      <c r="F15" s="30"/>
    </row>
    <row r="16" spans="1:6" x14ac:dyDescent="0.35">
      <c r="A16" s="31"/>
      <c r="B16" s="32" t="s">
        <v>198</v>
      </c>
      <c r="C16" s="32"/>
      <c r="D16" s="31" t="s">
        <v>200</v>
      </c>
      <c r="E16" s="20"/>
      <c r="F16" s="30" t="s">
        <v>199</v>
      </c>
    </row>
    <row r="17" spans="1:6" ht="20.100000000000001" customHeight="1" thickBot="1" x14ac:dyDescent="0.4">
      <c r="A17" s="20" t="s">
        <v>66</v>
      </c>
      <c r="B17" s="72">
        <f>148*2</f>
        <v>296</v>
      </c>
      <c r="C17" s="73"/>
      <c r="D17" s="73">
        <v>2</v>
      </c>
      <c r="E17" s="73"/>
      <c r="F17" s="18">
        <f>+B17*D17</f>
        <v>592</v>
      </c>
    </row>
    <row r="18" spans="1:6" ht="20.100000000000001" customHeight="1" thickBot="1" x14ac:dyDescent="0.4">
      <c r="A18" s="20" t="s">
        <v>67</v>
      </c>
      <c r="B18" s="74">
        <v>500</v>
      </c>
      <c r="C18" s="73"/>
      <c r="D18" s="73">
        <v>2</v>
      </c>
      <c r="E18" s="73"/>
      <c r="F18" s="18">
        <f t="shared" ref="F18:F24" si="0">+B18*D18</f>
        <v>1000</v>
      </c>
    </row>
    <row r="19" spans="1:6" ht="20.100000000000001" customHeight="1" thickBot="1" x14ac:dyDescent="0.4">
      <c r="A19" s="20" t="s">
        <v>68</v>
      </c>
      <c r="B19" s="72">
        <f>69*3</f>
        <v>207</v>
      </c>
      <c r="C19" s="73"/>
      <c r="D19" s="73">
        <v>2</v>
      </c>
      <c r="E19" s="73"/>
      <c r="F19" s="18">
        <f t="shared" si="0"/>
        <v>414</v>
      </c>
    </row>
    <row r="20" spans="1:6" ht="20.100000000000001" customHeight="1" thickBot="1" x14ac:dyDescent="0.4">
      <c r="A20" s="20" t="s">
        <v>69</v>
      </c>
      <c r="B20" s="72">
        <v>50</v>
      </c>
      <c r="C20" s="73"/>
      <c r="D20" s="73">
        <v>2</v>
      </c>
      <c r="E20" s="73"/>
      <c r="F20" s="18">
        <f t="shared" si="0"/>
        <v>100</v>
      </c>
    </row>
    <row r="21" spans="1:6" ht="20.100000000000001" customHeight="1" thickBot="1" x14ac:dyDescent="0.4">
      <c r="A21" s="31" t="s">
        <v>70</v>
      </c>
      <c r="B21" s="72">
        <v>36</v>
      </c>
      <c r="C21" s="73"/>
      <c r="D21" s="73">
        <v>2</v>
      </c>
      <c r="E21" s="73"/>
      <c r="F21" s="18">
        <f t="shared" si="0"/>
        <v>72</v>
      </c>
    </row>
    <row r="22" spans="1:6" ht="20.100000000000001" customHeight="1" thickBot="1" x14ac:dyDescent="0.4">
      <c r="A22" s="31"/>
      <c r="B22" s="74"/>
      <c r="C22" s="73"/>
      <c r="D22" s="73"/>
      <c r="E22" s="73"/>
      <c r="F22" s="18">
        <f t="shared" si="0"/>
        <v>0</v>
      </c>
    </row>
    <row r="23" spans="1:6" ht="20.100000000000001" customHeight="1" thickBot="1" x14ac:dyDescent="0.4">
      <c r="A23" s="20"/>
      <c r="B23" s="72"/>
      <c r="C23" s="73"/>
      <c r="D23" s="73"/>
      <c r="E23" s="73"/>
      <c r="F23" s="18">
        <f t="shared" si="0"/>
        <v>0</v>
      </c>
    </row>
    <row r="24" spans="1:6" ht="20.100000000000001" customHeight="1" thickBot="1" x14ac:dyDescent="0.45">
      <c r="A24" s="35"/>
      <c r="B24" s="72"/>
      <c r="C24" s="73"/>
      <c r="D24" s="73"/>
      <c r="E24" s="73"/>
      <c r="F24" s="18">
        <f t="shared" si="0"/>
        <v>0</v>
      </c>
    </row>
    <row r="25" spans="1:6" ht="20.100000000000001" customHeight="1" thickTop="1" thickBot="1" x14ac:dyDescent="0.45">
      <c r="A25" s="35" t="s">
        <v>201</v>
      </c>
      <c r="B25" s="75">
        <f>SUM(B17:B24)</f>
        <v>1089</v>
      </c>
      <c r="C25" s="33"/>
      <c r="D25" s="33"/>
      <c r="E25" s="36" t="s">
        <v>5</v>
      </c>
      <c r="F25" s="71">
        <f>SUM(F17:F24)</f>
        <v>2178</v>
      </c>
    </row>
    <row r="26" spans="1:6" ht="13.15" x14ac:dyDescent="0.4">
      <c r="A26" s="25" t="s">
        <v>2</v>
      </c>
      <c r="B26" s="20"/>
      <c r="C26" s="20"/>
      <c r="D26" s="20"/>
      <c r="E26" s="20"/>
      <c r="F26" s="21"/>
    </row>
    <row r="27" spans="1:6" x14ac:dyDescent="0.35">
      <c r="A27" s="37"/>
      <c r="B27" s="20"/>
      <c r="C27" s="20"/>
      <c r="D27" s="20"/>
      <c r="E27" s="20" t="s">
        <v>47</v>
      </c>
      <c r="F27" s="21"/>
    </row>
    <row r="28" spans="1:6" x14ac:dyDescent="0.35">
      <c r="A28" s="20"/>
      <c r="B28" s="20"/>
      <c r="C28" s="20"/>
      <c r="D28" s="20"/>
      <c r="E28" s="20" t="s">
        <v>208</v>
      </c>
      <c r="F28" s="21" t="s">
        <v>8</v>
      </c>
    </row>
    <row r="29" spans="1:6" x14ac:dyDescent="0.35">
      <c r="A29" s="31" t="s">
        <v>65</v>
      </c>
      <c r="B29" s="50" t="s">
        <v>59</v>
      </c>
      <c r="C29" s="20"/>
      <c r="D29" s="20"/>
    </row>
    <row r="30" spans="1:6" x14ac:dyDescent="0.35">
      <c r="A30" s="31" t="s">
        <v>89</v>
      </c>
      <c r="B30" s="50" t="s">
        <v>51</v>
      </c>
      <c r="C30" s="20"/>
      <c r="D30" s="20"/>
      <c r="E30" s="48" t="s">
        <v>205</v>
      </c>
      <c r="F30" s="49"/>
    </row>
    <row r="31" spans="1:6" x14ac:dyDescent="0.35">
      <c r="A31" s="58" t="s">
        <v>94</v>
      </c>
      <c r="B31" s="56">
        <v>50180</v>
      </c>
      <c r="C31" s="20"/>
      <c r="D31" s="20"/>
      <c r="E31" s="24"/>
      <c r="F31" s="24"/>
    </row>
    <row r="32" spans="1:6" x14ac:dyDescent="0.35">
      <c r="A32" s="58" t="s">
        <v>93</v>
      </c>
      <c r="B32" s="56">
        <v>502</v>
      </c>
      <c r="C32" s="20"/>
      <c r="D32" s="20"/>
      <c r="E32" s="24"/>
      <c r="F32" s="24"/>
    </row>
    <row r="33" spans="1:6" x14ac:dyDescent="0.35">
      <c r="A33" s="37"/>
      <c r="B33" s="20"/>
      <c r="C33" s="20"/>
      <c r="D33" s="20"/>
      <c r="E33" s="20"/>
      <c r="F33" s="34"/>
    </row>
    <row r="34" spans="1:6" x14ac:dyDescent="0.35">
      <c r="A34" s="31" t="s">
        <v>53</v>
      </c>
      <c r="B34" s="20" t="s">
        <v>0</v>
      </c>
      <c r="C34" s="20"/>
      <c r="D34" s="31" t="s">
        <v>53</v>
      </c>
      <c r="E34" s="20"/>
      <c r="F34" s="20" t="s">
        <v>0</v>
      </c>
    </row>
    <row r="35" spans="1:6" x14ac:dyDescent="0.35">
      <c r="A35" s="57" t="s">
        <v>162</v>
      </c>
      <c r="B35" s="40">
        <v>2178</v>
      </c>
      <c r="C35" s="41"/>
      <c r="D35" s="81"/>
      <c r="E35" s="82"/>
      <c r="F35" s="40"/>
    </row>
    <row r="36" spans="1:6" x14ac:dyDescent="0.35">
      <c r="A36" s="39"/>
      <c r="B36" s="40"/>
      <c r="C36" s="41"/>
      <c r="D36" s="81"/>
      <c r="E36" s="82"/>
      <c r="F36" s="40"/>
    </row>
    <row r="37" spans="1:6" x14ac:dyDescent="0.35">
      <c r="A37" s="39"/>
      <c r="B37" s="40"/>
      <c r="C37" s="41"/>
      <c r="D37" s="81"/>
      <c r="E37" s="82"/>
      <c r="F37" s="40"/>
    </row>
    <row r="38" spans="1:6" x14ac:dyDescent="0.35">
      <c r="A38" s="39"/>
      <c r="B38" s="40"/>
      <c r="C38" s="41"/>
      <c r="D38" s="81"/>
      <c r="E38" s="82"/>
      <c r="F38" s="40"/>
    </row>
    <row r="39" spans="1:6" x14ac:dyDescent="0.35">
      <c r="A39" s="39"/>
      <c r="B39" s="40"/>
      <c r="C39" s="41"/>
      <c r="D39" s="81"/>
      <c r="E39" s="82"/>
      <c r="F39" s="40"/>
    </row>
    <row r="40" spans="1:6" x14ac:dyDescent="0.35">
      <c r="A40" s="39"/>
      <c r="B40" s="40"/>
      <c r="C40" s="42"/>
      <c r="D40" s="81"/>
      <c r="E40" s="82"/>
      <c r="F40" s="40"/>
    </row>
    <row r="41" spans="1:6" ht="13.15" x14ac:dyDescent="0.4">
      <c r="A41" s="24"/>
      <c r="B41" s="24"/>
      <c r="C41" s="20"/>
      <c r="D41" s="20"/>
      <c r="E41" s="20"/>
      <c r="F41" s="43" t="s">
        <v>9</v>
      </c>
    </row>
    <row r="42" spans="1:6" x14ac:dyDescent="0.35">
      <c r="A42" s="24"/>
      <c r="B42" s="24"/>
      <c r="C42" s="20"/>
      <c r="D42" s="20"/>
      <c r="E42" s="20"/>
      <c r="F42" s="21"/>
    </row>
    <row r="43" spans="1:6" x14ac:dyDescent="0.35">
      <c r="A43" s="32" t="s">
        <v>3</v>
      </c>
      <c r="B43" s="44" t="s">
        <v>4</v>
      </c>
      <c r="C43" s="20"/>
      <c r="D43" s="32" t="s">
        <v>3</v>
      </c>
      <c r="E43" s="20"/>
      <c r="F43" s="44" t="s">
        <v>4</v>
      </c>
    </row>
    <row r="44" spans="1:6" x14ac:dyDescent="0.35">
      <c r="A44" s="38"/>
      <c r="B44" s="38"/>
      <c r="C44" s="20"/>
      <c r="D44" s="38"/>
      <c r="E44" s="38"/>
      <c r="F44" s="45"/>
    </row>
    <row r="45" spans="1:6" x14ac:dyDescent="0.35">
      <c r="A45" s="46"/>
      <c r="B45" s="46"/>
      <c r="C45" s="20"/>
      <c r="D45" s="46"/>
      <c r="E45" s="46"/>
      <c r="F45" s="47"/>
    </row>
    <row r="46" spans="1:6" x14ac:dyDescent="0.35">
      <c r="A46" s="2"/>
    </row>
    <row r="47" spans="1:6" x14ac:dyDescent="0.35">
      <c r="A47" s="2" t="s">
        <v>59</v>
      </c>
    </row>
    <row r="48" spans="1:6" x14ac:dyDescent="0.35">
      <c r="A48" s="2" t="s">
        <v>51</v>
      </c>
    </row>
    <row r="49" spans="1:1" x14ac:dyDescent="0.35">
      <c r="A49" s="2" t="s">
        <v>52</v>
      </c>
    </row>
    <row r="50" spans="1:1" x14ac:dyDescent="0.35">
      <c r="A50" s="2" t="s">
        <v>60</v>
      </c>
    </row>
    <row r="51" spans="1:1" x14ac:dyDescent="0.35">
      <c r="A51" s="2" t="s">
        <v>61</v>
      </c>
    </row>
    <row r="53" spans="1:1" x14ac:dyDescent="0.35">
      <c r="A53" t="s">
        <v>59</v>
      </c>
    </row>
    <row r="54" spans="1:1" x14ac:dyDescent="0.35">
      <c r="A54" t="s">
        <v>33</v>
      </c>
    </row>
    <row r="55" spans="1:1" x14ac:dyDescent="0.35">
      <c r="A55" t="s">
        <v>36</v>
      </c>
    </row>
    <row r="56" spans="1:1" x14ac:dyDescent="0.35">
      <c r="A56" t="s">
        <v>35</v>
      </c>
    </row>
    <row r="57" spans="1:1" x14ac:dyDescent="0.35">
      <c r="A57" t="s">
        <v>85</v>
      </c>
    </row>
    <row r="58" spans="1:1" x14ac:dyDescent="0.35">
      <c r="A58" t="s">
        <v>64</v>
      </c>
    </row>
    <row r="59" spans="1:1" x14ac:dyDescent="0.35">
      <c r="A59" t="s">
        <v>80</v>
      </c>
    </row>
    <row r="60" spans="1:1" x14ac:dyDescent="0.35">
      <c r="A60" t="s">
        <v>37</v>
      </c>
    </row>
    <row r="61" spans="1:1" x14ac:dyDescent="0.35">
      <c r="A61" t="s">
        <v>72</v>
      </c>
    </row>
    <row r="62" spans="1:1" x14ac:dyDescent="0.35">
      <c r="A62" t="s">
        <v>187</v>
      </c>
    </row>
    <row r="63" spans="1:1" x14ac:dyDescent="0.35">
      <c r="A63" t="s">
        <v>73</v>
      </c>
    </row>
    <row r="64" spans="1:1" x14ac:dyDescent="0.35">
      <c r="A64" t="s">
        <v>196</v>
      </c>
    </row>
    <row r="65" spans="1:1" x14ac:dyDescent="0.35">
      <c r="A65" t="s">
        <v>188</v>
      </c>
    </row>
    <row r="66" spans="1:1" x14ac:dyDescent="0.35">
      <c r="A66" s="2" t="s">
        <v>95</v>
      </c>
    </row>
    <row r="67" spans="1:1" x14ac:dyDescent="0.35">
      <c r="A67" t="s">
        <v>86</v>
      </c>
    </row>
    <row r="68" spans="1:1" x14ac:dyDescent="0.35">
      <c r="A68" t="s">
        <v>38</v>
      </c>
    </row>
    <row r="69" spans="1:1" x14ac:dyDescent="0.35">
      <c r="A69" t="s">
        <v>83</v>
      </c>
    </row>
    <row r="70" spans="1:1" x14ac:dyDescent="0.35">
      <c r="A70" t="s">
        <v>62</v>
      </c>
    </row>
    <row r="71" spans="1:1" x14ac:dyDescent="0.35">
      <c r="A71" t="s">
        <v>39</v>
      </c>
    </row>
    <row r="72" spans="1:1" x14ac:dyDescent="0.35">
      <c r="A72" t="s">
        <v>91</v>
      </c>
    </row>
    <row r="73" spans="1:1" x14ac:dyDescent="0.35">
      <c r="A73" t="s">
        <v>189</v>
      </c>
    </row>
    <row r="74" spans="1:1" x14ac:dyDescent="0.35">
      <c r="A74" t="s">
        <v>40</v>
      </c>
    </row>
    <row r="75" spans="1:1" x14ac:dyDescent="0.35">
      <c r="A75" t="s">
        <v>190</v>
      </c>
    </row>
    <row r="76" spans="1:1" x14ac:dyDescent="0.35">
      <c r="A76" t="s">
        <v>74</v>
      </c>
    </row>
    <row r="77" spans="1:1" x14ac:dyDescent="0.35">
      <c r="A77" t="s">
        <v>205</v>
      </c>
    </row>
    <row r="78" spans="1:1" x14ac:dyDescent="0.35">
      <c r="A78" t="s">
        <v>204</v>
      </c>
    </row>
    <row r="79" spans="1:1" x14ac:dyDescent="0.35">
      <c r="A79" t="s">
        <v>191</v>
      </c>
    </row>
    <row r="80" spans="1:1" x14ac:dyDescent="0.35">
      <c r="A80" t="s">
        <v>97</v>
      </c>
    </row>
    <row r="81" spans="1:1" x14ac:dyDescent="0.35">
      <c r="A81" t="s">
        <v>192</v>
      </c>
    </row>
    <row r="82" spans="1:1" x14ac:dyDescent="0.35">
      <c r="A82" t="s">
        <v>41</v>
      </c>
    </row>
    <row r="83" spans="1:1" x14ac:dyDescent="0.35">
      <c r="A83" t="s">
        <v>82</v>
      </c>
    </row>
    <row r="84" spans="1:1" x14ac:dyDescent="0.35">
      <c r="A84" t="s">
        <v>92</v>
      </c>
    </row>
    <row r="85" spans="1:1" x14ac:dyDescent="0.35">
      <c r="A85" t="s">
        <v>75</v>
      </c>
    </row>
    <row r="86" spans="1:1" x14ac:dyDescent="0.35">
      <c r="A86" t="s">
        <v>197</v>
      </c>
    </row>
    <row r="87" spans="1:1" x14ac:dyDescent="0.35">
      <c r="A87" t="s">
        <v>32</v>
      </c>
    </row>
    <row r="88" spans="1:1" x14ac:dyDescent="0.35">
      <c r="A88" t="s">
        <v>87</v>
      </c>
    </row>
    <row r="89" spans="1:1" x14ac:dyDescent="0.35">
      <c r="A89" t="s">
        <v>84</v>
      </c>
    </row>
    <row r="90" spans="1:1" x14ac:dyDescent="0.35">
      <c r="A90" t="s">
        <v>193</v>
      </c>
    </row>
    <row r="91" spans="1:1" x14ac:dyDescent="0.35">
      <c r="A91" t="s">
        <v>42</v>
      </c>
    </row>
    <row r="92" spans="1:1" x14ac:dyDescent="0.35">
      <c r="A92" t="s">
        <v>194</v>
      </c>
    </row>
    <row r="93" spans="1:1" x14ac:dyDescent="0.35">
      <c r="A93" s="2" t="s">
        <v>96</v>
      </c>
    </row>
    <row r="94" spans="1:1" x14ac:dyDescent="0.35">
      <c r="A94" t="s">
        <v>88</v>
      </c>
    </row>
    <row r="95" spans="1:1" x14ac:dyDescent="0.35">
      <c r="A95" t="s">
        <v>76</v>
      </c>
    </row>
    <row r="96" spans="1:1" x14ac:dyDescent="0.35">
      <c r="A96" t="s">
        <v>45</v>
      </c>
    </row>
    <row r="97" spans="1:5" x14ac:dyDescent="0.35">
      <c r="A97" t="s">
        <v>44</v>
      </c>
    </row>
    <row r="98" spans="1:5" x14ac:dyDescent="0.35">
      <c r="A98" t="s">
        <v>202</v>
      </c>
    </row>
    <row r="99" spans="1:5" x14ac:dyDescent="0.35">
      <c r="A99" t="s">
        <v>195</v>
      </c>
    </row>
    <row r="100" spans="1:5" x14ac:dyDescent="0.35">
      <c r="A100" t="s">
        <v>43</v>
      </c>
    </row>
    <row r="101" spans="1:5" x14ac:dyDescent="0.35">
      <c r="A101" t="s">
        <v>203</v>
      </c>
    </row>
    <row r="102" spans="1:5" x14ac:dyDescent="0.35">
      <c r="A102" t="s">
        <v>46</v>
      </c>
    </row>
    <row r="103" spans="1:5" x14ac:dyDescent="0.35">
      <c r="A103" t="s">
        <v>90</v>
      </c>
    </row>
    <row r="104" spans="1:5" x14ac:dyDescent="0.35">
      <c r="A104" t="s">
        <v>71</v>
      </c>
    </row>
    <row r="107" spans="1:5" x14ac:dyDescent="0.35">
      <c r="A107" t="s">
        <v>59</v>
      </c>
    </row>
    <row r="108" spans="1:5" x14ac:dyDescent="0.35">
      <c r="A108" s="52" t="s">
        <v>48</v>
      </c>
    </row>
    <row r="109" spans="1:5" x14ac:dyDescent="0.35">
      <c r="A109" s="52" t="s">
        <v>81</v>
      </c>
    </row>
    <row r="110" spans="1:5" x14ac:dyDescent="0.35">
      <c r="A110" s="52" t="s">
        <v>49</v>
      </c>
      <c r="E110" t="s">
        <v>79</v>
      </c>
    </row>
    <row r="111" spans="1:5" x14ac:dyDescent="0.35">
      <c r="A111" s="52" t="s">
        <v>50</v>
      </c>
    </row>
    <row r="112" spans="1:5" x14ac:dyDescent="0.35">
      <c r="A112" s="52" t="s">
        <v>55</v>
      </c>
    </row>
    <row r="113" spans="1:1" x14ac:dyDescent="0.35">
      <c r="A113" s="52" t="s">
        <v>54</v>
      </c>
    </row>
    <row r="114" spans="1:1" x14ac:dyDescent="0.35">
      <c r="A114" s="52" t="s">
        <v>77</v>
      </c>
    </row>
    <row r="115" spans="1:1" x14ac:dyDescent="0.35">
      <c r="A115" s="52" t="s">
        <v>78</v>
      </c>
    </row>
    <row r="116" spans="1:1" x14ac:dyDescent="0.35">
      <c r="A116" s="52" t="s">
        <v>98</v>
      </c>
    </row>
    <row r="117" spans="1:1" x14ac:dyDescent="0.35">
      <c r="A117" s="52" t="s">
        <v>99</v>
      </c>
    </row>
    <row r="118" spans="1:1" x14ac:dyDescent="0.35">
      <c r="A118" s="52" t="s">
        <v>100</v>
      </c>
    </row>
    <row r="119" spans="1:1" x14ac:dyDescent="0.35">
      <c r="A119" s="52" t="s">
        <v>101</v>
      </c>
    </row>
    <row r="120" spans="1:1" x14ac:dyDescent="0.35">
      <c r="A120" s="52" t="s">
        <v>102</v>
      </c>
    </row>
    <row r="121" spans="1:1" x14ac:dyDescent="0.35">
      <c r="A121" s="54" t="s">
        <v>103</v>
      </c>
    </row>
    <row r="122" spans="1:1" x14ac:dyDescent="0.35">
      <c r="A122" t="s">
        <v>104</v>
      </c>
    </row>
    <row r="123" spans="1:1" x14ac:dyDescent="0.35">
      <c r="A123" t="s">
        <v>105</v>
      </c>
    </row>
    <row r="124" spans="1:1" x14ac:dyDescent="0.35">
      <c r="A124" t="s">
        <v>106</v>
      </c>
    </row>
    <row r="125" spans="1:1" x14ac:dyDescent="0.35">
      <c r="A125" t="s">
        <v>107</v>
      </c>
    </row>
    <row r="126" spans="1:1" x14ac:dyDescent="0.35">
      <c r="A126" t="s">
        <v>108</v>
      </c>
    </row>
    <row r="127" spans="1:1" x14ac:dyDescent="0.35">
      <c r="A127" t="s">
        <v>109</v>
      </c>
    </row>
    <row r="128" spans="1:1" x14ac:dyDescent="0.35">
      <c r="A128" t="s">
        <v>110</v>
      </c>
    </row>
    <row r="129" spans="1:1" x14ac:dyDescent="0.35">
      <c r="A129" t="s">
        <v>111</v>
      </c>
    </row>
    <row r="130" spans="1:1" x14ac:dyDescent="0.35">
      <c r="A130" t="s">
        <v>112</v>
      </c>
    </row>
    <row r="131" spans="1:1" x14ac:dyDescent="0.35">
      <c r="A131" t="s">
        <v>113</v>
      </c>
    </row>
    <row r="132" spans="1:1" x14ac:dyDescent="0.35">
      <c r="A132" t="s">
        <v>114</v>
      </c>
    </row>
    <row r="133" spans="1:1" x14ac:dyDescent="0.35">
      <c r="A133" t="s">
        <v>115</v>
      </c>
    </row>
    <row r="134" spans="1:1" x14ac:dyDescent="0.35">
      <c r="A134" t="s">
        <v>116</v>
      </c>
    </row>
    <row r="135" spans="1:1" x14ac:dyDescent="0.35">
      <c r="A135" t="s">
        <v>117</v>
      </c>
    </row>
    <row r="136" spans="1:1" x14ac:dyDescent="0.35">
      <c r="A136" t="s">
        <v>118</v>
      </c>
    </row>
    <row r="137" spans="1:1" x14ac:dyDescent="0.35">
      <c r="A137" t="s">
        <v>119</v>
      </c>
    </row>
    <row r="138" spans="1:1" x14ac:dyDescent="0.35">
      <c r="A138" t="s">
        <v>120</v>
      </c>
    </row>
    <row r="139" spans="1:1" x14ac:dyDescent="0.35">
      <c r="A139" t="s">
        <v>121</v>
      </c>
    </row>
    <row r="140" spans="1:1" x14ac:dyDescent="0.35">
      <c r="A140" t="s">
        <v>122</v>
      </c>
    </row>
    <row r="141" spans="1:1" x14ac:dyDescent="0.35">
      <c r="A141" t="s">
        <v>123</v>
      </c>
    </row>
    <row r="142" spans="1:1" x14ac:dyDescent="0.35">
      <c r="A142" t="s">
        <v>124</v>
      </c>
    </row>
    <row r="143" spans="1:1" x14ac:dyDescent="0.35">
      <c r="A143" t="s">
        <v>125</v>
      </c>
    </row>
    <row r="144" spans="1:1" x14ac:dyDescent="0.35">
      <c r="A144" t="s">
        <v>126</v>
      </c>
    </row>
    <row r="145" spans="1:5" x14ac:dyDescent="0.35">
      <c r="A145" t="s">
        <v>127</v>
      </c>
    </row>
    <row r="146" spans="1:5" x14ac:dyDescent="0.35">
      <c r="A146" t="s">
        <v>128</v>
      </c>
    </row>
    <row r="147" spans="1:5" x14ac:dyDescent="0.35">
      <c r="A147" t="s">
        <v>129</v>
      </c>
    </row>
    <row r="148" spans="1:5" x14ac:dyDescent="0.35">
      <c r="A148" t="s">
        <v>130</v>
      </c>
    </row>
    <row r="149" spans="1:5" x14ac:dyDescent="0.35">
      <c r="A149" t="s">
        <v>131</v>
      </c>
    </row>
    <row r="150" spans="1:5" x14ac:dyDescent="0.35">
      <c r="A150" t="s">
        <v>132</v>
      </c>
    </row>
    <row r="151" spans="1:5" x14ac:dyDescent="0.35">
      <c r="A151" t="s">
        <v>133</v>
      </c>
    </row>
    <row r="152" spans="1:5" x14ac:dyDescent="0.35">
      <c r="A152" t="s">
        <v>134</v>
      </c>
    </row>
    <row r="153" spans="1:5" x14ac:dyDescent="0.35">
      <c r="A153" t="s">
        <v>135</v>
      </c>
    </row>
    <row r="154" spans="1:5" x14ac:dyDescent="0.35">
      <c r="A154" t="s">
        <v>136</v>
      </c>
    </row>
    <row r="155" spans="1:5" x14ac:dyDescent="0.35">
      <c r="A155" t="s">
        <v>137</v>
      </c>
    </row>
    <row r="156" spans="1:5" x14ac:dyDescent="0.35">
      <c r="A156" t="s">
        <v>138</v>
      </c>
      <c r="E156" t="s">
        <v>79</v>
      </c>
    </row>
    <row r="157" spans="1:5" x14ac:dyDescent="0.35">
      <c r="A157" t="s">
        <v>139</v>
      </c>
    </row>
    <row r="158" spans="1:5" x14ac:dyDescent="0.35">
      <c r="A158" t="s">
        <v>140</v>
      </c>
    </row>
    <row r="159" spans="1:5" x14ac:dyDescent="0.35">
      <c r="A159" t="s">
        <v>141</v>
      </c>
    </row>
    <row r="160" spans="1:5" x14ac:dyDescent="0.35">
      <c r="A160" t="s">
        <v>142</v>
      </c>
    </row>
    <row r="161" spans="1:1" x14ac:dyDescent="0.35">
      <c r="A161" t="s">
        <v>143</v>
      </c>
    </row>
    <row r="162" spans="1:1" x14ac:dyDescent="0.35">
      <c r="A162" t="s">
        <v>144</v>
      </c>
    </row>
    <row r="163" spans="1:1" x14ac:dyDescent="0.35">
      <c r="A163" t="s">
        <v>145</v>
      </c>
    </row>
    <row r="164" spans="1:1" x14ac:dyDescent="0.35">
      <c r="A164" t="s">
        <v>146</v>
      </c>
    </row>
    <row r="165" spans="1:1" x14ac:dyDescent="0.35">
      <c r="A165" t="s">
        <v>147</v>
      </c>
    </row>
    <row r="166" spans="1:1" x14ac:dyDescent="0.35">
      <c r="A166" t="s">
        <v>148</v>
      </c>
    </row>
    <row r="167" spans="1:1" x14ac:dyDescent="0.35">
      <c r="A167" t="s">
        <v>149</v>
      </c>
    </row>
    <row r="168" spans="1:1" x14ac:dyDescent="0.35">
      <c r="A168" t="s">
        <v>150</v>
      </c>
    </row>
    <row r="169" spans="1:1" x14ac:dyDescent="0.35">
      <c r="A169" t="s">
        <v>151</v>
      </c>
    </row>
    <row r="170" spans="1:1" x14ac:dyDescent="0.35">
      <c r="A170" t="s">
        <v>152</v>
      </c>
    </row>
    <row r="171" spans="1:1" x14ac:dyDescent="0.35">
      <c r="A171" t="s">
        <v>153</v>
      </c>
    </row>
    <row r="172" spans="1:1" x14ac:dyDescent="0.35">
      <c r="A172" t="s">
        <v>154</v>
      </c>
    </row>
    <row r="173" spans="1:1" x14ac:dyDescent="0.35">
      <c r="A173" t="s">
        <v>155</v>
      </c>
    </row>
    <row r="174" spans="1:1" x14ac:dyDescent="0.35">
      <c r="A174" t="s">
        <v>156</v>
      </c>
    </row>
    <row r="175" spans="1:1" x14ac:dyDescent="0.35">
      <c r="A175" t="s">
        <v>157</v>
      </c>
    </row>
    <row r="176" spans="1:1" x14ac:dyDescent="0.35">
      <c r="A176" t="s">
        <v>158</v>
      </c>
    </row>
    <row r="177" spans="1:5" x14ac:dyDescent="0.35">
      <c r="A177" t="s">
        <v>159</v>
      </c>
      <c r="E177" t="s">
        <v>79</v>
      </c>
    </row>
    <row r="178" spans="1:5" x14ac:dyDescent="0.35">
      <c r="A178" t="s">
        <v>160</v>
      </c>
    </row>
    <row r="179" spans="1:5" x14ac:dyDescent="0.35">
      <c r="A179" t="s">
        <v>161</v>
      </c>
    </row>
    <row r="180" spans="1:5" x14ac:dyDescent="0.35">
      <c r="A180" t="s">
        <v>162</v>
      </c>
    </row>
    <row r="181" spans="1:5" x14ac:dyDescent="0.35">
      <c r="A181" t="s">
        <v>163</v>
      </c>
    </row>
    <row r="182" spans="1:5" x14ac:dyDescent="0.35">
      <c r="A182" t="s">
        <v>164</v>
      </c>
    </row>
    <row r="183" spans="1:5" x14ac:dyDescent="0.35">
      <c r="A183" t="s">
        <v>165</v>
      </c>
    </row>
    <row r="184" spans="1:5" x14ac:dyDescent="0.35">
      <c r="A184" t="s">
        <v>166</v>
      </c>
    </row>
    <row r="185" spans="1:5" x14ac:dyDescent="0.35">
      <c r="A185" t="s">
        <v>167</v>
      </c>
    </row>
    <row r="186" spans="1:5" x14ac:dyDescent="0.35">
      <c r="A186" t="s">
        <v>168</v>
      </c>
    </row>
    <row r="187" spans="1:5" x14ac:dyDescent="0.35">
      <c r="A187" t="s">
        <v>169</v>
      </c>
    </row>
    <row r="188" spans="1:5" x14ac:dyDescent="0.35">
      <c r="A188" t="s">
        <v>170</v>
      </c>
    </row>
    <row r="189" spans="1:5" x14ac:dyDescent="0.35">
      <c r="A189" t="s">
        <v>171</v>
      </c>
    </row>
    <row r="190" spans="1:5" x14ac:dyDescent="0.35">
      <c r="A190" t="s">
        <v>172</v>
      </c>
    </row>
    <row r="191" spans="1:5" x14ac:dyDescent="0.35">
      <c r="A191" t="s">
        <v>173</v>
      </c>
    </row>
    <row r="192" spans="1:5" x14ac:dyDescent="0.35">
      <c r="A192" t="s">
        <v>174</v>
      </c>
    </row>
    <row r="193" spans="1:5" x14ac:dyDescent="0.35">
      <c r="A193" t="s">
        <v>175</v>
      </c>
    </row>
    <row r="194" spans="1:5" x14ac:dyDescent="0.35">
      <c r="A194" t="s">
        <v>176</v>
      </c>
    </row>
    <row r="195" spans="1:5" x14ac:dyDescent="0.35">
      <c r="A195" t="s">
        <v>177</v>
      </c>
    </row>
    <row r="196" spans="1:5" x14ac:dyDescent="0.35">
      <c r="A196" t="s">
        <v>178</v>
      </c>
    </row>
    <row r="197" spans="1:5" x14ac:dyDescent="0.35">
      <c r="A197" t="s">
        <v>179</v>
      </c>
    </row>
    <row r="198" spans="1:5" x14ac:dyDescent="0.35">
      <c r="A198" t="s">
        <v>180</v>
      </c>
    </row>
    <row r="199" spans="1:5" x14ac:dyDescent="0.35">
      <c r="A199" t="s">
        <v>181</v>
      </c>
    </row>
    <row r="200" spans="1:5" x14ac:dyDescent="0.35">
      <c r="A200" t="s">
        <v>182</v>
      </c>
    </row>
    <row r="201" spans="1:5" x14ac:dyDescent="0.35">
      <c r="A201" s="55" t="s">
        <v>183</v>
      </c>
    </row>
    <row r="202" spans="1:5" x14ac:dyDescent="0.35">
      <c r="A202" s="55" t="s">
        <v>184</v>
      </c>
    </row>
    <row r="203" spans="1:5" x14ac:dyDescent="0.35">
      <c r="A203" s="55" t="s">
        <v>185</v>
      </c>
      <c r="E203" t="s">
        <v>79</v>
      </c>
    </row>
    <row r="204" spans="1:5" x14ac:dyDescent="0.35">
      <c r="A204" s="55" t="s">
        <v>186</v>
      </c>
    </row>
    <row r="205" spans="1:5" x14ac:dyDescent="0.35">
      <c r="A205" s="53" t="s">
        <v>63</v>
      </c>
    </row>
    <row r="206" spans="1:5" x14ac:dyDescent="0.35">
      <c r="A206" s="53" t="s">
        <v>56</v>
      </c>
    </row>
    <row r="207" spans="1:5" x14ac:dyDescent="0.35">
      <c r="A207" s="53" t="s">
        <v>57</v>
      </c>
      <c r="E207" t="s">
        <v>79</v>
      </c>
    </row>
    <row r="208" spans="1:5" x14ac:dyDescent="0.35">
      <c r="A208" s="17"/>
    </row>
    <row r="209" spans="1:1" x14ac:dyDescent="0.35">
      <c r="A209" s="17"/>
    </row>
    <row r="210" spans="1:1" x14ac:dyDescent="0.35">
      <c r="A210" s="17"/>
    </row>
    <row r="211" spans="1:1" x14ac:dyDescent="0.35">
      <c r="A211" s="17"/>
    </row>
    <row r="212" spans="1:1" x14ac:dyDescent="0.35">
      <c r="A212" s="17"/>
    </row>
    <row r="213" spans="1:1" x14ac:dyDescent="0.35">
      <c r="A213" s="17"/>
    </row>
    <row r="214" spans="1:1" x14ac:dyDescent="0.35">
      <c r="A214" s="17"/>
    </row>
    <row r="215" spans="1:1" x14ac:dyDescent="0.35">
      <c r="A215" s="17"/>
    </row>
    <row r="216" spans="1:1" x14ac:dyDescent="0.35">
      <c r="A216" s="17"/>
    </row>
    <row r="217" spans="1:1" x14ac:dyDescent="0.35">
      <c r="A217" s="17"/>
    </row>
    <row r="218" spans="1:1" x14ac:dyDescent="0.35">
      <c r="A218" s="17"/>
    </row>
    <row r="219" spans="1:1" x14ac:dyDescent="0.35">
      <c r="A219" s="17"/>
    </row>
    <row r="220" spans="1:1" x14ac:dyDescent="0.35">
      <c r="A220" s="17"/>
    </row>
    <row r="221" spans="1:1" x14ac:dyDescent="0.35">
      <c r="A221" s="17"/>
    </row>
    <row r="222" spans="1:1" x14ac:dyDescent="0.35">
      <c r="A222" s="17"/>
    </row>
    <row r="223" spans="1:1" x14ac:dyDescent="0.35">
      <c r="A223" s="17"/>
    </row>
    <row r="224" spans="1:1" x14ac:dyDescent="0.35">
      <c r="A224" s="17"/>
    </row>
    <row r="225" spans="1:1" x14ac:dyDescent="0.35">
      <c r="A225" s="17"/>
    </row>
    <row r="226" spans="1:1" x14ac:dyDescent="0.35">
      <c r="A226" s="17"/>
    </row>
    <row r="227" spans="1:1" x14ac:dyDescent="0.35">
      <c r="A227" s="17"/>
    </row>
    <row r="228" spans="1:1" x14ac:dyDescent="0.35">
      <c r="A228" s="17"/>
    </row>
    <row r="229" spans="1:1" x14ac:dyDescent="0.35">
      <c r="A229" s="17"/>
    </row>
    <row r="230" spans="1:1" x14ac:dyDescent="0.35">
      <c r="A230" s="17"/>
    </row>
    <row r="231" spans="1:1" x14ac:dyDescent="0.35">
      <c r="A231" s="17"/>
    </row>
    <row r="232" spans="1:1" x14ac:dyDescent="0.35">
      <c r="A232" s="17"/>
    </row>
    <row r="233" spans="1:1" x14ac:dyDescent="0.35">
      <c r="A233" s="17"/>
    </row>
    <row r="234" spans="1:1" x14ac:dyDescent="0.35">
      <c r="A234" s="17"/>
    </row>
    <row r="235" spans="1:1" x14ac:dyDescent="0.35">
      <c r="A235" s="17"/>
    </row>
    <row r="236" spans="1:1" x14ac:dyDescent="0.35">
      <c r="A236" s="17"/>
    </row>
    <row r="237" spans="1:1" x14ac:dyDescent="0.35">
      <c r="A237" s="17"/>
    </row>
    <row r="238" spans="1:1" x14ac:dyDescent="0.35">
      <c r="A238" s="17"/>
    </row>
    <row r="239" spans="1:1" x14ac:dyDescent="0.35">
      <c r="A239" s="17"/>
    </row>
    <row r="240" spans="1:1" x14ac:dyDescent="0.35">
      <c r="A240" s="17"/>
    </row>
    <row r="241" spans="1:1" x14ac:dyDescent="0.35">
      <c r="A241" s="17"/>
    </row>
    <row r="242" spans="1:1" x14ac:dyDescent="0.35">
      <c r="A242" s="17"/>
    </row>
    <row r="243" spans="1:1" x14ac:dyDescent="0.35">
      <c r="A243" s="17"/>
    </row>
    <row r="244" spans="1:1" x14ac:dyDescent="0.35">
      <c r="A244" s="17"/>
    </row>
    <row r="245" spans="1:1" x14ac:dyDescent="0.35">
      <c r="A245" s="17"/>
    </row>
    <row r="246" spans="1:1" x14ac:dyDescent="0.35">
      <c r="A246" s="17"/>
    </row>
    <row r="247" spans="1:1" x14ac:dyDescent="0.35">
      <c r="A247" s="17"/>
    </row>
    <row r="248" spans="1:1" x14ac:dyDescent="0.35">
      <c r="A248" s="17"/>
    </row>
  </sheetData>
  <sheetProtection algorithmName="SHA-512" hashValue="nhC/tkkZcrHtAj/2IxlRLg5gNUxO5h1GX8AZASw/SJiPWz4Y2TWPm3vsNWq2Cm1/dMtQUgItJtGxIkNQk2LJRg==" saltValue="uBSYWPVMI0eHFcg4m/EGoQ==" spinCount="100000" sheet="1" selectLockedCells="1"/>
  <mergeCells count="6">
    <mergeCell ref="D40:E40"/>
    <mergeCell ref="D35:E35"/>
    <mergeCell ref="D36:E36"/>
    <mergeCell ref="D37:E37"/>
    <mergeCell ref="D38:E38"/>
    <mergeCell ref="D39:E39"/>
  </mergeCells>
  <phoneticPr fontId="0" type="noConversion"/>
  <dataValidations count="5">
    <dataValidation type="list" allowBlank="1" showInputMessage="1" showErrorMessage="1" sqref="B29:B30" xr:uid="{00000000-0002-0000-0000-000000000000}">
      <formula1>$A$47:$A$52</formula1>
    </dataValidation>
    <dataValidation type="list" allowBlank="1" showInputMessage="1" showErrorMessage="1" error="Pick from dropdown list" promptTitle="Class Distribution" prompt="Choose the Class to Charge" sqref="A35:A40" xr:uid="{00000000-0002-0000-0000-000001000000}">
      <formula1>$A$107:$A$208</formula1>
    </dataValidation>
    <dataValidation type="list" allowBlank="1" showInputMessage="1" showErrorMessage="1" promptTitle="Class Distribution" prompt="Choose the Class to Charge" sqref="D35:E40" xr:uid="{00000000-0002-0000-0000-000002000000}">
      <formula1>$A$107:$A$208</formula1>
    </dataValidation>
    <dataValidation type="list" allowBlank="1" showInputMessage="1" showErrorMessage="1" promptTitle="Email Name" prompt="Choose email Name" sqref="F30:F32" xr:uid="{00000000-0002-0000-0000-000003000000}">
      <formula1>$A$53:$A$105</formula1>
    </dataValidation>
    <dataValidation type="list" allowBlank="1" showInputMessage="1" showErrorMessage="1" error="Pick from dropdown list" promptTitle="Email Name" prompt="Choose email Name" sqref="E30:E32" xr:uid="{00000000-0002-0000-0000-000004000000}">
      <formula1>$A$53:$A$105</formula1>
    </dataValidation>
  </dataValidations>
  <pageMargins left="0.75" right="0.75" top="1" bottom="1" header="0.5" footer="0.5"/>
  <pageSetup orientation="portrait" r:id="rId1"/>
  <headerFooter alignWithMargins="0">
    <oddHeader>&amp;CCSTE
PURCHASE ORDER REQUEST
&amp;R
PO#________                  
DATE________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41"/>
  <sheetViews>
    <sheetView workbookViewId="0">
      <selection activeCell="E15" sqref="E15"/>
    </sheetView>
  </sheetViews>
  <sheetFormatPr defaultColWidth="9.1328125" defaultRowHeight="14.25" x14ac:dyDescent="0.45"/>
  <cols>
    <col min="1" max="1" width="3.53125" style="4" customWidth="1"/>
    <col min="2" max="3" width="18.6640625" style="4" customWidth="1"/>
    <col min="4" max="4" width="35.6640625" style="4" customWidth="1"/>
    <col min="5" max="5" width="33.6640625" style="4" customWidth="1"/>
    <col min="6" max="6" width="20.6640625" style="4" customWidth="1"/>
    <col min="7" max="16384" width="9.1328125" style="4"/>
  </cols>
  <sheetData>
    <row r="1" spans="1:6" ht="21" customHeight="1" x14ac:dyDescent="0.45">
      <c r="A1" s="83" t="s">
        <v>11</v>
      </c>
      <c r="B1" s="83"/>
      <c r="C1" s="87" t="s">
        <v>213</v>
      </c>
      <c r="D1" s="88"/>
      <c r="E1" s="3" t="s">
        <v>34</v>
      </c>
      <c r="F1" s="59"/>
    </row>
    <row r="2" spans="1:6" ht="21" customHeight="1" x14ac:dyDescent="0.45">
      <c r="A2" s="83" t="s">
        <v>13</v>
      </c>
      <c r="B2" s="83"/>
      <c r="C2" s="85"/>
      <c r="D2" s="85"/>
      <c r="E2" s="3" t="s">
        <v>12</v>
      </c>
      <c r="F2" s="80" t="s">
        <v>215</v>
      </c>
    </row>
    <row r="3" spans="1:6" ht="21" customHeight="1" x14ac:dyDescent="0.45">
      <c r="A3" s="83" t="s">
        <v>31</v>
      </c>
      <c r="B3" s="83"/>
      <c r="C3" s="86" t="s">
        <v>214</v>
      </c>
      <c r="D3" s="85"/>
      <c r="E3" s="13" t="s">
        <v>14</v>
      </c>
      <c r="F3" s="80" t="s">
        <v>216</v>
      </c>
    </row>
    <row r="4" spans="1:6" ht="21" customHeight="1" x14ac:dyDescent="0.45">
      <c r="A4" s="83" t="s">
        <v>30</v>
      </c>
      <c r="B4" s="83"/>
      <c r="C4" s="84" t="s">
        <v>207</v>
      </c>
      <c r="D4" s="85"/>
      <c r="E4" s="3" t="s">
        <v>15</v>
      </c>
      <c r="F4" s="59"/>
    </row>
    <row r="5" spans="1:6" ht="21" customHeight="1" thickBot="1" x14ac:dyDescent="0.5"/>
    <row r="6" spans="1:6" ht="21" customHeight="1" thickBot="1" x14ac:dyDescent="0.5">
      <c r="A6" s="5"/>
      <c r="B6" s="101" t="s">
        <v>16</v>
      </c>
      <c r="C6" s="102"/>
      <c r="D6" s="103" t="s">
        <v>17</v>
      </c>
      <c r="E6" s="103" t="s">
        <v>18</v>
      </c>
      <c r="F6" s="105" t="s">
        <v>19</v>
      </c>
    </row>
    <row r="7" spans="1:6" ht="23.25" customHeight="1" thickBot="1" x14ac:dyDescent="0.5">
      <c r="A7" s="6"/>
      <c r="B7" s="7" t="s">
        <v>20</v>
      </c>
      <c r="C7" s="8" t="s">
        <v>21</v>
      </c>
      <c r="D7" s="104"/>
      <c r="E7" s="104"/>
      <c r="F7" s="106"/>
    </row>
    <row r="8" spans="1:6" ht="15" customHeight="1" x14ac:dyDescent="0.45">
      <c r="A8" s="14" t="s">
        <v>22</v>
      </c>
      <c r="B8" s="9" t="s">
        <v>23</v>
      </c>
      <c r="C8" s="9" t="s">
        <v>24</v>
      </c>
      <c r="D8" s="10" t="s">
        <v>25</v>
      </c>
      <c r="E8" s="10" t="s">
        <v>26</v>
      </c>
      <c r="F8" s="11" t="s">
        <v>27</v>
      </c>
    </row>
    <row r="9" spans="1:6" ht="21" customHeight="1" x14ac:dyDescent="0.45">
      <c r="A9" s="15">
        <v>1</v>
      </c>
      <c r="B9" s="77" t="s">
        <v>209</v>
      </c>
      <c r="C9" s="78" t="s">
        <v>210</v>
      </c>
      <c r="D9" s="79" t="s">
        <v>211</v>
      </c>
      <c r="E9" s="79" t="s">
        <v>212</v>
      </c>
      <c r="F9" s="63"/>
    </row>
    <row r="10" spans="1:6" ht="21" customHeight="1" x14ac:dyDescent="0.45">
      <c r="A10" s="15">
        <v>2</v>
      </c>
      <c r="B10" s="77" t="s">
        <v>219</v>
      </c>
      <c r="C10" s="61" t="s">
        <v>217</v>
      </c>
      <c r="D10" s="79" t="s">
        <v>218</v>
      </c>
      <c r="E10" s="79" t="s">
        <v>220</v>
      </c>
      <c r="F10" s="63"/>
    </row>
    <row r="11" spans="1:6" ht="21" customHeight="1" x14ac:dyDescent="0.45">
      <c r="A11" s="15">
        <v>3</v>
      </c>
      <c r="B11" s="60"/>
      <c r="C11" s="61"/>
      <c r="D11" s="62"/>
      <c r="E11" s="62"/>
      <c r="F11" s="63"/>
    </row>
    <row r="12" spans="1:6" ht="21" customHeight="1" x14ac:dyDescent="0.45">
      <c r="A12" s="15">
        <v>4</v>
      </c>
      <c r="B12" s="64"/>
      <c r="C12" s="65"/>
      <c r="D12" s="66"/>
      <c r="E12" s="66"/>
      <c r="F12" s="63"/>
    </row>
    <row r="13" spans="1:6" ht="21" customHeight="1" x14ac:dyDescent="0.45">
      <c r="A13" s="15">
        <v>5</v>
      </c>
      <c r="B13" s="64"/>
      <c r="C13" s="65"/>
      <c r="D13" s="66"/>
      <c r="E13" s="66"/>
      <c r="F13" s="63"/>
    </row>
    <row r="14" spans="1:6" ht="21" customHeight="1" x14ac:dyDescent="0.45">
      <c r="A14" s="15">
        <v>6</v>
      </c>
      <c r="B14" s="64"/>
      <c r="C14" s="65"/>
      <c r="D14" s="66"/>
      <c r="E14" s="66"/>
      <c r="F14" s="63"/>
    </row>
    <row r="15" spans="1:6" ht="21" customHeight="1" x14ac:dyDescent="0.45">
      <c r="A15" s="15">
        <v>7</v>
      </c>
      <c r="B15" s="64"/>
      <c r="C15" s="65"/>
      <c r="D15" s="66"/>
      <c r="E15" s="66"/>
      <c r="F15" s="63"/>
    </row>
    <row r="16" spans="1:6" ht="21" customHeight="1" x14ac:dyDescent="0.45">
      <c r="A16" s="15">
        <v>8</v>
      </c>
      <c r="B16" s="64"/>
      <c r="C16" s="65"/>
      <c r="D16" s="66"/>
      <c r="E16" s="66"/>
      <c r="F16" s="63"/>
    </row>
    <row r="17" spans="1:6" ht="21" customHeight="1" x14ac:dyDescent="0.45">
      <c r="A17" s="15">
        <v>9</v>
      </c>
      <c r="B17" s="64"/>
      <c r="C17" s="65"/>
      <c r="D17" s="66"/>
      <c r="E17" s="66"/>
      <c r="F17" s="63"/>
    </row>
    <row r="18" spans="1:6" ht="21" customHeight="1" x14ac:dyDescent="0.45">
      <c r="A18" s="15">
        <v>10</v>
      </c>
      <c r="B18" s="64"/>
      <c r="C18" s="65"/>
      <c r="D18" s="66"/>
      <c r="E18" s="66"/>
      <c r="F18" s="63"/>
    </row>
    <row r="19" spans="1:6" ht="21" customHeight="1" x14ac:dyDescent="0.45">
      <c r="A19" s="15">
        <v>11</v>
      </c>
      <c r="B19" s="64"/>
      <c r="C19" s="65"/>
      <c r="D19" s="66"/>
      <c r="E19" s="66"/>
      <c r="F19" s="63"/>
    </row>
    <row r="20" spans="1:6" ht="21" customHeight="1" x14ac:dyDescent="0.45">
      <c r="A20" s="15">
        <v>12</v>
      </c>
      <c r="B20" s="64"/>
      <c r="C20" s="65"/>
      <c r="D20" s="66"/>
      <c r="E20" s="66"/>
      <c r="F20" s="63"/>
    </row>
    <row r="21" spans="1:6" ht="21" customHeight="1" x14ac:dyDescent="0.45">
      <c r="A21" s="15">
        <v>13</v>
      </c>
      <c r="B21" s="64"/>
      <c r="C21" s="65"/>
      <c r="D21" s="66"/>
      <c r="E21" s="66"/>
      <c r="F21" s="63"/>
    </row>
    <row r="22" spans="1:6" ht="21" customHeight="1" x14ac:dyDescent="0.45">
      <c r="A22" s="15">
        <v>14</v>
      </c>
      <c r="B22" s="64"/>
      <c r="C22" s="65"/>
      <c r="D22" s="66"/>
      <c r="E22" s="66"/>
      <c r="F22" s="63"/>
    </row>
    <row r="23" spans="1:6" ht="21" customHeight="1" x14ac:dyDescent="0.45">
      <c r="A23" s="15">
        <v>15</v>
      </c>
      <c r="B23" s="64"/>
      <c r="C23" s="65"/>
      <c r="D23" s="66"/>
      <c r="E23" s="66"/>
      <c r="F23" s="63"/>
    </row>
    <row r="24" spans="1:6" ht="21" customHeight="1" x14ac:dyDescent="0.45">
      <c r="A24" s="15">
        <v>16</v>
      </c>
      <c r="B24" s="64"/>
      <c r="C24" s="65"/>
      <c r="D24" s="66"/>
      <c r="E24" s="66"/>
      <c r="F24" s="63"/>
    </row>
    <row r="25" spans="1:6" ht="21" customHeight="1" x14ac:dyDescent="0.45">
      <c r="A25" s="15">
        <v>17</v>
      </c>
      <c r="B25" s="64"/>
      <c r="C25" s="65"/>
      <c r="D25" s="66"/>
      <c r="E25" s="66"/>
      <c r="F25" s="63"/>
    </row>
    <row r="26" spans="1:6" ht="21" customHeight="1" x14ac:dyDescent="0.45">
      <c r="A26" s="15">
        <v>18</v>
      </c>
      <c r="B26" s="64"/>
      <c r="C26" s="65"/>
      <c r="D26" s="66"/>
      <c r="E26" s="66"/>
      <c r="F26" s="63"/>
    </row>
    <row r="27" spans="1:6" ht="21" customHeight="1" x14ac:dyDescent="0.45">
      <c r="A27" s="15">
        <v>19</v>
      </c>
      <c r="B27" s="64"/>
      <c r="C27" s="65"/>
      <c r="D27" s="66"/>
      <c r="E27" s="66"/>
      <c r="F27" s="63"/>
    </row>
    <row r="28" spans="1:6" ht="21" customHeight="1" x14ac:dyDescent="0.45">
      <c r="A28" s="15">
        <v>20</v>
      </c>
      <c r="B28" s="64"/>
      <c r="C28" s="65"/>
      <c r="D28" s="66"/>
      <c r="E28" s="66"/>
      <c r="F28" s="63"/>
    </row>
    <row r="29" spans="1:6" ht="21" customHeight="1" x14ac:dyDescent="0.45">
      <c r="A29" s="15">
        <v>21</v>
      </c>
      <c r="B29" s="64"/>
      <c r="C29" s="65"/>
      <c r="D29" s="66"/>
      <c r="E29" s="66"/>
      <c r="F29" s="63"/>
    </row>
    <row r="30" spans="1:6" ht="21" customHeight="1" x14ac:dyDescent="0.45">
      <c r="A30" s="15">
        <v>22</v>
      </c>
      <c r="B30" s="64"/>
      <c r="C30" s="65"/>
      <c r="D30" s="66"/>
      <c r="E30" s="66"/>
      <c r="F30" s="63"/>
    </row>
    <row r="31" spans="1:6" ht="21" customHeight="1" x14ac:dyDescent="0.45">
      <c r="A31" s="15">
        <v>23</v>
      </c>
      <c r="B31" s="64"/>
      <c r="C31" s="65"/>
      <c r="D31" s="66"/>
      <c r="E31" s="66"/>
      <c r="F31" s="63"/>
    </row>
    <row r="32" spans="1:6" ht="21" customHeight="1" x14ac:dyDescent="0.45">
      <c r="A32" s="15">
        <v>24</v>
      </c>
      <c r="B32" s="64"/>
      <c r="C32" s="65"/>
      <c r="D32" s="66"/>
      <c r="E32" s="66"/>
      <c r="F32" s="63"/>
    </row>
    <row r="33" spans="1:6" ht="21" customHeight="1" thickBot="1" x14ac:dyDescent="0.5">
      <c r="A33" s="16">
        <v>25</v>
      </c>
      <c r="B33" s="67"/>
      <c r="C33" s="68"/>
      <c r="D33" s="69"/>
      <c r="E33" s="69"/>
      <c r="F33" s="70"/>
    </row>
    <row r="35" spans="1:6" x14ac:dyDescent="0.45">
      <c r="A35" s="12" t="s">
        <v>28</v>
      </c>
    </row>
    <row r="36" spans="1:6" x14ac:dyDescent="0.45">
      <c r="A36" s="92"/>
      <c r="B36" s="93"/>
      <c r="C36" s="93"/>
      <c r="D36" s="93"/>
      <c r="E36" s="93"/>
      <c r="F36" s="94"/>
    </row>
    <row r="37" spans="1:6" x14ac:dyDescent="0.45">
      <c r="A37" s="95"/>
      <c r="B37" s="96"/>
      <c r="C37" s="96"/>
      <c r="D37" s="96"/>
      <c r="E37" s="96"/>
      <c r="F37" s="97"/>
    </row>
    <row r="38" spans="1:6" x14ac:dyDescent="0.45">
      <c r="A38" s="98"/>
      <c r="B38" s="99"/>
      <c r="C38" s="99"/>
      <c r="D38" s="99"/>
      <c r="E38" s="99"/>
      <c r="F38" s="100"/>
    </row>
    <row r="40" spans="1:6" x14ac:dyDescent="0.45">
      <c r="A40" s="12" t="s">
        <v>29</v>
      </c>
    </row>
    <row r="41" spans="1:6" x14ac:dyDescent="0.45">
      <c r="A41" s="89"/>
      <c r="B41" s="90"/>
      <c r="C41" s="90"/>
      <c r="D41" s="90"/>
      <c r="E41" s="90"/>
      <c r="F41" s="91"/>
    </row>
  </sheetData>
  <sheetProtection algorithmName="SHA-512" hashValue="GvkGAYGjnyDRifIkRhbRlQh/MgOdPZWaElxCVHzrwF3y/iJOfYn0BIZkrZXKQ2gNmpQ3AVvhR2diJeqKbyM4pw==" saltValue="9mgF69abLZZzN4dk+JOJ8w==" spinCount="100000" sheet="1" objects="1" scenarios="1" selectLockedCells="1"/>
  <mergeCells count="14">
    <mergeCell ref="A41:F41"/>
    <mergeCell ref="A36:F38"/>
    <mergeCell ref="B6:C6"/>
    <mergeCell ref="D6:D7"/>
    <mergeCell ref="E6:E7"/>
    <mergeCell ref="F6:F7"/>
    <mergeCell ref="A1:B1"/>
    <mergeCell ref="A2:B2"/>
    <mergeCell ref="A3:B3"/>
    <mergeCell ref="A4:B4"/>
    <mergeCell ref="C4:D4"/>
    <mergeCell ref="C3:D3"/>
    <mergeCell ref="C2:D2"/>
    <mergeCell ref="C1:D1"/>
  </mergeCells>
  <pageMargins left="0.7" right="0.7" top="0.75" bottom="0.75" header="0.3" footer="0.3"/>
  <pageSetup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PO</vt:lpstr>
      <vt:lpstr>PO Addendum</vt:lpstr>
      <vt:lpstr>class</vt:lpstr>
      <vt:lpstr>email_name</vt:lpstr>
      <vt:lpstr>PO!Print_Area</vt:lpstr>
    </vt:vector>
  </TitlesOfParts>
  <Company>CSTE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MShulin</dc:creator>
  <cp:lastModifiedBy>Michael Anderson</cp:lastModifiedBy>
  <cp:lastPrinted>2016-03-16T20:07:54Z</cp:lastPrinted>
  <dcterms:created xsi:type="dcterms:W3CDTF">2003-02-27T18:30:43Z</dcterms:created>
  <dcterms:modified xsi:type="dcterms:W3CDTF">2017-09-15T20:25:30Z</dcterms:modified>
</cp:coreProperties>
</file>