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ego\OneDrive\Documents\CSTE\RFP_Tech\States\All\"/>
    </mc:Choice>
  </mc:AlternateContent>
  <xr:revisionPtr revIDLastSave="63" documentId="8_{2185A196-E31D-4C95-A6F2-2C657FC7F9CA}" xr6:coauthVersionLast="45" xr6:coauthVersionMax="45" xr10:uidLastSave="{BC1468FE-AD7F-4138-9F41-9DAECABECDCA}"/>
  <bookViews>
    <workbookView xWindow="2592" yWindow="24" windowWidth="18282" windowHeight="12936" xr2:uid="{00000000-000D-0000-FFFF-FFFF00000000}"/>
  </bookViews>
  <sheets>
    <sheet name="All_Data_Wrangled" sheetId="1" r:id="rId1"/>
  </sheets>
  <definedNames>
    <definedName name="_xlnm._FilterDatabase" localSheetId="0" hidden="1">All_Data_Wrangled!$D$1:$D$3143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5" i="1" l="1"/>
  <c r="M2" i="1" a="1"/>
  <c r="M2" i="1" s="1"/>
  <c r="L2" i="1" l="1"/>
  <c r="L2525" i="1"/>
  <c r="L27" i="1" l="1" a="1"/>
  <c r="L27" i="1" s="1"/>
  <c r="M27" i="1" a="1"/>
  <c r="M27" i="1" s="1"/>
  <c r="N27" i="1" a="1"/>
  <c r="N27" i="1" s="1"/>
  <c r="L28" i="1" a="1"/>
  <c r="L28" i="1" s="1"/>
  <c r="M28" i="1" a="1"/>
  <c r="M28" i="1" s="1"/>
  <c r="N28" i="1" a="1"/>
  <c r="N28" i="1" s="1"/>
  <c r="L29" i="1" a="1"/>
  <c r="L29" i="1" s="1"/>
  <c r="M29" i="1" a="1"/>
  <c r="M29" i="1" s="1"/>
  <c r="N29" i="1" a="1"/>
  <c r="N29" i="1" s="1"/>
  <c r="L30" i="1" a="1"/>
  <c r="L30" i="1" s="1"/>
  <c r="M30" i="1" a="1"/>
  <c r="M30" i="1" s="1"/>
  <c r="N30" i="1" a="1"/>
  <c r="N30" i="1" s="1"/>
  <c r="L31" i="1" a="1"/>
  <c r="L31" i="1" s="1"/>
  <c r="M31" i="1" a="1"/>
  <c r="M31" i="1" s="1"/>
  <c r="N31" i="1" a="1"/>
  <c r="N31" i="1" s="1"/>
  <c r="L32" i="1" a="1"/>
  <c r="L32" i="1" s="1"/>
  <c r="M32" i="1" a="1"/>
  <c r="M32" i="1" s="1"/>
  <c r="N32" i="1" a="1"/>
  <c r="N32" i="1" s="1"/>
  <c r="L33" i="1" a="1"/>
  <c r="L33" i="1" s="1"/>
  <c r="M33" i="1" a="1"/>
  <c r="M33" i="1" s="1"/>
  <c r="L34" i="1" a="1"/>
  <c r="L34" i="1" s="1"/>
  <c r="M34" i="1" a="1"/>
  <c r="M34" i="1" s="1"/>
  <c r="L35" i="1" a="1"/>
  <c r="L35" i="1" s="1"/>
  <c r="M35" i="1" a="1"/>
  <c r="M35" i="1" s="1"/>
  <c r="L36" i="1" a="1"/>
  <c r="L36" i="1" s="1"/>
  <c r="M36" i="1" a="1"/>
  <c r="M36" i="1" s="1"/>
  <c r="N36" i="1" a="1"/>
  <c r="N36" i="1" s="1"/>
  <c r="L37" i="1" a="1"/>
  <c r="L37" i="1" s="1"/>
  <c r="M37" i="1" a="1"/>
  <c r="M37" i="1" s="1"/>
  <c r="N37" i="1" a="1"/>
  <c r="N37" i="1" s="1"/>
  <c r="L38" i="1" a="1"/>
  <c r="L38" i="1" s="1"/>
  <c r="M38" i="1" a="1"/>
  <c r="M38" i="1" s="1"/>
  <c r="N38" i="1" a="1"/>
  <c r="N38" i="1" s="1"/>
  <c r="L39" i="1" a="1"/>
  <c r="L39" i="1" s="1"/>
  <c r="M39" i="1" a="1"/>
  <c r="M39" i="1" s="1"/>
  <c r="L40" i="1" a="1"/>
  <c r="L40" i="1" s="1"/>
  <c r="M40" i="1" a="1"/>
  <c r="M40" i="1" s="1"/>
  <c r="N40" i="1" a="1"/>
  <c r="N40" i="1" s="1"/>
  <c r="L41" i="1" a="1"/>
  <c r="L41" i="1" s="1"/>
  <c r="M41" i="1" a="1"/>
  <c r="M41" i="1" s="1"/>
  <c r="N41" i="1" a="1"/>
  <c r="N41" i="1" s="1"/>
  <c r="L42" i="1" a="1"/>
  <c r="L42" i="1" s="1"/>
  <c r="M42" i="1" a="1"/>
  <c r="M42" i="1" s="1"/>
  <c r="N42" i="1" a="1"/>
  <c r="N42" i="1" s="1"/>
  <c r="L43" i="1" a="1"/>
  <c r="L43" i="1" s="1"/>
  <c r="M43" i="1" a="1"/>
  <c r="M43" i="1" s="1"/>
  <c r="N43" i="1" a="1"/>
  <c r="N43" i="1" s="1"/>
  <c r="L44" i="1" a="1"/>
  <c r="L44" i="1" s="1"/>
  <c r="M44" i="1" a="1"/>
  <c r="M44" i="1" s="1"/>
  <c r="L45" i="1" a="1"/>
  <c r="L45" i="1" s="1"/>
  <c r="M45" i="1" a="1"/>
  <c r="M45" i="1" s="1"/>
  <c r="L46" i="1" a="1"/>
  <c r="L46" i="1" s="1"/>
  <c r="M46" i="1" a="1"/>
  <c r="M46" i="1" s="1"/>
  <c r="N46" i="1" a="1"/>
  <c r="N46" i="1" s="1"/>
  <c r="L47" i="1" a="1"/>
  <c r="L47" i="1" s="1"/>
  <c r="M47" i="1" a="1"/>
  <c r="M47" i="1" s="1"/>
  <c r="L48" i="1" a="1"/>
  <c r="L48" i="1" s="1"/>
  <c r="M48" i="1" a="1"/>
  <c r="M48" i="1" s="1"/>
  <c r="L49" i="1" a="1"/>
  <c r="L49" i="1" s="1"/>
  <c r="M49" i="1" a="1"/>
  <c r="M49" i="1" s="1"/>
  <c r="N49" i="1" a="1"/>
  <c r="N49" i="1" s="1"/>
  <c r="L50" i="1" a="1"/>
  <c r="L50" i="1" s="1"/>
  <c r="M50" i="1" a="1"/>
  <c r="M50" i="1" s="1"/>
  <c r="N50" i="1" a="1"/>
  <c r="N50" i="1" s="1"/>
  <c r="L51" i="1" a="1"/>
  <c r="L51" i="1" s="1"/>
  <c r="M51" i="1" a="1"/>
  <c r="M51" i="1" s="1"/>
  <c r="N51" i="1" a="1"/>
  <c r="N51" i="1" s="1"/>
  <c r="L52" i="1" a="1"/>
  <c r="L52" i="1" s="1"/>
  <c r="M52" i="1" a="1"/>
  <c r="M52" i="1" s="1"/>
  <c r="N52" i="1" a="1"/>
  <c r="N52" i="1" s="1"/>
  <c r="L53" i="1" a="1"/>
  <c r="L53" i="1" s="1"/>
  <c r="M53" i="1" a="1"/>
  <c r="M53" i="1" s="1"/>
  <c r="N53" i="1" a="1"/>
  <c r="N53" i="1" s="1"/>
  <c r="L54" i="1" a="1"/>
  <c r="L54" i="1" s="1"/>
  <c r="M54" i="1" a="1"/>
  <c r="M54" i="1" s="1"/>
  <c r="L55" i="1" a="1"/>
  <c r="L55" i="1" s="1"/>
  <c r="M55" i="1" a="1"/>
  <c r="M55" i="1" s="1"/>
  <c r="N55" i="1" a="1"/>
  <c r="N55" i="1" s="1"/>
  <c r="L56" i="1" a="1"/>
  <c r="L56" i="1" s="1"/>
  <c r="M56" i="1" a="1"/>
  <c r="M56" i="1" s="1"/>
  <c r="N56" i="1" a="1"/>
  <c r="N56" i="1" s="1"/>
  <c r="L57" i="1" a="1"/>
  <c r="L57" i="1" s="1"/>
  <c r="M57" i="1" a="1"/>
  <c r="M57" i="1" s="1"/>
  <c r="L58" i="1" a="1"/>
  <c r="L58" i="1" s="1"/>
  <c r="M58" i="1" a="1"/>
  <c r="M58" i="1" s="1"/>
  <c r="N58" i="1" a="1"/>
  <c r="N58" i="1" s="1"/>
  <c r="L59" i="1" a="1"/>
  <c r="L59" i="1" s="1"/>
  <c r="M59" i="1" a="1"/>
  <c r="M59" i="1" s="1"/>
  <c r="N59" i="1" a="1"/>
  <c r="N59" i="1" s="1"/>
  <c r="L60" i="1" a="1"/>
  <c r="L60" i="1" s="1"/>
  <c r="M60" i="1" a="1"/>
  <c r="M60" i="1" s="1"/>
  <c r="N60" i="1" a="1"/>
  <c r="N60" i="1" s="1"/>
  <c r="L61" i="1" a="1"/>
  <c r="L61" i="1" s="1"/>
  <c r="M61" i="1" a="1"/>
  <c r="M61" i="1" s="1"/>
  <c r="L62" i="1" a="1"/>
  <c r="L62" i="1" s="1"/>
  <c r="M62" i="1" a="1"/>
  <c r="M62" i="1" s="1"/>
  <c r="N62" i="1" a="1"/>
  <c r="N62" i="1" s="1"/>
  <c r="L63" i="1" a="1"/>
  <c r="L63" i="1" s="1"/>
  <c r="M63" i="1" a="1"/>
  <c r="M63" i="1" s="1"/>
  <c r="N63" i="1" a="1"/>
  <c r="N63" i="1" s="1"/>
  <c r="L64" i="1" a="1"/>
  <c r="L64" i="1" s="1"/>
  <c r="M64" i="1" a="1"/>
  <c r="M64" i="1" s="1"/>
  <c r="N64" i="1" a="1"/>
  <c r="N64" i="1" s="1"/>
  <c r="L65" i="1" a="1"/>
  <c r="L65" i="1" s="1"/>
  <c r="M65" i="1" a="1"/>
  <c r="M65" i="1" s="1"/>
  <c r="N65" i="1" a="1"/>
  <c r="N65" i="1" s="1"/>
  <c r="L66" i="1" a="1"/>
  <c r="L66" i="1" s="1"/>
  <c r="M66" i="1" a="1"/>
  <c r="M66" i="1" s="1"/>
  <c r="L67" i="1" a="1"/>
  <c r="L67" i="1" s="1"/>
  <c r="M67" i="1" a="1"/>
  <c r="M67" i="1" s="1"/>
  <c r="L68" i="1" a="1"/>
  <c r="L68" i="1" s="1"/>
  <c r="M68" i="1" a="1"/>
  <c r="M68" i="1" s="1"/>
  <c r="L69" i="1" a="1"/>
  <c r="L69" i="1" s="1"/>
  <c r="L70" i="1" a="1"/>
  <c r="L70" i="1" s="1"/>
  <c r="L71" i="1" a="1"/>
  <c r="L71" i="1" s="1"/>
  <c r="M71" i="1" a="1"/>
  <c r="M71" i="1" s="1"/>
  <c r="N71" i="1" a="1"/>
  <c r="N71" i="1" s="1"/>
  <c r="L72" i="1" a="1"/>
  <c r="L72" i="1" s="1"/>
  <c r="L73" i="1" a="1"/>
  <c r="L73" i="1" s="1"/>
  <c r="L75" i="1" a="1"/>
  <c r="L75" i="1" s="1"/>
  <c r="L76" i="1" a="1"/>
  <c r="L76" i="1" s="1"/>
  <c r="M76" i="1" a="1"/>
  <c r="M76" i="1" s="1"/>
  <c r="N76" i="1" a="1"/>
  <c r="N76" i="1" s="1"/>
  <c r="L77" i="1" a="1"/>
  <c r="L77" i="1" s="1"/>
  <c r="L79" i="1" a="1"/>
  <c r="L79" i="1" s="1"/>
  <c r="M79" i="1" a="1"/>
  <c r="M79" i="1" s="1"/>
  <c r="N79" i="1" a="1"/>
  <c r="N79" i="1" s="1"/>
  <c r="L80" i="1" a="1"/>
  <c r="L80" i="1" s="1"/>
  <c r="M80" i="1" a="1"/>
  <c r="M80" i="1" s="1"/>
  <c r="N80" i="1" a="1"/>
  <c r="N80" i="1" s="1"/>
  <c r="L81" i="1" a="1"/>
  <c r="L81" i="1" s="1"/>
  <c r="M81" i="1" a="1"/>
  <c r="M81" i="1" s="1"/>
  <c r="N81" i="1" a="1"/>
  <c r="N81" i="1" s="1"/>
  <c r="L82" i="1" a="1"/>
  <c r="L82" i="1" s="1"/>
  <c r="M82" i="1" a="1"/>
  <c r="M82" i="1" s="1"/>
  <c r="N82" i="1" a="1"/>
  <c r="N82" i="1" s="1"/>
  <c r="L85" i="1" a="1"/>
  <c r="L85" i="1" s="1"/>
  <c r="M85" i="1" a="1"/>
  <c r="M85" i="1" s="1"/>
  <c r="N85" i="1" a="1"/>
  <c r="N85" i="1" s="1"/>
  <c r="L86" i="1" a="1"/>
  <c r="L86" i="1" s="1"/>
  <c r="L87" i="1" a="1"/>
  <c r="L87" i="1" s="1"/>
  <c r="L88" i="1" a="1"/>
  <c r="L88" i="1" s="1"/>
  <c r="M89" i="1" a="1"/>
  <c r="M89" i="1" s="1"/>
  <c r="M90" i="1" a="1"/>
  <c r="M90" i="1" s="1"/>
  <c r="L91" i="1" a="1"/>
  <c r="L91" i="1" s="1"/>
  <c r="M91" i="1" a="1"/>
  <c r="M91" i="1" s="1"/>
  <c r="L94" i="1" a="1"/>
  <c r="L94" i="1" s="1"/>
  <c r="M94" i="1" a="1"/>
  <c r="M94" i="1" s="1"/>
  <c r="M95" i="1" a="1"/>
  <c r="M95" i="1" s="1"/>
  <c r="L98" i="1" a="1"/>
  <c r="L98" i="1" s="1"/>
  <c r="M98" i="1" a="1"/>
  <c r="M98" i="1" s="1"/>
  <c r="N98" i="1" a="1"/>
  <c r="N98" i="1" s="1"/>
  <c r="L99" i="1" a="1"/>
  <c r="L99" i="1" s="1"/>
  <c r="M99" i="1" a="1"/>
  <c r="M99" i="1" s="1"/>
  <c r="N99" i="1" a="1"/>
  <c r="N99" i="1" s="1"/>
  <c r="L100" i="1" a="1"/>
  <c r="L100" i="1" s="1"/>
  <c r="M100" i="1" a="1"/>
  <c r="M100" i="1" s="1"/>
  <c r="N100" i="1" a="1"/>
  <c r="N100" i="1" s="1"/>
  <c r="L101" i="1" a="1"/>
  <c r="L101" i="1" s="1"/>
  <c r="M101" i="1" a="1"/>
  <c r="M101" i="1" s="1"/>
  <c r="N101" i="1" a="1"/>
  <c r="N101" i="1" s="1"/>
  <c r="L102" i="1" a="1"/>
  <c r="L102" i="1" s="1"/>
  <c r="M102" i="1" a="1"/>
  <c r="M102" i="1" s="1"/>
  <c r="N102" i="1" a="1"/>
  <c r="N102" i="1" s="1"/>
  <c r="L103" i="1" a="1"/>
  <c r="L103" i="1" s="1"/>
  <c r="M103" i="1" a="1"/>
  <c r="M103" i="1" s="1"/>
  <c r="L104" i="1" a="1"/>
  <c r="L104" i="1" s="1"/>
  <c r="M104" i="1" a="1"/>
  <c r="M104" i="1" s="1"/>
  <c r="N104" i="1" a="1"/>
  <c r="N104" i="1" s="1"/>
  <c r="L105" i="1" a="1"/>
  <c r="L105" i="1" s="1"/>
  <c r="M105" i="1" a="1"/>
  <c r="M105" i="1" s="1"/>
  <c r="N105" i="1" a="1"/>
  <c r="N105" i="1" s="1"/>
  <c r="L106" i="1" a="1"/>
  <c r="L106" i="1" s="1"/>
  <c r="M106" i="1" a="1"/>
  <c r="M106" i="1" s="1"/>
  <c r="N106" i="1" a="1"/>
  <c r="N106" i="1" s="1"/>
  <c r="L107" i="1" a="1"/>
  <c r="L107" i="1" s="1"/>
  <c r="M107" i="1" a="1"/>
  <c r="M107" i="1" s="1"/>
  <c r="N107" i="1" a="1"/>
  <c r="N107" i="1" s="1"/>
  <c r="L108" i="1" a="1"/>
  <c r="L108" i="1" s="1"/>
  <c r="M108" i="1" a="1"/>
  <c r="M108" i="1" s="1"/>
  <c r="N108" i="1" a="1"/>
  <c r="N108" i="1" s="1"/>
  <c r="L109" i="1" a="1"/>
  <c r="L109" i="1" s="1"/>
  <c r="M109" i="1" a="1"/>
  <c r="M109" i="1" s="1"/>
  <c r="N109" i="1" a="1"/>
  <c r="N109" i="1" s="1"/>
  <c r="L110" i="1" a="1"/>
  <c r="L110" i="1" s="1"/>
  <c r="M110" i="1" a="1"/>
  <c r="M110" i="1" s="1"/>
  <c r="N110" i="1" a="1"/>
  <c r="N110" i="1" s="1"/>
  <c r="L111" i="1" a="1"/>
  <c r="L111" i="1" s="1"/>
  <c r="M111" i="1" a="1"/>
  <c r="M111" i="1" s="1"/>
  <c r="N111" i="1" a="1"/>
  <c r="N111" i="1" s="1"/>
  <c r="L112" i="1" a="1"/>
  <c r="L112" i="1" s="1"/>
  <c r="M112" i="1" a="1"/>
  <c r="M112" i="1" s="1"/>
  <c r="N112" i="1" a="1"/>
  <c r="N112" i="1" s="1"/>
  <c r="L113" i="1" a="1"/>
  <c r="L113" i="1" s="1"/>
  <c r="M113" i="1" a="1"/>
  <c r="M113" i="1" s="1"/>
  <c r="N113" i="1" a="1"/>
  <c r="N113" i="1" s="1"/>
  <c r="L114" i="1" a="1"/>
  <c r="L114" i="1" s="1"/>
  <c r="M114" i="1" a="1"/>
  <c r="M114" i="1" s="1"/>
  <c r="L115" i="1" a="1"/>
  <c r="L115" i="1" s="1"/>
  <c r="M115" i="1" a="1"/>
  <c r="M115" i="1" s="1"/>
  <c r="N115" i="1" a="1"/>
  <c r="N115" i="1" s="1"/>
  <c r="L116" i="1" a="1"/>
  <c r="L116" i="1" s="1"/>
  <c r="M116" i="1" a="1"/>
  <c r="M116" i="1" s="1"/>
  <c r="N116" i="1" a="1"/>
  <c r="N116" i="1" s="1"/>
  <c r="L117" i="1" a="1"/>
  <c r="L117" i="1" s="1"/>
  <c r="M117" i="1" a="1"/>
  <c r="M117" i="1" s="1"/>
  <c r="N117" i="1" a="1"/>
  <c r="N117" i="1" s="1"/>
  <c r="L118" i="1" a="1"/>
  <c r="L118" i="1" s="1"/>
  <c r="M118" i="1" a="1"/>
  <c r="M118" i="1" s="1"/>
  <c r="L119" i="1" a="1"/>
  <c r="L119" i="1" s="1"/>
  <c r="M119" i="1" a="1"/>
  <c r="M119" i="1" s="1"/>
  <c r="L120" i="1" a="1"/>
  <c r="L120" i="1" s="1"/>
  <c r="M120" i="1" a="1"/>
  <c r="M120" i="1" s="1"/>
  <c r="N120" i="1" a="1"/>
  <c r="N120" i="1" s="1"/>
  <c r="L121" i="1" a="1"/>
  <c r="L121" i="1" s="1"/>
  <c r="M121" i="1" a="1"/>
  <c r="M121" i="1" s="1"/>
  <c r="L122" i="1" a="1"/>
  <c r="L122" i="1" s="1"/>
  <c r="M122" i="1" a="1"/>
  <c r="M122" i="1" s="1"/>
  <c r="N122" i="1" a="1"/>
  <c r="N122" i="1" s="1"/>
  <c r="L123" i="1" a="1"/>
  <c r="L123" i="1" s="1"/>
  <c r="M123" i="1" a="1"/>
  <c r="M123" i="1" s="1"/>
  <c r="N123" i="1" a="1"/>
  <c r="N123" i="1" s="1"/>
  <c r="L124" i="1" a="1"/>
  <c r="L124" i="1" s="1"/>
  <c r="M124" i="1" a="1"/>
  <c r="M124" i="1" s="1"/>
  <c r="N124" i="1" a="1"/>
  <c r="N124" i="1" s="1"/>
  <c r="L125" i="1" a="1"/>
  <c r="L125" i="1" s="1"/>
  <c r="M125" i="1" a="1"/>
  <c r="M125" i="1" s="1"/>
  <c r="L126" i="1" a="1"/>
  <c r="L126" i="1" s="1"/>
  <c r="M126" i="1" a="1"/>
  <c r="M126" i="1" s="1"/>
  <c r="N126" i="1" a="1"/>
  <c r="N126" i="1" s="1"/>
  <c r="L127" i="1" a="1"/>
  <c r="L127" i="1" s="1"/>
  <c r="M127" i="1" a="1"/>
  <c r="M127" i="1" s="1"/>
  <c r="N127" i="1" a="1"/>
  <c r="N127" i="1" s="1"/>
  <c r="L128" i="1" a="1"/>
  <c r="L128" i="1" s="1"/>
  <c r="M128" i="1" a="1"/>
  <c r="M128" i="1" s="1"/>
  <c r="N128" i="1" a="1"/>
  <c r="N128" i="1" s="1"/>
  <c r="L129" i="1" a="1"/>
  <c r="L129" i="1" s="1"/>
  <c r="M129" i="1" a="1"/>
  <c r="M129" i="1" s="1"/>
  <c r="N129" i="1" a="1"/>
  <c r="N129" i="1" s="1"/>
  <c r="L130" i="1" a="1"/>
  <c r="L130" i="1" s="1"/>
  <c r="M130" i="1" a="1"/>
  <c r="M130" i="1" s="1"/>
  <c r="N130" i="1" a="1"/>
  <c r="N130" i="1" s="1"/>
  <c r="L131" i="1" a="1"/>
  <c r="L131" i="1" s="1"/>
  <c r="M131" i="1" a="1"/>
  <c r="M131" i="1" s="1"/>
  <c r="N131" i="1" a="1"/>
  <c r="N131" i="1" s="1"/>
  <c r="L132" i="1" a="1"/>
  <c r="L132" i="1" s="1"/>
  <c r="M132" i="1" a="1"/>
  <c r="M132" i="1" s="1"/>
  <c r="L133" i="1" a="1"/>
  <c r="L133" i="1" s="1"/>
  <c r="M133" i="1" a="1"/>
  <c r="M133" i="1" s="1"/>
  <c r="L134" i="1" a="1"/>
  <c r="L134" i="1" s="1"/>
  <c r="M134" i="1" a="1"/>
  <c r="M134" i="1" s="1"/>
  <c r="N134" i="1" a="1"/>
  <c r="N134" i="1" s="1"/>
  <c r="L135" i="1" a="1"/>
  <c r="L135" i="1" s="1"/>
  <c r="M135" i="1" a="1"/>
  <c r="M135" i="1" s="1"/>
  <c r="N135" i="1" a="1"/>
  <c r="N135" i="1" s="1"/>
  <c r="L136" i="1" a="1"/>
  <c r="L136" i="1" s="1"/>
  <c r="M136" i="1" a="1"/>
  <c r="M136" i="1" s="1"/>
  <c r="N136" i="1" a="1"/>
  <c r="N136" i="1" s="1"/>
  <c r="L137" i="1" a="1"/>
  <c r="L137" i="1" s="1"/>
  <c r="M137" i="1" a="1"/>
  <c r="M137" i="1" s="1"/>
  <c r="L138" i="1" a="1"/>
  <c r="L138" i="1" s="1"/>
  <c r="M138" i="1" a="1"/>
  <c r="M138" i="1" s="1"/>
  <c r="N138" i="1" a="1"/>
  <c r="N138" i="1" s="1"/>
  <c r="L139" i="1" a="1"/>
  <c r="L139" i="1" s="1"/>
  <c r="M139" i="1" a="1"/>
  <c r="M139" i="1" s="1"/>
  <c r="N139" i="1" a="1"/>
  <c r="N139" i="1" s="1"/>
  <c r="L140" i="1" a="1"/>
  <c r="L140" i="1" s="1"/>
  <c r="M140" i="1" a="1"/>
  <c r="M140" i="1" s="1"/>
  <c r="N140" i="1" a="1"/>
  <c r="N140" i="1" s="1"/>
  <c r="L141" i="1" a="1"/>
  <c r="L141" i="1" s="1"/>
  <c r="M141" i="1" a="1"/>
  <c r="M141" i="1" s="1"/>
  <c r="L142" i="1" a="1"/>
  <c r="L142" i="1" s="1"/>
  <c r="M142" i="1" a="1"/>
  <c r="M142" i="1" s="1"/>
  <c r="N142" i="1" a="1"/>
  <c r="N142" i="1" s="1"/>
  <c r="L143" i="1" a="1"/>
  <c r="L143" i="1" s="1"/>
  <c r="M143" i="1" a="1"/>
  <c r="M143" i="1" s="1"/>
  <c r="L144" i="1" a="1"/>
  <c r="L144" i="1" s="1"/>
  <c r="M144" i="1" a="1"/>
  <c r="M144" i="1" s="1"/>
  <c r="N144" i="1" a="1"/>
  <c r="N144" i="1" s="1"/>
  <c r="L145" i="1" a="1"/>
  <c r="L145" i="1" s="1"/>
  <c r="M145" i="1" a="1"/>
  <c r="M145" i="1" s="1"/>
  <c r="N145" i="1" a="1"/>
  <c r="N145" i="1" s="1"/>
  <c r="L146" i="1" a="1"/>
  <c r="L146" i="1" s="1"/>
  <c r="M146" i="1" a="1"/>
  <c r="M146" i="1" s="1"/>
  <c r="N146" i="1" a="1"/>
  <c r="N146" i="1" s="1"/>
  <c r="L147" i="1" a="1"/>
  <c r="L147" i="1" s="1"/>
  <c r="M147" i="1" a="1"/>
  <c r="M147" i="1" s="1"/>
  <c r="N147" i="1" a="1"/>
  <c r="N147" i="1" s="1"/>
  <c r="L148" i="1" a="1"/>
  <c r="L148" i="1" s="1"/>
  <c r="M148" i="1" a="1"/>
  <c r="M148" i="1" s="1"/>
  <c r="N148" i="1" a="1"/>
  <c r="N148" i="1" s="1"/>
  <c r="L149" i="1" a="1"/>
  <c r="L149" i="1" s="1"/>
  <c r="M149" i="1" a="1"/>
  <c r="M149" i="1" s="1"/>
  <c r="L150" i="1" a="1"/>
  <c r="L150" i="1" s="1"/>
  <c r="M150" i="1" a="1"/>
  <c r="M150" i="1" s="1"/>
  <c r="L151" i="1" a="1"/>
  <c r="L151" i="1" s="1"/>
  <c r="M151" i="1" a="1"/>
  <c r="M151" i="1" s="1"/>
  <c r="L152" i="1" a="1"/>
  <c r="L152" i="1" s="1"/>
  <c r="M152" i="1" a="1"/>
  <c r="M152" i="1" s="1"/>
  <c r="N152" i="1" a="1"/>
  <c r="N152" i="1" s="1"/>
  <c r="L153" i="1" a="1"/>
  <c r="L153" i="1" s="1"/>
  <c r="M153" i="1" a="1"/>
  <c r="M153" i="1" s="1"/>
  <c r="L154" i="1" a="1"/>
  <c r="L154" i="1" s="1"/>
  <c r="M154" i="1" a="1"/>
  <c r="M154" i="1" s="1"/>
  <c r="N154" i="1" a="1"/>
  <c r="N154" i="1" s="1"/>
  <c r="L155" i="1" a="1"/>
  <c r="L155" i="1" s="1"/>
  <c r="M155" i="1" a="1"/>
  <c r="M155" i="1" s="1"/>
  <c r="N155" i="1" a="1"/>
  <c r="N155" i="1" s="1"/>
  <c r="L156" i="1" a="1"/>
  <c r="L156" i="1" s="1"/>
  <c r="M156" i="1" a="1"/>
  <c r="M156" i="1" s="1"/>
  <c r="L157" i="1" a="1"/>
  <c r="L157" i="1" s="1"/>
  <c r="M157" i="1" a="1"/>
  <c r="M157" i="1" s="1"/>
  <c r="N157" i="1" a="1"/>
  <c r="N157" i="1" s="1"/>
  <c r="L158" i="1" a="1"/>
  <c r="L158" i="1" s="1"/>
  <c r="M158" i="1" a="1"/>
  <c r="M158" i="1" s="1"/>
  <c r="N158" i="1" a="1"/>
  <c r="N158" i="1" s="1"/>
  <c r="L159" i="1" a="1"/>
  <c r="L159" i="1" s="1"/>
  <c r="M159" i="1" a="1"/>
  <c r="M159" i="1" s="1"/>
  <c r="N159" i="1" a="1"/>
  <c r="N159" i="1" s="1"/>
  <c r="L160" i="1" a="1"/>
  <c r="L160" i="1" s="1"/>
  <c r="M160" i="1" a="1"/>
  <c r="M160" i="1" s="1"/>
  <c r="L161" i="1" a="1"/>
  <c r="L161" i="1" s="1"/>
  <c r="M161" i="1" a="1"/>
  <c r="M161" i="1" s="1"/>
  <c r="L162" i="1" a="1"/>
  <c r="L162" i="1" s="1"/>
  <c r="L163" i="1" a="1"/>
  <c r="L163" i="1" s="1"/>
  <c r="M163" i="1" a="1"/>
  <c r="M163" i="1" s="1"/>
  <c r="L164" i="1" a="1"/>
  <c r="L164" i="1" s="1"/>
  <c r="M164" i="1" a="1"/>
  <c r="M164" i="1" s="1"/>
  <c r="N164" i="1" a="1"/>
  <c r="N164" i="1" s="1"/>
  <c r="L165" i="1" a="1"/>
  <c r="L165" i="1" s="1"/>
  <c r="M165" i="1" a="1"/>
  <c r="M165" i="1" s="1"/>
  <c r="L166" i="1" a="1"/>
  <c r="L166" i="1" s="1"/>
  <c r="M166" i="1" a="1"/>
  <c r="M166" i="1" s="1"/>
  <c r="L167" i="1" a="1"/>
  <c r="L167" i="1" s="1"/>
  <c r="M167" i="1" a="1"/>
  <c r="M167" i="1" s="1"/>
  <c r="N167" i="1" a="1"/>
  <c r="N167" i="1" s="1"/>
  <c r="L168" i="1" a="1"/>
  <c r="L168" i="1" s="1"/>
  <c r="M168" i="1" a="1"/>
  <c r="M168" i="1" s="1"/>
  <c r="N168" i="1" a="1"/>
  <c r="N168" i="1" s="1"/>
  <c r="L169" i="1" a="1"/>
  <c r="L169" i="1" s="1"/>
  <c r="M169" i="1" a="1"/>
  <c r="M169" i="1" s="1"/>
  <c r="N169" i="1" a="1"/>
  <c r="N169" i="1" s="1"/>
  <c r="L170" i="1" a="1"/>
  <c r="L170" i="1" s="1"/>
  <c r="M170" i="1" a="1"/>
  <c r="M170" i="1" s="1"/>
  <c r="N170" i="1" a="1"/>
  <c r="N170" i="1" s="1"/>
  <c r="L171" i="1" a="1"/>
  <c r="L171" i="1" s="1"/>
  <c r="M171" i="1" a="1"/>
  <c r="M171" i="1" s="1"/>
  <c r="L172" i="1" a="1"/>
  <c r="L172" i="1" s="1"/>
  <c r="M172" i="1" a="1"/>
  <c r="M172" i="1" s="1"/>
  <c r="N172" i="1" a="1"/>
  <c r="N172" i="1" s="1"/>
  <c r="L173" i="1" a="1"/>
  <c r="L173" i="1" s="1"/>
  <c r="M173" i="1" a="1"/>
  <c r="M173" i="1" s="1"/>
  <c r="L174" i="1" a="1"/>
  <c r="L174" i="1" s="1"/>
  <c r="M174" i="1" a="1"/>
  <c r="M174" i="1" s="1"/>
  <c r="L175" i="1" a="1"/>
  <c r="L175" i="1" s="1"/>
  <c r="M175" i="1" a="1"/>
  <c r="M175" i="1" s="1"/>
  <c r="N175" i="1" a="1"/>
  <c r="N175" i="1" s="1"/>
  <c r="L176" i="1" a="1"/>
  <c r="L176" i="1" s="1"/>
  <c r="M176" i="1" a="1"/>
  <c r="M176" i="1" s="1"/>
  <c r="N176" i="1" a="1"/>
  <c r="N176" i="1" s="1"/>
  <c r="L177" i="1" a="1"/>
  <c r="L177" i="1" s="1"/>
  <c r="M177" i="1" a="1"/>
  <c r="M177" i="1" s="1"/>
  <c r="L178" i="1" a="1"/>
  <c r="L178" i="1" s="1"/>
  <c r="M178" i="1" a="1"/>
  <c r="M178" i="1" s="1"/>
  <c r="N178" i="1" a="1"/>
  <c r="N178" i="1" s="1"/>
  <c r="L179" i="1" a="1"/>
  <c r="L179" i="1" s="1"/>
  <c r="M179" i="1" a="1"/>
  <c r="M179" i="1" s="1"/>
  <c r="L180" i="1" a="1"/>
  <c r="L180" i="1" s="1"/>
  <c r="M180" i="1" a="1"/>
  <c r="M180" i="1" s="1"/>
  <c r="N180" i="1" a="1"/>
  <c r="N180" i="1" s="1"/>
  <c r="L181" i="1" a="1"/>
  <c r="L181" i="1" s="1"/>
  <c r="M181" i="1" a="1"/>
  <c r="M181" i="1" s="1"/>
  <c r="L182" i="1" a="1"/>
  <c r="L182" i="1" s="1"/>
  <c r="M182" i="1" a="1"/>
  <c r="M182" i="1" s="1"/>
  <c r="N182" i="1" a="1"/>
  <c r="N182" i="1"/>
  <c r="L183" i="1" a="1"/>
  <c r="L183" i="1" s="1"/>
  <c r="M183" i="1" a="1"/>
  <c r="M183" i="1" s="1"/>
  <c r="N183" i="1" a="1"/>
  <c r="N183" i="1" s="1"/>
  <c r="L184" i="1" a="1"/>
  <c r="L184" i="1" s="1"/>
  <c r="M184" i="1" a="1"/>
  <c r="M184" i="1" s="1"/>
  <c r="N184" i="1" a="1"/>
  <c r="N184" i="1" s="1"/>
  <c r="L185" i="1" a="1"/>
  <c r="L185" i="1" s="1"/>
  <c r="M185" i="1" a="1"/>
  <c r="M185" i="1" s="1"/>
  <c r="N185" i="1" a="1"/>
  <c r="N185" i="1" s="1"/>
  <c r="L186" i="1" a="1"/>
  <c r="L186" i="1" s="1"/>
  <c r="M186" i="1" a="1"/>
  <c r="M186" i="1" s="1"/>
  <c r="L187" i="1" a="1"/>
  <c r="L187" i="1" s="1"/>
  <c r="M187" i="1" a="1"/>
  <c r="M187" i="1" s="1"/>
  <c r="L188" i="1" a="1"/>
  <c r="L188" i="1" s="1"/>
  <c r="M188" i="1" a="1"/>
  <c r="M188" i="1" s="1"/>
  <c r="N188" i="1" a="1"/>
  <c r="N188" i="1" s="1"/>
  <c r="L189" i="1" a="1"/>
  <c r="L189" i="1" s="1"/>
  <c r="L190" i="1" a="1"/>
  <c r="L190" i="1" s="1"/>
  <c r="M190" i="1" a="1"/>
  <c r="M190" i="1" s="1"/>
  <c r="N190" i="1" a="1"/>
  <c r="N190" i="1" s="1"/>
  <c r="L191" i="1" a="1"/>
  <c r="L191" i="1" s="1"/>
  <c r="M191" i="1" a="1"/>
  <c r="M191" i="1" s="1"/>
  <c r="N191" i="1" a="1"/>
  <c r="N191" i="1" s="1"/>
  <c r="L192" i="1" a="1"/>
  <c r="L192" i="1" s="1"/>
  <c r="M192" i="1" a="1"/>
  <c r="M192" i="1" s="1"/>
  <c r="N192" i="1" a="1"/>
  <c r="N192" i="1" s="1"/>
  <c r="L193" i="1" a="1"/>
  <c r="L193" i="1" s="1"/>
  <c r="M193" i="1" a="1"/>
  <c r="M193" i="1" s="1"/>
  <c r="N193" i="1" a="1"/>
  <c r="N193" i="1" s="1"/>
  <c r="L194" i="1" a="1"/>
  <c r="L194" i="1" s="1"/>
  <c r="M194" i="1" a="1"/>
  <c r="M194" i="1" s="1"/>
  <c r="N194" i="1" a="1"/>
  <c r="N194" i="1" s="1"/>
  <c r="L195" i="1" a="1"/>
  <c r="L195" i="1" s="1"/>
  <c r="M195" i="1" a="1"/>
  <c r="M195" i="1" s="1"/>
  <c r="N195" i="1" a="1"/>
  <c r="N195" i="1" s="1"/>
  <c r="L196" i="1" a="1"/>
  <c r="L196" i="1" s="1"/>
  <c r="M196" i="1" a="1"/>
  <c r="M196" i="1" s="1"/>
  <c r="N196" i="1" a="1"/>
  <c r="N196" i="1" s="1"/>
  <c r="L197" i="1" a="1"/>
  <c r="L197" i="1" s="1"/>
  <c r="M197" i="1" a="1"/>
  <c r="M197" i="1" s="1"/>
  <c r="N197" i="1" a="1"/>
  <c r="N197" i="1" s="1"/>
  <c r="L198" i="1" a="1"/>
  <c r="L198" i="1" s="1"/>
  <c r="M198" i="1" a="1"/>
  <c r="M198" i="1" s="1"/>
  <c r="N198" i="1" a="1"/>
  <c r="N198" i="1" s="1"/>
  <c r="L199" i="1" a="1"/>
  <c r="L199" i="1" s="1"/>
  <c r="M199" i="1" a="1"/>
  <c r="M199" i="1" s="1"/>
  <c r="N199" i="1" a="1"/>
  <c r="N199" i="1" s="1"/>
  <c r="L200" i="1" a="1"/>
  <c r="L200" i="1" s="1"/>
  <c r="M200" i="1" a="1"/>
  <c r="M200" i="1" s="1"/>
  <c r="N200" i="1" a="1"/>
  <c r="N200" i="1" s="1"/>
  <c r="L201" i="1" a="1"/>
  <c r="L201" i="1" s="1"/>
  <c r="M201" i="1" a="1"/>
  <c r="M201" i="1" s="1"/>
  <c r="N201" i="1" a="1"/>
  <c r="N201" i="1" s="1"/>
  <c r="L202" i="1" a="1"/>
  <c r="L202" i="1" s="1"/>
  <c r="M202" i="1" a="1"/>
  <c r="M202" i="1" s="1"/>
  <c r="N202" i="1" a="1"/>
  <c r="N202" i="1" s="1"/>
  <c r="L203" i="1" a="1"/>
  <c r="L203" i="1" s="1"/>
  <c r="M203" i="1" a="1"/>
  <c r="M203" i="1" s="1"/>
  <c r="N203" i="1" a="1"/>
  <c r="N203" i="1" s="1"/>
  <c r="L204" i="1" a="1"/>
  <c r="L204" i="1" s="1"/>
  <c r="M204" i="1" a="1"/>
  <c r="M204" i="1" s="1"/>
  <c r="N204" i="1" a="1"/>
  <c r="N204" i="1" s="1"/>
  <c r="L205" i="1" a="1"/>
  <c r="L205" i="1" s="1"/>
  <c r="M205" i="1" a="1"/>
  <c r="M205" i="1" s="1"/>
  <c r="N205" i="1" a="1"/>
  <c r="N205" i="1" s="1"/>
  <c r="L206" i="1" a="1"/>
  <c r="L206" i="1" s="1"/>
  <c r="M206" i="1" a="1"/>
  <c r="M206" i="1" s="1"/>
  <c r="N206" i="1" a="1"/>
  <c r="N206" i="1" s="1"/>
  <c r="L207" i="1" a="1"/>
  <c r="L207" i="1" s="1"/>
  <c r="M207" i="1" a="1"/>
  <c r="M207" i="1" s="1"/>
  <c r="N207" i="1" a="1"/>
  <c r="N207" i="1" s="1"/>
  <c r="L208" i="1" a="1"/>
  <c r="L208" i="1" s="1"/>
  <c r="M208" i="1" a="1"/>
  <c r="M208" i="1" s="1"/>
  <c r="N208" i="1" a="1"/>
  <c r="N208" i="1" s="1"/>
  <c r="L209" i="1" a="1"/>
  <c r="L209" i="1" s="1"/>
  <c r="M209" i="1" a="1"/>
  <c r="M209" i="1" s="1"/>
  <c r="N209" i="1" a="1"/>
  <c r="N209" i="1" s="1"/>
  <c r="L210" i="1" a="1"/>
  <c r="L210" i="1" s="1"/>
  <c r="M210" i="1" a="1"/>
  <c r="M210" i="1" s="1"/>
  <c r="N210" i="1" a="1"/>
  <c r="N210" i="1" s="1"/>
  <c r="L211" i="1" a="1"/>
  <c r="L211" i="1" s="1"/>
  <c r="M211" i="1" a="1"/>
  <c r="M211" i="1" s="1"/>
  <c r="N211" i="1" a="1"/>
  <c r="N211" i="1" s="1"/>
  <c r="L212" i="1" a="1"/>
  <c r="L212" i="1" s="1"/>
  <c r="M212" i="1" a="1"/>
  <c r="M212" i="1" s="1"/>
  <c r="N212" i="1" a="1"/>
  <c r="N212" i="1" s="1"/>
  <c r="L213" i="1" a="1"/>
  <c r="L213" i="1" s="1"/>
  <c r="M213" i="1" a="1"/>
  <c r="M213" i="1" s="1"/>
  <c r="L214" i="1" a="1"/>
  <c r="L214" i="1" s="1"/>
  <c r="M214" i="1" a="1"/>
  <c r="M214" i="1" s="1"/>
  <c r="N214" i="1" a="1"/>
  <c r="N214" i="1" s="1"/>
  <c r="L215" i="1" a="1"/>
  <c r="L215" i="1" s="1"/>
  <c r="M215" i="1" a="1"/>
  <c r="M215" i="1" s="1"/>
  <c r="N215" i="1" a="1"/>
  <c r="N215" i="1" s="1"/>
  <c r="L216" i="1" a="1"/>
  <c r="L216" i="1" s="1"/>
  <c r="M216" i="1" a="1"/>
  <c r="M216" i="1" s="1"/>
  <c r="N216" i="1" a="1"/>
  <c r="N216" i="1" s="1"/>
  <c r="L217" i="1" a="1"/>
  <c r="L217" i="1" s="1"/>
  <c r="M217" i="1" a="1"/>
  <c r="M217" i="1" s="1"/>
  <c r="N217" i="1" a="1"/>
  <c r="N217" i="1" s="1"/>
  <c r="L218" i="1" a="1"/>
  <c r="L218" i="1" s="1"/>
  <c r="M218" i="1" a="1"/>
  <c r="M218" i="1" s="1"/>
  <c r="N218" i="1" a="1"/>
  <c r="N218" i="1" s="1"/>
  <c r="L219" i="1" a="1"/>
  <c r="L219" i="1" s="1"/>
  <c r="M219" i="1" a="1"/>
  <c r="M219" i="1" s="1"/>
  <c r="N219" i="1" a="1"/>
  <c r="N219" i="1" s="1"/>
  <c r="L220" i="1" a="1"/>
  <c r="L220" i="1" s="1"/>
  <c r="M220" i="1" a="1"/>
  <c r="M220" i="1" s="1"/>
  <c r="N220" i="1" a="1"/>
  <c r="N220" i="1" s="1"/>
  <c r="L221" i="1" a="1"/>
  <c r="L221" i="1" s="1"/>
  <c r="M221" i="1" a="1"/>
  <c r="M221" i="1" s="1"/>
  <c r="N221" i="1" a="1"/>
  <c r="N221" i="1" s="1"/>
  <c r="L222" i="1" a="1"/>
  <c r="L222" i="1" s="1"/>
  <c r="M222" i="1" a="1"/>
  <c r="M222" i="1" s="1"/>
  <c r="N222" i="1" a="1"/>
  <c r="N222" i="1" s="1"/>
  <c r="L223" i="1" a="1"/>
  <c r="L223" i="1" s="1"/>
  <c r="M223" i="1" a="1"/>
  <c r="M223" i="1" s="1"/>
  <c r="N223" i="1" a="1"/>
  <c r="N223" i="1" s="1"/>
  <c r="L224" i="1" a="1"/>
  <c r="L224" i="1" s="1"/>
  <c r="M224" i="1" a="1"/>
  <c r="M224" i="1" s="1"/>
  <c r="N224" i="1" a="1"/>
  <c r="N224" i="1" s="1"/>
  <c r="L225" i="1" a="1"/>
  <c r="L225" i="1" s="1"/>
  <c r="M225" i="1" a="1"/>
  <c r="M225" i="1" s="1"/>
  <c r="N225" i="1" a="1"/>
  <c r="N225" i="1" s="1"/>
  <c r="L226" i="1" a="1"/>
  <c r="L226" i="1" s="1"/>
  <c r="M226" i="1" a="1"/>
  <c r="M226" i="1" s="1"/>
  <c r="N226" i="1" a="1"/>
  <c r="N226" i="1" s="1"/>
  <c r="L227" i="1" a="1"/>
  <c r="L227" i="1" s="1"/>
  <c r="M227" i="1" a="1"/>
  <c r="M227" i="1" s="1"/>
  <c r="N227" i="1" a="1"/>
  <c r="N227" i="1" s="1"/>
  <c r="L228" i="1" a="1"/>
  <c r="L228" i="1" s="1"/>
  <c r="M228" i="1" a="1"/>
  <c r="M228" i="1" s="1"/>
  <c r="N228" i="1" a="1"/>
  <c r="N228" i="1" s="1"/>
  <c r="L229" i="1" a="1"/>
  <c r="L229" i="1" s="1"/>
  <c r="M229" i="1" a="1"/>
  <c r="M229" i="1" s="1"/>
  <c r="N229" i="1" a="1"/>
  <c r="N229" i="1" s="1"/>
  <c r="L230" i="1" a="1"/>
  <c r="L230" i="1" s="1"/>
  <c r="M230" i="1" a="1"/>
  <c r="M230" i="1" s="1"/>
  <c r="N230" i="1" a="1"/>
  <c r="N230" i="1" s="1"/>
  <c r="L231" i="1" a="1"/>
  <c r="L231" i="1" s="1"/>
  <c r="M231" i="1" a="1"/>
  <c r="M231" i="1" s="1"/>
  <c r="N231" i="1" a="1"/>
  <c r="N231" i="1" s="1"/>
  <c r="L232" i="1" a="1"/>
  <c r="L232" i="1" s="1"/>
  <c r="M232" i="1" a="1"/>
  <c r="M232" i="1" s="1"/>
  <c r="N232" i="1" a="1"/>
  <c r="N232" i="1" s="1"/>
  <c r="L233" i="1" a="1"/>
  <c r="L233" i="1" s="1"/>
  <c r="M233" i="1" a="1"/>
  <c r="M233" i="1" s="1"/>
  <c r="L234" i="1" a="1"/>
  <c r="L234" i="1" s="1"/>
  <c r="M234" i="1" a="1"/>
  <c r="M234" i="1" s="1"/>
  <c r="N234" i="1" a="1"/>
  <c r="N234" i="1" s="1"/>
  <c r="L235" i="1" a="1"/>
  <c r="L235" i="1" s="1"/>
  <c r="M235" i="1" a="1"/>
  <c r="M235" i="1" s="1"/>
  <c r="N235" i="1" a="1"/>
  <c r="N235" i="1" s="1"/>
  <c r="L236" i="1" a="1"/>
  <c r="L236" i="1" s="1"/>
  <c r="M236" i="1" a="1"/>
  <c r="M236" i="1" s="1"/>
  <c r="N236" i="1" a="1"/>
  <c r="N236" i="1" s="1"/>
  <c r="L237" i="1" a="1"/>
  <c r="L237" i="1" s="1"/>
  <c r="M237" i="1" a="1"/>
  <c r="M237" i="1" s="1"/>
  <c r="N237" i="1" a="1"/>
  <c r="N237" i="1" s="1"/>
  <c r="L238" i="1" a="1"/>
  <c r="L238" i="1" s="1"/>
  <c r="M238" i="1" a="1"/>
  <c r="M238" i="1" s="1"/>
  <c r="N238" i="1" a="1"/>
  <c r="N238" i="1" s="1"/>
  <c r="L239" i="1" a="1"/>
  <c r="L239" i="1" s="1"/>
  <c r="M239" i="1" a="1"/>
  <c r="M239" i="1" s="1"/>
  <c r="N239" i="1" a="1"/>
  <c r="N239" i="1" s="1"/>
  <c r="L240" i="1" a="1"/>
  <c r="L240" i="1" s="1"/>
  <c r="M240" i="1" a="1"/>
  <c r="M240" i="1" s="1"/>
  <c r="N240" i="1" a="1"/>
  <c r="N240" i="1" s="1"/>
  <c r="L241" i="1" a="1"/>
  <c r="L241" i="1" s="1"/>
  <c r="M241" i="1" a="1"/>
  <c r="M241" i="1" s="1"/>
  <c r="N241" i="1" a="1"/>
  <c r="N241" i="1" s="1"/>
  <c r="L242" i="1" a="1"/>
  <c r="L242" i="1" s="1"/>
  <c r="M242" i="1" a="1"/>
  <c r="M242" i="1" s="1"/>
  <c r="N242" i="1" a="1"/>
  <c r="N242" i="1" s="1"/>
  <c r="L243" i="1" a="1"/>
  <c r="L243" i="1" s="1"/>
  <c r="M243" i="1" a="1"/>
  <c r="M243" i="1" s="1"/>
  <c r="N243" i="1" a="1"/>
  <c r="N243" i="1" s="1"/>
  <c r="L244" i="1" a="1"/>
  <c r="L244" i="1" s="1"/>
  <c r="M244" i="1" a="1"/>
  <c r="M244" i="1" s="1"/>
  <c r="N244" i="1" a="1"/>
  <c r="N244" i="1" s="1"/>
  <c r="L245" i="1" a="1"/>
  <c r="L245" i="1" s="1"/>
  <c r="M245" i="1" a="1"/>
  <c r="M245" i="1" s="1"/>
  <c r="N245" i="1" a="1"/>
  <c r="N245" i="1" s="1"/>
  <c r="L246" i="1" a="1"/>
  <c r="L246" i="1" s="1"/>
  <c r="M246" i="1" a="1"/>
  <c r="M246" i="1" s="1"/>
  <c r="N246" i="1" a="1"/>
  <c r="N246" i="1" s="1"/>
  <c r="L247" i="1" a="1"/>
  <c r="L247" i="1" s="1"/>
  <c r="M247" i="1" a="1"/>
  <c r="M247" i="1" s="1"/>
  <c r="N247" i="1" a="1"/>
  <c r="N247" i="1" s="1"/>
  <c r="L248" i="1" a="1"/>
  <c r="L248" i="1" s="1"/>
  <c r="M248" i="1" a="1"/>
  <c r="M248" i="1" s="1"/>
  <c r="N248" i="1" a="1"/>
  <c r="N248" i="1" s="1"/>
  <c r="L249" i="1" a="1"/>
  <c r="L249" i="1" s="1"/>
  <c r="M249" i="1" a="1"/>
  <c r="M249" i="1" s="1"/>
  <c r="L250" i="1" a="1"/>
  <c r="L250" i="1" s="1"/>
  <c r="M250" i="1" a="1"/>
  <c r="M250" i="1" s="1"/>
  <c r="L251" i="1" a="1"/>
  <c r="L251" i="1" s="1"/>
  <c r="M251" i="1" a="1"/>
  <c r="M251" i="1" s="1"/>
  <c r="L252" i="1" a="1"/>
  <c r="L252" i="1" s="1"/>
  <c r="M252" i="1" a="1"/>
  <c r="M252" i="1" s="1"/>
  <c r="N252" i="1" a="1"/>
  <c r="N252" i="1" s="1"/>
  <c r="L253" i="1" a="1"/>
  <c r="L253" i="1" s="1"/>
  <c r="M253" i="1" a="1"/>
  <c r="M253" i="1" s="1"/>
  <c r="N253" i="1" a="1"/>
  <c r="N253" i="1" s="1"/>
  <c r="L254" i="1" a="1"/>
  <c r="L254" i="1" s="1"/>
  <c r="M254" i="1" a="1"/>
  <c r="M254" i="1" s="1"/>
  <c r="N254" i="1" a="1"/>
  <c r="N254" i="1" s="1"/>
  <c r="L255" i="1" a="1"/>
  <c r="L255" i="1" s="1"/>
  <c r="M255" i="1" a="1"/>
  <c r="M255" i="1" s="1"/>
  <c r="L256" i="1" a="1"/>
  <c r="L256" i="1" s="1"/>
  <c r="M256" i="1" a="1"/>
  <c r="M256" i="1" s="1"/>
  <c r="L257" i="1" a="1"/>
  <c r="L257" i="1" s="1"/>
  <c r="M257" i="1" a="1"/>
  <c r="M257" i="1" s="1"/>
  <c r="N257" i="1" a="1"/>
  <c r="N257" i="1" s="1"/>
  <c r="L258" i="1" a="1"/>
  <c r="L258" i="1" s="1"/>
  <c r="L259" i="1" a="1"/>
  <c r="L259" i="1" s="1"/>
  <c r="M259" i="1" a="1"/>
  <c r="M259" i="1" s="1"/>
  <c r="L260" i="1" a="1"/>
  <c r="L260" i="1" s="1"/>
  <c r="L261" i="1" a="1"/>
  <c r="L261" i="1" s="1"/>
  <c r="M261" i="1" a="1"/>
  <c r="M261" i="1" s="1"/>
  <c r="N261" i="1" a="1"/>
  <c r="N261" i="1" s="1"/>
  <c r="L262" i="1" a="1"/>
  <c r="L262" i="1" s="1"/>
  <c r="M262" i="1" a="1"/>
  <c r="M262" i="1" s="1"/>
  <c r="N262" i="1" a="1"/>
  <c r="N262" i="1" s="1"/>
  <c r="L263" i="1" a="1"/>
  <c r="L263" i="1" s="1"/>
  <c r="L264" i="1" a="1"/>
  <c r="L264" i="1" s="1"/>
  <c r="M264" i="1" a="1"/>
  <c r="M264" i="1" s="1"/>
  <c r="N264" i="1" a="1"/>
  <c r="N264" i="1" s="1"/>
  <c r="L265" i="1" a="1"/>
  <c r="L265" i="1" s="1"/>
  <c r="M265" i="1" a="1"/>
  <c r="M265" i="1" s="1"/>
  <c r="N265" i="1" a="1"/>
  <c r="N265" i="1" s="1"/>
  <c r="L266" i="1" a="1"/>
  <c r="L266" i="1" s="1"/>
  <c r="M266" i="1" a="1"/>
  <c r="M266" i="1" s="1"/>
  <c r="N266" i="1" a="1"/>
  <c r="N266" i="1" s="1"/>
  <c r="L267" i="1" a="1"/>
  <c r="L267" i="1" s="1"/>
  <c r="M267" i="1" a="1"/>
  <c r="M267" i="1" s="1"/>
  <c r="N267" i="1" a="1"/>
  <c r="N267" i="1" s="1"/>
  <c r="L268" i="1" a="1"/>
  <c r="L268" i="1" s="1"/>
  <c r="M268" i="1" a="1"/>
  <c r="M268" i="1" s="1"/>
  <c r="N268" i="1" a="1"/>
  <c r="N268" i="1" s="1"/>
  <c r="L269" i="1" a="1"/>
  <c r="L269" i="1" s="1"/>
  <c r="M269" i="1" a="1"/>
  <c r="M269" i="1" s="1"/>
  <c r="N269" i="1" a="1"/>
  <c r="N269" i="1" s="1"/>
  <c r="L270" i="1" a="1"/>
  <c r="L270" i="1" s="1"/>
  <c r="L271" i="1" a="1"/>
  <c r="L271" i="1" s="1"/>
  <c r="M271" i="1" a="1"/>
  <c r="M271" i="1" s="1"/>
  <c r="N271" i="1" a="1"/>
  <c r="N271" i="1" s="1"/>
  <c r="L272" i="1" a="1"/>
  <c r="L272" i="1" s="1"/>
  <c r="M272" i="1" a="1"/>
  <c r="M272" i="1" s="1"/>
  <c r="N272" i="1" a="1"/>
  <c r="N272" i="1" s="1"/>
  <c r="L273" i="1" a="1"/>
  <c r="L273" i="1" s="1"/>
  <c r="L274" i="1" a="1"/>
  <c r="L274" i="1" s="1"/>
  <c r="M274" i="1" a="1"/>
  <c r="M274" i="1" s="1"/>
  <c r="N274" i="1" a="1"/>
  <c r="N274" i="1" s="1"/>
  <c r="L275" i="1" a="1"/>
  <c r="L275" i="1" s="1"/>
  <c r="L276" i="1" a="1"/>
  <c r="L276" i="1" s="1"/>
  <c r="M276" i="1" a="1"/>
  <c r="M276" i="1" s="1"/>
  <c r="N276" i="1" a="1"/>
  <c r="N276" i="1" s="1"/>
  <c r="L277" i="1" a="1"/>
  <c r="L277" i="1" s="1"/>
  <c r="M277" i="1" a="1"/>
  <c r="M277" i="1" s="1"/>
  <c r="L278" i="1" a="1"/>
  <c r="L278" i="1" s="1"/>
  <c r="M278" i="1" a="1"/>
  <c r="M278" i="1" s="1"/>
  <c r="L279" i="1" a="1"/>
  <c r="L279" i="1" s="1"/>
  <c r="M279" i="1" a="1"/>
  <c r="M279" i="1" s="1"/>
  <c r="L280" i="1" a="1"/>
  <c r="L280" i="1" s="1"/>
  <c r="M280" i="1" a="1"/>
  <c r="M280" i="1" s="1"/>
  <c r="N280" i="1" a="1"/>
  <c r="N280" i="1" s="1"/>
  <c r="L281" i="1" a="1"/>
  <c r="L281" i="1" s="1"/>
  <c r="M281" i="1" a="1"/>
  <c r="M281" i="1" s="1"/>
  <c r="N281" i="1" a="1"/>
  <c r="N281" i="1" s="1"/>
  <c r="L282" i="1" a="1"/>
  <c r="L282" i="1" s="1"/>
  <c r="M282" i="1" a="1"/>
  <c r="M282" i="1" s="1"/>
  <c r="N282" i="1" a="1"/>
  <c r="N282" i="1" s="1"/>
  <c r="L283" i="1" a="1"/>
  <c r="L283" i="1" s="1"/>
  <c r="M283" i="1" a="1"/>
  <c r="M283" i="1" s="1"/>
  <c r="L284" i="1" a="1"/>
  <c r="L284" i="1" s="1"/>
  <c r="M284" i="1" a="1"/>
  <c r="M284" i="1" s="1"/>
  <c r="N284" i="1" a="1"/>
  <c r="N284" i="1" s="1"/>
  <c r="L285" i="1" a="1"/>
  <c r="L285" i="1" s="1"/>
  <c r="M285" i="1" a="1"/>
  <c r="M285" i="1" s="1"/>
  <c r="N285" i="1" a="1"/>
  <c r="N285" i="1" s="1"/>
  <c r="L286" i="1" a="1"/>
  <c r="L286" i="1" s="1"/>
  <c r="L287" i="1" a="1"/>
  <c r="L287" i="1" s="1"/>
  <c r="M287" i="1" a="1"/>
  <c r="M287" i="1" s="1"/>
  <c r="L288" i="1" a="1"/>
  <c r="L288" i="1" s="1"/>
  <c r="M288" i="1" a="1"/>
  <c r="M288" i="1" s="1"/>
  <c r="N288" i="1" a="1"/>
  <c r="N288" i="1" s="1"/>
  <c r="L289" i="1" a="1"/>
  <c r="L289" i="1" s="1"/>
  <c r="M289" i="1" a="1"/>
  <c r="M289" i="1" s="1"/>
  <c r="N289" i="1" a="1"/>
  <c r="N289" i="1" s="1"/>
  <c r="L290" i="1" a="1"/>
  <c r="L290" i="1" s="1"/>
  <c r="M290" i="1" a="1"/>
  <c r="M290" i="1" s="1"/>
  <c r="N290" i="1" a="1"/>
  <c r="N290" i="1" s="1"/>
  <c r="L291" i="1" a="1"/>
  <c r="L291" i="1" s="1"/>
  <c r="M291" i="1" a="1"/>
  <c r="M291" i="1" s="1"/>
  <c r="N291" i="1" a="1"/>
  <c r="N291" i="1" s="1"/>
  <c r="L292" i="1" a="1"/>
  <c r="L292" i="1" s="1"/>
  <c r="M292" i="1" a="1"/>
  <c r="M292" i="1" s="1"/>
  <c r="L293" i="1" a="1"/>
  <c r="L293" i="1" s="1"/>
  <c r="N293" i="1" a="1"/>
  <c r="N293" i="1" s="1"/>
  <c r="L294" i="1" a="1"/>
  <c r="L294" i="1" s="1"/>
  <c r="L295" i="1" a="1"/>
  <c r="L295" i="1" s="1"/>
  <c r="M295" i="1" a="1"/>
  <c r="M295" i="1" s="1"/>
  <c r="L296" i="1" a="1"/>
  <c r="L296" i="1" s="1"/>
  <c r="M296" i="1" a="1"/>
  <c r="M296" i="1" s="1"/>
  <c r="N296" i="1" a="1"/>
  <c r="N296" i="1" s="1"/>
  <c r="L297" i="1" a="1"/>
  <c r="L297" i="1" s="1"/>
  <c r="M297" i="1" a="1"/>
  <c r="M297" i="1" s="1"/>
  <c r="N297" i="1" a="1"/>
  <c r="N297" i="1" s="1"/>
  <c r="L298" i="1" a="1"/>
  <c r="L298" i="1" s="1"/>
  <c r="M298" i="1" a="1"/>
  <c r="M298" i="1" s="1"/>
  <c r="L299" i="1" a="1"/>
  <c r="L299" i="1" s="1"/>
  <c r="M299" i="1" a="1"/>
  <c r="M299" i="1" s="1"/>
  <c r="N299" i="1" a="1"/>
  <c r="N299" i="1" s="1"/>
  <c r="L300" i="1" a="1"/>
  <c r="L300" i="1" s="1"/>
  <c r="M300" i="1" a="1"/>
  <c r="M300" i="1" s="1"/>
  <c r="N300" i="1" a="1"/>
  <c r="N300" i="1" s="1"/>
  <c r="L301" i="1" a="1"/>
  <c r="L301" i="1" s="1"/>
  <c r="L302" i="1" a="1"/>
  <c r="L302" i="1" s="1"/>
  <c r="L303" i="1" a="1"/>
  <c r="L303" i="1" s="1"/>
  <c r="M303" i="1" a="1"/>
  <c r="M303" i="1" s="1"/>
  <c r="L304" i="1" a="1"/>
  <c r="L304" i="1" s="1"/>
  <c r="M304" i="1" a="1"/>
  <c r="M304" i="1" s="1"/>
  <c r="L305" i="1" a="1"/>
  <c r="L305" i="1" s="1"/>
  <c r="M305" i="1" a="1"/>
  <c r="M305" i="1" s="1"/>
  <c r="N305" i="1" a="1"/>
  <c r="N305" i="1" s="1"/>
  <c r="L306" i="1" a="1"/>
  <c r="L306" i="1" s="1"/>
  <c r="M306" i="1" a="1"/>
  <c r="M306" i="1" s="1"/>
  <c r="N306" i="1" a="1"/>
  <c r="N306" i="1" s="1"/>
  <c r="L307" i="1" a="1"/>
  <c r="L307" i="1" s="1"/>
  <c r="L308" i="1" a="1"/>
  <c r="L308" i="1" s="1"/>
  <c r="M308" i="1" a="1"/>
  <c r="M308" i="1" s="1"/>
  <c r="N308" i="1" a="1"/>
  <c r="N308" i="1" s="1"/>
  <c r="L309" i="1" a="1"/>
  <c r="L309" i="1" s="1"/>
  <c r="M309" i="1" a="1"/>
  <c r="M309" i="1" s="1"/>
  <c r="L310" i="1" a="1"/>
  <c r="L310" i="1" s="1"/>
  <c r="M310" i="1" a="1"/>
  <c r="M310" i="1" s="1"/>
  <c r="N310" i="1" a="1"/>
  <c r="N310" i="1" s="1"/>
  <c r="L311" i="1" a="1"/>
  <c r="L311" i="1" s="1"/>
  <c r="M311" i="1" a="1"/>
  <c r="M311" i="1" s="1"/>
  <c r="N311" i="1" a="1"/>
  <c r="N311" i="1" s="1"/>
  <c r="L312" i="1" a="1"/>
  <c r="L312" i="1" s="1"/>
  <c r="M312" i="1" a="1"/>
  <c r="M312" i="1" s="1"/>
  <c r="N312" i="1" a="1"/>
  <c r="N312" i="1" s="1"/>
  <c r="L313" i="1" a="1"/>
  <c r="L313" i="1" s="1"/>
  <c r="M313" i="1" a="1"/>
  <c r="M313" i="1" s="1"/>
  <c r="N313" i="1" a="1"/>
  <c r="N313" i="1" s="1"/>
  <c r="L314" i="1" a="1"/>
  <c r="L314" i="1" s="1"/>
  <c r="M314" i="1" a="1"/>
  <c r="M314" i="1" s="1"/>
  <c r="N314" i="1" a="1"/>
  <c r="N314" i="1" s="1"/>
  <c r="L315" i="1" a="1"/>
  <c r="L315" i="1" s="1"/>
  <c r="M315" i="1" a="1"/>
  <c r="M315" i="1" s="1"/>
  <c r="N315" i="1" a="1"/>
  <c r="N315" i="1" s="1"/>
  <c r="L316" i="1" a="1"/>
  <c r="L316" i="1" s="1"/>
  <c r="M316" i="1" a="1"/>
  <c r="M316" i="1" s="1"/>
  <c r="N316" i="1" a="1"/>
  <c r="N316" i="1" s="1"/>
  <c r="L317" i="1" a="1"/>
  <c r="L317" i="1" s="1"/>
  <c r="M317" i="1" a="1"/>
  <c r="M317" i="1" s="1"/>
  <c r="N317" i="1" a="1"/>
  <c r="N317" i="1" s="1"/>
  <c r="L318" i="1" a="1"/>
  <c r="L318" i="1" s="1"/>
  <c r="M318" i="1" a="1"/>
  <c r="M318" i="1" s="1"/>
  <c r="N318" i="1" a="1"/>
  <c r="N318" i="1" s="1"/>
  <c r="L319" i="1" a="1"/>
  <c r="L319" i="1" s="1"/>
  <c r="M319" i="1" a="1"/>
  <c r="M319" i="1" s="1"/>
  <c r="N319" i="1" a="1"/>
  <c r="N319" i="1" s="1"/>
  <c r="L320" i="1" a="1"/>
  <c r="L320" i="1" s="1"/>
  <c r="M320" i="1" a="1"/>
  <c r="M320" i="1" s="1"/>
  <c r="N320" i="1" a="1"/>
  <c r="N320" i="1" s="1"/>
  <c r="L321" i="1" a="1"/>
  <c r="L321" i="1" s="1"/>
  <c r="M321" i="1" a="1"/>
  <c r="M321" i="1" s="1"/>
  <c r="N321" i="1" a="1"/>
  <c r="N321" i="1" s="1"/>
  <c r="L322" i="1" a="1"/>
  <c r="L322" i="1" s="1"/>
  <c r="M322" i="1" a="1"/>
  <c r="M322" i="1" s="1"/>
  <c r="N322" i="1" a="1"/>
  <c r="N322" i="1" s="1"/>
  <c r="L323" i="1" a="1"/>
  <c r="L323" i="1" s="1"/>
  <c r="M323" i="1" a="1"/>
  <c r="M323" i="1" s="1"/>
  <c r="N323" i="1" a="1"/>
  <c r="N323" i="1" s="1"/>
  <c r="L324" i="1" a="1"/>
  <c r="L324" i="1" s="1"/>
  <c r="M324" i="1" a="1"/>
  <c r="M324" i="1" s="1"/>
  <c r="N324" i="1" a="1"/>
  <c r="N324" i="1" s="1"/>
  <c r="L325" i="1" a="1"/>
  <c r="L325" i="1" s="1"/>
  <c r="M325" i="1" a="1"/>
  <c r="M325" i="1" s="1"/>
  <c r="N325" i="1" a="1"/>
  <c r="N325" i="1" s="1"/>
  <c r="L326" i="1" a="1"/>
  <c r="L326" i="1" s="1"/>
  <c r="M326" i="1" a="1"/>
  <c r="M326" i="1" s="1"/>
  <c r="N326" i="1" a="1"/>
  <c r="N326" i="1" s="1"/>
  <c r="L327" i="1" a="1"/>
  <c r="L327" i="1" s="1"/>
  <c r="M327" i="1" a="1"/>
  <c r="M327" i="1" s="1"/>
  <c r="N327" i="1" a="1"/>
  <c r="N327" i="1" s="1"/>
  <c r="L328" i="1" a="1"/>
  <c r="L328" i="1" s="1"/>
  <c r="M328" i="1" a="1"/>
  <c r="M328" i="1" s="1"/>
  <c r="L329" i="1" a="1"/>
  <c r="L329" i="1" s="1"/>
  <c r="M329" i="1" a="1"/>
  <c r="M329" i="1" s="1"/>
  <c r="N329" i="1" a="1"/>
  <c r="N329" i="1" s="1"/>
  <c r="L330" i="1" a="1"/>
  <c r="L330" i="1" s="1"/>
  <c r="M330" i="1" a="1"/>
  <c r="M330" i="1" s="1"/>
  <c r="N330" i="1" a="1"/>
  <c r="N330" i="1" s="1"/>
  <c r="L331" i="1" a="1"/>
  <c r="L331" i="1" s="1"/>
  <c r="M331" i="1" a="1"/>
  <c r="M331" i="1" s="1"/>
  <c r="N331" i="1" a="1"/>
  <c r="N331" i="1" s="1"/>
  <c r="L332" i="1" a="1"/>
  <c r="L332" i="1" s="1"/>
  <c r="M332" i="1" a="1"/>
  <c r="M332" i="1" s="1"/>
  <c r="N332" i="1" a="1"/>
  <c r="N332" i="1" s="1"/>
  <c r="L333" i="1" a="1"/>
  <c r="L333" i="1" s="1"/>
  <c r="M333" i="1" a="1"/>
  <c r="M333" i="1" s="1"/>
  <c r="N333" i="1" a="1"/>
  <c r="N333" i="1" s="1"/>
  <c r="L334" i="1" a="1"/>
  <c r="L334" i="1" s="1"/>
  <c r="M334" i="1" a="1"/>
  <c r="M334" i="1" s="1"/>
  <c r="N334" i="1" a="1"/>
  <c r="N334" i="1" s="1"/>
  <c r="L335" i="1" a="1"/>
  <c r="L335" i="1" s="1"/>
  <c r="M335" i="1" a="1"/>
  <c r="M335" i="1" s="1"/>
  <c r="N335" i="1" a="1"/>
  <c r="N335" i="1" s="1"/>
  <c r="L336" i="1" a="1"/>
  <c r="L336" i="1" s="1"/>
  <c r="M336" i="1" a="1"/>
  <c r="M336" i="1" s="1"/>
  <c r="N336" i="1" a="1"/>
  <c r="N336" i="1" s="1"/>
  <c r="L337" i="1" a="1"/>
  <c r="L337" i="1" s="1"/>
  <c r="M337" i="1" a="1"/>
  <c r="M337" i="1" s="1"/>
  <c r="N337" i="1" a="1"/>
  <c r="N337" i="1" s="1"/>
  <c r="L338" i="1" a="1"/>
  <c r="L338" i="1" s="1"/>
  <c r="M338" i="1" a="1"/>
  <c r="M338" i="1" s="1"/>
  <c r="N338" i="1" a="1"/>
  <c r="N338" i="1" s="1"/>
  <c r="L339" i="1" a="1"/>
  <c r="L339" i="1" s="1"/>
  <c r="M339" i="1" a="1"/>
  <c r="M339" i="1" s="1"/>
  <c r="N339" i="1" a="1"/>
  <c r="N339" i="1" s="1"/>
  <c r="L340" i="1" a="1"/>
  <c r="L340" i="1" s="1"/>
  <c r="M340" i="1" a="1"/>
  <c r="M340" i="1" s="1"/>
  <c r="N340" i="1" a="1"/>
  <c r="N340" i="1" s="1"/>
  <c r="L341" i="1" a="1"/>
  <c r="L341" i="1" s="1"/>
  <c r="M341" i="1" a="1"/>
  <c r="M341" i="1" s="1"/>
  <c r="L342" i="1" a="1"/>
  <c r="L342" i="1" s="1"/>
  <c r="M342" i="1" a="1"/>
  <c r="M342" i="1" s="1"/>
  <c r="L343" i="1" a="1"/>
  <c r="L343" i="1" s="1"/>
  <c r="M343" i="1" a="1"/>
  <c r="M343" i="1" s="1"/>
  <c r="N343" i="1" a="1"/>
  <c r="N343" i="1" s="1"/>
  <c r="L344" i="1" a="1"/>
  <c r="L344" i="1" s="1"/>
  <c r="M344" i="1" a="1"/>
  <c r="M344" i="1" s="1"/>
  <c r="L345" i="1" a="1"/>
  <c r="L345" i="1" s="1"/>
  <c r="M345" i="1" a="1"/>
  <c r="M345" i="1" s="1"/>
  <c r="N345" i="1" a="1"/>
  <c r="N345" i="1" s="1"/>
  <c r="L346" i="1" a="1"/>
  <c r="L346" i="1" s="1"/>
  <c r="M346" i="1" a="1"/>
  <c r="M346" i="1" s="1"/>
  <c r="N346" i="1" a="1"/>
  <c r="N346" i="1" s="1"/>
  <c r="L347" i="1" a="1"/>
  <c r="L347" i="1" s="1"/>
  <c r="M347" i="1" a="1"/>
  <c r="M347" i="1" s="1"/>
  <c r="N347" i="1" a="1"/>
  <c r="N347" i="1" s="1"/>
  <c r="L348" i="1" a="1"/>
  <c r="L348" i="1" s="1"/>
  <c r="M348" i="1" a="1"/>
  <c r="M348" i="1" s="1"/>
  <c r="N348" i="1" a="1"/>
  <c r="N348" i="1" s="1"/>
  <c r="L349" i="1" a="1"/>
  <c r="L349" i="1" s="1"/>
  <c r="M349" i="1" a="1"/>
  <c r="M349" i="1" s="1"/>
  <c r="N349" i="1" a="1"/>
  <c r="N349" i="1" s="1"/>
  <c r="L350" i="1" a="1"/>
  <c r="L350" i="1" s="1"/>
  <c r="M350" i="1" a="1"/>
  <c r="M350" i="1" s="1"/>
  <c r="N350" i="1" a="1"/>
  <c r="N350" i="1" s="1"/>
  <c r="L351" i="1" a="1"/>
  <c r="L351" i="1" s="1"/>
  <c r="M351" i="1" a="1"/>
  <c r="M351" i="1" s="1"/>
  <c r="N351" i="1" a="1"/>
  <c r="N351" i="1" s="1"/>
  <c r="L352" i="1" a="1"/>
  <c r="L352" i="1" s="1"/>
  <c r="M352" i="1" a="1"/>
  <c r="M352" i="1" s="1"/>
  <c r="N352" i="1" a="1"/>
  <c r="N352" i="1" s="1"/>
  <c r="L353" i="1" a="1"/>
  <c r="L353" i="1" s="1"/>
  <c r="M353" i="1" a="1"/>
  <c r="M353" i="1" s="1"/>
  <c r="L354" i="1" a="1"/>
  <c r="L354" i="1" s="1"/>
  <c r="M354" i="1" a="1"/>
  <c r="M354" i="1" s="1"/>
  <c r="L355" i="1" a="1"/>
  <c r="L355" i="1" s="1"/>
  <c r="M355" i="1" a="1"/>
  <c r="M355" i="1" s="1"/>
  <c r="N355" i="1" a="1"/>
  <c r="N355" i="1" s="1"/>
  <c r="L356" i="1" a="1"/>
  <c r="L356" i="1" s="1"/>
  <c r="M356" i="1" a="1"/>
  <c r="M356" i="1" s="1"/>
  <c r="N356" i="1" a="1"/>
  <c r="N356" i="1" s="1"/>
  <c r="L357" i="1" a="1"/>
  <c r="L357" i="1" s="1"/>
  <c r="M357" i="1" a="1"/>
  <c r="M357" i="1" s="1"/>
  <c r="N357" i="1" a="1"/>
  <c r="N357" i="1" s="1"/>
  <c r="L358" i="1" a="1"/>
  <c r="L358" i="1" s="1"/>
  <c r="M358" i="1" a="1"/>
  <c r="M358" i="1" s="1"/>
  <c r="N358" i="1" a="1"/>
  <c r="N358" i="1" s="1"/>
  <c r="L359" i="1" a="1"/>
  <c r="L359" i="1" s="1"/>
  <c r="M359" i="1" a="1"/>
  <c r="M359" i="1" s="1"/>
  <c r="L360" i="1" a="1"/>
  <c r="L360" i="1" s="1"/>
  <c r="M360" i="1" a="1"/>
  <c r="M360" i="1" s="1"/>
  <c r="N360" i="1" a="1"/>
  <c r="N360" i="1" s="1"/>
  <c r="L361" i="1" a="1"/>
  <c r="L361" i="1" s="1"/>
  <c r="M361" i="1" a="1"/>
  <c r="M361" i="1" s="1"/>
  <c r="N361" i="1" a="1"/>
  <c r="N361" i="1" s="1"/>
  <c r="L362" i="1" a="1"/>
  <c r="L362" i="1" s="1"/>
  <c r="M362" i="1" a="1"/>
  <c r="M362" i="1" s="1"/>
  <c r="N362" i="1" a="1"/>
  <c r="N362" i="1" s="1"/>
  <c r="L363" i="1" a="1"/>
  <c r="L363" i="1" s="1"/>
  <c r="M363" i="1" a="1"/>
  <c r="M363" i="1" s="1"/>
  <c r="N363" i="1" a="1"/>
  <c r="N363" i="1" s="1"/>
  <c r="L364" i="1" a="1"/>
  <c r="L364" i="1" s="1"/>
  <c r="M364" i="1" a="1"/>
  <c r="M364" i="1" s="1"/>
  <c r="N364" i="1" a="1"/>
  <c r="N364" i="1" s="1"/>
  <c r="L365" i="1" a="1"/>
  <c r="L365" i="1" s="1"/>
  <c r="M365" i="1" a="1"/>
  <c r="M365" i="1" s="1"/>
  <c r="N365" i="1" a="1"/>
  <c r="N365" i="1" s="1"/>
  <c r="L366" i="1" a="1"/>
  <c r="L366" i="1" s="1"/>
  <c r="M366" i="1" a="1"/>
  <c r="M366" i="1" s="1"/>
  <c r="N366" i="1" a="1"/>
  <c r="N366" i="1" s="1"/>
  <c r="L367" i="1" a="1"/>
  <c r="L367" i="1" s="1"/>
  <c r="M367" i="1" a="1"/>
  <c r="M367" i="1" s="1"/>
  <c r="N367" i="1" a="1"/>
  <c r="N367" i="1" s="1"/>
  <c r="L368" i="1" a="1"/>
  <c r="L368" i="1" s="1"/>
  <c r="M368" i="1" a="1"/>
  <c r="M368" i="1" s="1"/>
  <c r="N368" i="1" a="1"/>
  <c r="N368" i="1" s="1"/>
  <c r="L369" i="1" a="1"/>
  <c r="L369" i="1" s="1"/>
  <c r="M369" i="1" a="1"/>
  <c r="M369" i="1" s="1"/>
  <c r="N369" i="1" a="1"/>
  <c r="N369" i="1" s="1"/>
  <c r="L370" i="1" a="1"/>
  <c r="L370" i="1" s="1"/>
  <c r="M370" i="1" a="1"/>
  <c r="M370" i="1" s="1"/>
  <c r="N370" i="1" a="1"/>
  <c r="N370" i="1" s="1"/>
  <c r="L371" i="1" a="1"/>
  <c r="L371" i="1" s="1"/>
  <c r="M371" i="1" a="1"/>
  <c r="M371" i="1" s="1"/>
  <c r="N371" i="1" a="1"/>
  <c r="N371" i="1" s="1"/>
  <c r="L372" i="1" a="1"/>
  <c r="L372" i="1" s="1"/>
  <c r="M372" i="1" a="1"/>
  <c r="M372" i="1" s="1"/>
  <c r="N372" i="1" a="1"/>
  <c r="N372" i="1" s="1"/>
  <c r="L373" i="1" a="1"/>
  <c r="L373" i="1" s="1"/>
  <c r="M373" i="1" a="1"/>
  <c r="M373" i="1" s="1"/>
  <c r="N373" i="1" a="1"/>
  <c r="N373" i="1" s="1"/>
  <c r="L374" i="1" a="1"/>
  <c r="L374" i="1" s="1"/>
  <c r="M374" i="1" a="1"/>
  <c r="M374" i="1" s="1"/>
  <c r="N374" i="1" a="1"/>
  <c r="N374" i="1" s="1"/>
  <c r="L375" i="1" a="1"/>
  <c r="L375" i="1" s="1"/>
  <c r="M375" i="1" a="1"/>
  <c r="M375" i="1" s="1"/>
  <c r="N375" i="1" a="1"/>
  <c r="N375" i="1" s="1"/>
  <c r="L376" i="1" a="1"/>
  <c r="L376" i="1" s="1"/>
  <c r="M376" i="1" a="1"/>
  <c r="M376" i="1" s="1"/>
  <c r="N376" i="1" a="1"/>
  <c r="N376" i="1" s="1"/>
  <c r="L377" i="1" a="1"/>
  <c r="L377" i="1" s="1"/>
  <c r="M377" i="1" a="1"/>
  <c r="M377" i="1" s="1"/>
  <c r="N377" i="1" a="1"/>
  <c r="N377" i="1" s="1"/>
  <c r="L378" i="1" a="1"/>
  <c r="L378" i="1" s="1"/>
  <c r="M378" i="1" a="1"/>
  <c r="M378" i="1" s="1"/>
  <c r="N378" i="1" a="1"/>
  <c r="N378" i="1" s="1"/>
  <c r="L379" i="1" a="1"/>
  <c r="L379" i="1" s="1"/>
  <c r="M379" i="1" a="1"/>
  <c r="M379" i="1" s="1"/>
  <c r="N379" i="1" a="1"/>
  <c r="N379" i="1" s="1"/>
  <c r="L380" i="1" a="1"/>
  <c r="L380" i="1" s="1"/>
  <c r="M380" i="1" a="1"/>
  <c r="M380" i="1" s="1"/>
  <c r="N380" i="1" a="1"/>
  <c r="N380" i="1" s="1"/>
  <c r="L381" i="1" a="1"/>
  <c r="L381" i="1" s="1"/>
  <c r="M381" i="1" a="1"/>
  <c r="M381" i="1" s="1"/>
  <c r="N381" i="1" a="1"/>
  <c r="N381" i="1" s="1"/>
  <c r="L382" i="1" a="1"/>
  <c r="L382" i="1" s="1"/>
  <c r="M382" i="1" a="1"/>
  <c r="M382" i="1" s="1"/>
  <c r="N382" i="1" a="1"/>
  <c r="N382" i="1" s="1"/>
  <c r="L383" i="1" a="1"/>
  <c r="L383" i="1" s="1"/>
  <c r="M383" i="1" a="1"/>
  <c r="M383" i="1" s="1"/>
  <c r="N383" i="1" a="1"/>
  <c r="N383" i="1" s="1"/>
  <c r="L384" i="1" a="1"/>
  <c r="L384" i="1" s="1"/>
  <c r="M384" i="1" a="1"/>
  <c r="M384" i="1" s="1"/>
  <c r="N384" i="1" a="1"/>
  <c r="N384" i="1" s="1"/>
  <c r="L385" i="1" a="1"/>
  <c r="L385" i="1" s="1"/>
  <c r="M385" i="1" a="1"/>
  <c r="M385" i="1" s="1"/>
  <c r="N385" i="1" a="1"/>
  <c r="N385" i="1" s="1"/>
  <c r="L386" i="1" a="1"/>
  <c r="L386" i="1" s="1"/>
  <c r="M386" i="1" a="1"/>
  <c r="M386" i="1" s="1"/>
  <c r="N386" i="1" a="1"/>
  <c r="N386" i="1" s="1"/>
  <c r="L387" i="1" a="1"/>
  <c r="L387" i="1" s="1"/>
  <c r="M387" i="1" a="1"/>
  <c r="M387" i="1" s="1"/>
  <c r="N387" i="1" a="1"/>
  <c r="N387" i="1" s="1"/>
  <c r="L388" i="1" a="1"/>
  <c r="L388" i="1" s="1"/>
  <c r="M388" i="1" a="1"/>
  <c r="M388" i="1" s="1"/>
  <c r="N388" i="1" a="1"/>
  <c r="N388" i="1" s="1"/>
  <c r="L389" i="1" a="1"/>
  <c r="L389" i="1" s="1"/>
  <c r="M389" i="1" a="1"/>
  <c r="M389" i="1" s="1"/>
  <c r="N389" i="1" a="1"/>
  <c r="N389" i="1" s="1"/>
  <c r="L390" i="1" a="1"/>
  <c r="L390" i="1" s="1"/>
  <c r="M390" i="1" a="1"/>
  <c r="M390" i="1" s="1"/>
  <c r="L391" i="1" a="1"/>
  <c r="L391" i="1" s="1"/>
  <c r="M391" i="1" a="1"/>
  <c r="M391" i="1" s="1"/>
  <c r="L392" i="1" a="1"/>
  <c r="L392" i="1" s="1"/>
  <c r="L393" i="1" a="1"/>
  <c r="L393" i="1" s="1"/>
  <c r="M393" i="1" a="1"/>
  <c r="M393" i="1" s="1"/>
  <c r="N393" i="1" a="1"/>
  <c r="N393" i="1" s="1"/>
  <c r="L394" i="1" a="1"/>
  <c r="L394" i="1" s="1"/>
  <c r="M394" i="1" a="1"/>
  <c r="M394" i="1" s="1"/>
  <c r="N394" i="1" a="1"/>
  <c r="N394" i="1" s="1"/>
  <c r="L395" i="1" a="1"/>
  <c r="L395" i="1" s="1"/>
  <c r="M395" i="1" a="1"/>
  <c r="M395" i="1" s="1"/>
  <c r="N395" i="1" a="1"/>
  <c r="N395" i="1" s="1"/>
  <c r="L396" i="1" a="1"/>
  <c r="L396" i="1" s="1"/>
  <c r="M396" i="1" a="1"/>
  <c r="M396" i="1" s="1"/>
  <c r="N396" i="1" a="1"/>
  <c r="N396" i="1" s="1"/>
  <c r="L397" i="1" a="1"/>
  <c r="L397" i="1" s="1"/>
  <c r="M397" i="1" a="1"/>
  <c r="M397" i="1" s="1"/>
  <c r="L398" i="1" a="1"/>
  <c r="L398" i="1" s="1"/>
  <c r="M398" i="1" a="1"/>
  <c r="M398" i="1" s="1"/>
  <c r="L399" i="1" a="1"/>
  <c r="L399" i="1" s="1"/>
  <c r="M399" i="1" a="1"/>
  <c r="M399" i="1" s="1"/>
  <c r="N399" i="1" a="1"/>
  <c r="N399" i="1" s="1"/>
  <c r="L400" i="1" a="1"/>
  <c r="L400" i="1" s="1"/>
  <c r="M400" i="1" a="1"/>
  <c r="M400" i="1" s="1"/>
  <c r="L401" i="1" a="1"/>
  <c r="L401" i="1" s="1"/>
  <c r="M401" i="1" a="1"/>
  <c r="M401" i="1" s="1"/>
  <c r="N401" i="1" a="1"/>
  <c r="N401" i="1" s="1"/>
  <c r="L402" i="1" a="1"/>
  <c r="L402" i="1" s="1"/>
  <c r="M402" i="1" a="1"/>
  <c r="M402" i="1" s="1"/>
  <c r="L403" i="1" a="1"/>
  <c r="L403" i="1" s="1"/>
  <c r="M403" i="1" a="1"/>
  <c r="M403" i="1" s="1"/>
  <c r="N403" i="1" a="1"/>
  <c r="N403" i="1" s="1"/>
  <c r="L404" i="1" a="1"/>
  <c r="L404" i="1" s="1"/>
  <c r="M404" i="1" a="1"/>
  <c r="M404" i="1" s="1"/>
  <c r="N404" i="1" a="1"/>
  <c r="N404" i="1" s="1"/>
  <c r="L405" i="1" a="1"/>
  <c r="L405" i="1" s="1"/>
  <c r="M405" i="1" a="1"/>
  <c r="M405" i="1" s="1"/>
  <c r="N405" i="1" a="1"/>
  <c r="N405" i="1" s="1"/>
  <c r="L406" i="1" a="1"/>
  <c r="L406" i="1" s="1"/>
  <c r="M406" i="1" a="1"/>
  <c r="M406" i="1" s="1"/>
  <c r="N406" i="1" a="1"/>
  <c r="N406" i="1" s="1"/>
  <c r="L407" i="1" a="1"/>
  <c r="L407" i="1" s="1"/>
  <c r="M407" i="1" a="1"/>
  <c r="M407" i="1" s="1"/>
  <c r="L408" i="1" a="1"/>
  <c r="L408" i="1" s="1"/>
  <c r="M408" i="1" a="1"/>
  <c r="M408" i="1" s="1"/>
  <c r="N408" i="1" a="1"/>
  <c r="N408" i="1" s="1"/>
  <c r="L409" i="1" a="1"/>
  <c r="L409" i="1" s="1"/>
  <c r="M409" i="1" a="1"/>
  <c r="M409" i="1" s="1"/>
  <c r="L410" i="1" a="1"/>
  <c r="L410" i="1" s="1"/>
  <c r="M410" i="1" a="1"/>
  <c r="M410" i="1" s="1"/>
  <c r="N410" i="1" a="1"/>
  <c r="N410" i="1" s="1"/>
  <c r="L411" i="1" a="1"/>
  <c r="L411" i="1" s="1"/>
  <c r="M411" i="1" a="1"/>
  <c r="M411" i="1" s="1"/>
  <c r="N411" i="1" a="1"/>
  <c r="N411" i="1" s="1"/>
  <c r="L412" i="1" a="1"/>
  <c r="L412" i="1" s="1"/>
  <c r="M412" i="1" a="1"/>
  <c r="M412" i="1" s="1"/>
  <c r="N412" i="1" a="1"/>
  <c r="N412" i="1" s="1"/>
  <c r="L413" i="1" a="1"/>
  <c r="L413" i="1" s="1"/>
  <c r="M413" i="1" a="1"/>
  <c r="M413" i="1" s="1"/>
  <c r="N413" i="1" a="1"/>
  <c r="N413" i="1" s="1"/>
  <c r="L414" i="1" a="1"/>
  <c r="L414" i="1" s="1"/>
  <c r="L415" i="1" a="1"/>
  <c r="L415" i="1" s="1"/>
  <c r="M415" i="1" a="1"/>
  <c r="M415" i="1" s="1"/>
  <c r="N415" i="1" a="1"/>
  <c r="N415" i="1" s="1"/>
  <c r="L416" i="1" a="1"/>
  <c r="L416" i="1" s="1"/>
  <c r="M416" i="1" a="1"/>
  <c r="M416" i="1" s="1"/>
  <c r="N416" i="1" a="1"/>
  <c r="N416" i="1" s="1"/>
  <c r="L417" i="1" a="1"/>
  <c r="L417" i="1" s="1"/>
  <c r="M417" i="1" a="1"/>
  <c r="M417" i="1" s="1"/>
  <c r="N417" i="1" a="1"/>
  <c r="N417" i="1" s="1"/>
  <c r="L418" i="1" a="1"/>
  <c r="L418" i="1" s="1"/>
  <c r="M418" i="1" a="1"/>
  <c r="M418" i="1" s="1"/>
  <c r="L419" i="1" a="1"/>
  <c r="L419" i="1" s="1"/>
  <c r="M419" i="1" a="1"/>
  <c r="M419" i="1" s="1"/>
  <c r="N419" i="1" a="1"/>
  <c r="N419" i="1" s="1"/>
  <c r="L420" i="1" a="1"/>
  <c r="L420" i="1" s="1"/>
  <c r="M420" i="1" a="1"/>
  <c r="M420" i="1" s="1"/>
  <c r="L421" i="1" a="1"/>
  <c r="L421" i="1" s="1"/>
  <c r="M421" i="1" a="1"/>
  <c r="M421" i="1" s="1"/>
  <c r="N421" i="1" a="1"/>
  <c r="N421" i="1" s="1"/>
  <c r="L422" i="1" a="1"/>
  <c r="L422" i="1" s="1"/>
  <c r="M422" i="1" a="1"/>
  <c r="M422" i="1" s="1"/>
  <c r="N422" i="1" a="1"/>
  <c r="N422" i="1" s="1"/>
  <c r="L423" i="1" a="1"/>
  <c r="L423" i="1" s="1"/>
  <c r="M423" i="1" a="1"/>
  <c r="M423" i="1" s="1"/>
  <c r="N423" i="1" a="1"/>
  <c r="N423" i="1" s="1"/>
  <c r="L424" i="1" a="1"/>
  <c r="L424" i="1" s="1"/>
  <c r="M424" i="1" a="1"/>
  <c r="M424" i="1" s="1"/>
  <c r="N424" i="1" a="1"/>
  <c r="N424" i="1" s="1"/>
  <c r="L425" i="1" a="1"/>
  <c r="L425" i="1" s="1"/>
  <c r="M425" i="1" a="1"/>
  <c r="M425" i="1" s="1"/>
  <c r="N425" i="1" a="1"/>
  <c r="N425" i="1" s="1"/>
  <c r="L426" i="1" a="1"/>
  <c r="L426" i="1" s="1"/>
  <c r="M426" i="1" a="1"/>
  <c r="M426" i="1" s="1"/>
  <c r="N426" i="1" a="1"/>
  <c r="N426" i="1" s="1"/>
  <c r="L427" i="1" a="1"/>
  <c r="L427" i="1" s="1"/>
  <c r="M427" i="1" a="1"/>
  <c r="M427" i="1" s="1"/>
  <c r="L428" i="1" a="1"/>
  <c r="L428" i="1" s="1"/>
  <c r="M428" i="1" a="1"/>
  <c r="M428" i="1" s="1"/>
  <c r="L429" i="1" a="1"/>
  <c r="L429" i="1" s="1"/>
  <c r="M429" i="1" a="1"/>
  <c r="M429" i="1" s="1"/>
  <c r="L430" i="1" a="1"/>
  <c r="L430" i="1" s="1"/>
  <c r="M430" i="1" a="1"/>
  <c r="M430" i="1" s="1"/>
  <c r="N430" i="1" a="1"/>
  <c r="N430" i="1" s="1"/>
  <c r="L431" i="1" a="1"/>
  <c r="L431" i="1" s="1"/>
  <c r="M431" i="1" a="1"/>
  <c r="M431" i="1" s="1"/>
  <c r="N431" i="1" a="1"/>
  <c r="N431" i="1" s="1"/>
  <c r="L432" i="1" a="1"/>
  <c r="L432" i="1" s="1"/>
  <c r="M432" i="1" a="1"/>
  <c r="M432" i="1" s="1"/>
  <c r="N432" i="1" a="1"/>
  <c r="N432" i="1" s="1"/>
  <c r="L433" i="1" a="1"/>
  <c r="L433" i="1" s="1"/>
  <c r="M433" i="1" a="1"/>
  <c r="M433" i="1" s="1"/>
  <c r="N433" i="1" a="1"/>
  <c r="N433" i="1" s="1"/>
  <c r="L434" i="1" a="1"/>
  <c r="L434" i="1" s="1"/>
  <c r="M434" i="1" a="1"/>
  <c r="M434" i="1" s="1"/>
  <c r="L435" i="1" a="1"/>
  <c r="L435" i="1" s="1"/>
  <c r="M435" i="1" a="1"/>
  <c r="M435" i="1" s="1"/>
  <c r="N435" i="1" a="1"/>
  <c r="N435" i="1" s="1"/>
  <c r="L436" i="1" a="1"/>
  <c r="L436" i="1" s="1"/>
  <c r="M436" i="1" a="1"/>
  <c r="M436" i="1" s="1"/>
  <c r="N436" i="1" a="1"/>
  <c r="N436" i="1" s="1"/>
  <c r="L437" i="1" a="1"/>
  <c r="L437" i="1" s="1"/>
  <c r="M437" i="1" a="1"/>
  <c r="M437" i="1" s="1"/>
  <c r="L438" i="1" a="1"/>
  <c r="L438" i="1" s="1"/>
  <c r="L439" i="1" a="1"/>
  <c r="L439" i="1" s="1"/>
  <c r="M439" i="1" a="1"/>
  <c r="M439" i="1" s="1"/>
  <c r="N439" i="1" a="1"/>
  <c r="N439" i="1" s="1"/>
  <c r="L440" i="1" a="1"/>
  <c r="L440" i="1" s="1"/>
  <c r="M440" i="1" a="1"/>
  <c r="M440" i="1" s="1"/>
  <c r="N440" i="1" a="1"/>
  <c r="N440" i="1" s="1"/>
  <c r="L441" i="1" a="1"/>
  <c r="L441" i="1" s="1"/>
  <c r="M441" i="1" a="1"/>
  <c r="M441" i="1" s="1"/>
  <c r="N441" i="1" a="1"/>
  <c r="N441" i="1" s="1"/>
  <c r="L442" i="1" a="1"/>
  <c r="L442" i="1" s="1"/>
  <c r="M442" i="1" a="1"/>
  <c r="M442" i="1" s="1"/>
  <c r="L443" i="1" a="1"/>
  <c r="L443" i="1" s="1"/>
  <c r="M443" i="1" a="1"/>
  <c r="M443" i="1" s="1"/>
  <c r="N443" i="1" a="1"/>
  <c r="N443" i="1" s="1"/>
  <c r="L444" i="1" a="1"/>
  <c r="L444" i="1" s="1"/>
  <c r="M444" i="1" a="1"/>
  <c r="M444" i="1" s="1"/>
  <c r="N444" i="1" a="1"/>
  <c r="N444" i="1" s="1"/>
  <c r="L445" i="1" a="1"/>
  <c r="L445" i="1" s="1"/>
  <c r="M445" i="1" a="1"/>
  <c r="M445" i="1" s="1"/>
  <c r="N445" i="1" a="1"/>
  <c r="N445" i="1" s="1"/>
  <c r="L446" i="1" a="1"/>
  <c r="L446" i="1" s="1"/>
  <c r="M446" i="1" a="1"/>
  <c r="M446" i="1" s="1"/>
  <c r="N446" i="1" a="1"/>
  <c r="N446" i="1" s="1"/>
  <c r="L447" i="1" a="1"/>
  <c r="L447" i="1" s="1"/>
  <c r="M447" i="1" a="1"/>
  <c r="M447" i="1" s="1"/>
  <c r="N447" i="1" a="1"/>
  <c r="N447" i="1" s="1"/>
  <c r="L448" i="1" a="1"/>
  <c r="L448" i="1" s="1"/>
  <c r="M448" i="1" a="1"/>
  <c r="M448" i="1" s="1"/>
  <c r="N448" i="1" a="1"/>
  <c r="N448" i="1" s="1"/>
  <c r="L449" i="1" a="1"/>
  <c r="L449" i="1" s="1"/>
  <c r="M449" i="1" a="1"/>
  <c r="M449" i="1" s="1"/>
  <c r="N449" i="1" a="1"/>
  <c r="N449" i="1" s="1"/>
  <c r="L450" i="1" a="1"/>
  <c r="L450" i="1" s="1"/>
  <c r="L451" i="1" a="1"/>
  <c r="L451" i="1" s="1"/>
  <c r="M451" i="1" a="1"/>
  <c r="M451" i="1" s="1"/>
  <c r="N451" i="1" a="1"/>
  <c r="N451" i="1" s="1"/>
  <c r="L452" i="1" a="1"/>
  <c r="L452" i="1" s="1"/>
  <c r="M452" i="1" a="1"/>
  <c r="M452" i="1" s="1"/>
  <c r="N452" i="1" a="1"/>
  <c r="N452" i="1" s="1"/>
  <c r="L453" i="1" a="1"/>
  <c r="L453" i="1" s="1"/>
  <c r="M453" i="1" a="1"/>
  <c r="M453" i="1" s="1"/>
  <c r="L454" i="1" a="1"/>
  <c r="L454" i="1" s="1"/>
  <c r="M454" i="1" a="1"/>
  <c r="M454" i="1" s="1"/>
  <c r="N454" i="1" a="1"/>
  <c r="N454" i="1" s="1"/>
  <c r="L455" i="1" a="1"/>
  <c r="L455" i="1" s="1"/>
  <c r="M455" i="1" a="1"/>
  <c r="M455" i="1" s="1"/>
  <c r="N455" i="1" a="1"/>
  <c r="N455" i="1" s="1"/>
  <c r="L456" i="1" a="1"/>
  <c r="L456" i="1" s="1"/>
  <c r="M456" i="1" a="1"/>
  <c r="M456" i="1" s="1"/>
  <c r="N456" i="1" a="1"/>
  <c r="N456" i="1" s="1"/>
  <c r="L457" i="1" a="1"/>
  <c r="L457" i="1" s="1"/>
  <c r="M457" i="1" a="1"/>
  <c r="M457" i="1" s="1"/>
  <c r="N457" i="1" a="1"/>
  <c r="N457" i="1" s="1"/>
  <c r="L458" i="1" a="1"/>
  <c r="L458" i="1" s="1"/>
  <c r="M458" i="1" a="1"/>
  <c r="M458" i="1" s="1"/>
  <c r="L459" i="1" a="1"/>
  <c r="L459" i="1" s="1"/>
  <c r="M459" i="1" a="1"/>
  <c r="M459" i="1" s="1"/>
  <c r="N459" i="1" a="1"/>
  <c r="N459" i="1" s="1"/>
  <c r="L460" i="1" a="1"/>
  <c r="L460" i="1" s="1"/>
  <c r="M460" i="1" a="1"/>
  <c r="M460" i="1" s="1"/>
  <c r="N460" i="1" a="1"/>
  <c r="N460" i="1" s="1"/>
  <c r="L461" i="1" a="1"/>
  <c r="L461" i="1" s="1"/>
  <c r="M461" i="1" a="1"/>
  <c r="M461" i="1" s="1"/>
  <c r="L462" i="1" a="1"/>
  <c r="L462" i="1" s="1"/>
  <c r="M462" i="1" a="1"/>
  <c r="M462" i="1" s="1"/>
  <c r="L463" i="1" a="1"/>
  <c r="L463" i="1" s="1"/>
  <c r="M463" i="1" a="1"/>
  <c r="M463" i="1" s="1"/>
  <c r="N463" i="1" a="1"/>
  <c r="N463" i="1" s="1"/>
  <c r="L464" i="1" a="1"/>
  <c r="L464" i="1" s="1"/>
  <c r="M464" i="1" a="1"/>
  <c r="M464" i="1" s="1"/>
  <c r="N464" i="1" a="1"/>
  <c r="N464" i="1" s="1"/>
  <c r="L465" i="1" a="1"/>
  <c r="L465" i="1" s="1"/>
  <c r="M465" i="1" a="1"/>
  <c r="M465" i="1" s="1"/>
  <c r="L466" i="1" a="1"/>
  <c r="L466" i="1" s="1"/>
  <c r="M466" i="1" a="1"/>
  <c r="M466" i="1" s="1"/>
  <c r="N466" i="1" a="1"/>
  <c r="N466" i="1" s="1"/>
  <c r="L467" i="1" a="1"/>
  <c r="L467" i="1" s="1"/>
  <c r="M467" i="1" a="1"/>
  <c r="M467" i="1" s="1"/>
  <c r="N467" i="1" a="1"/>
  <c r="N467" i="1" s="1"/>
  <c r="L468" i="1" a="1"/>
  <c r="L468" i="1" s="1"/>
  <c r="M468" i="1" a="1"/>
  <c r="M468" i="1" s="1"/>
  <c r="N468" i="1" a="1"/>
  <c r="N468" i="1" s="1"/>
  <c r="L469" i="1" a="1"/>
  <c r="L469" i="1" s="1"/>
  <c r="M469" i="1" a="1"/>
  <c r="M469" i="1" s="1"/>
  <c r="L470" i="1" a="1"/>
  <c r="L470" i="1" s="1"/>
  <c r="M470" i="1" a="1"/>
  <c r="M470" i="1" s="1"/>
  <c r="L471" i="1" a="1"/>
  <c r="L471" i="1" s="1"/>
  <c r="M471" i="1" a="1"/>
  <c r="M471" i="1" s="1"/>
  <c r="L472" i="1" a="1"/>
  <c r="L472" i="1" s="1"/>
  <c r="M472" i="1" a="1"/>
  <c r="M472" i="1" s="1"/>
  <c r="N472" i="1" a="1"/>
  <c r="N472" i="1" s="1"/>
  <c r="L473" i="1" a="1"/>
  <c r="L473" i="1" s="1"/>
  <c r="M473" i="1" a="1"/>
  <c r="M473" i="1" s="1"/>
  <c r="N473" i="1" a="1"/>
  <c r="N473" i="1" s="1"/>
  <c r="L474" i="1" a="1"/>
  <c r="L474" i="1" s="1"/>
  <c r="M474" i="1" a="1"/>
  <c r="M474" i="1" s="1"/>
  <c r="L475" i="1" a="1"/>
  <c r="L475" i="1" s="1"/>
  <c r="M475" i="1" a="1"/>
  <c r="M475" i="1" s="1"/>
  <c r="N475" i="1" a="1"/>
  <c r="N475" i="1" s="1"/>
  <c r="L476" i="1" a="1"/>
  <c r="L476" i="1" s="1"/>
  <c r="M476" i="1" a="1"/>
  <c r="M476" i="1" s="1"/>
  <c r="N476" i="1" a="1"/>
  <c r="N476" i="1" s="1"/>
  <c r="L477" i="1" a="1"/>
  <c r="L477" i="1" s="1"/>
  <c r="M477" i="1" a="1"/>
  <c r="M477" i="1" s="1"/>
  <c r="N477" i="1" a="1"/>
  <c r="N477" i="1" s="1"/>
  <c r="L478" i="1" a="1"/>
  <c r="L478" i="1" s="1"/>
  <c r="M478" i="1" a="1"/>
  <c r="M478" i="1" s="1"/>
  <c r="L479" i="1" a="1"/>
  <c r="L479" i="1" s="1"/>
  <c r="M479" i="1" a="1"/>
  <c r="M479" i="1" s="1"/>
  <c r="N479" i="1" a="1"/>
  <c r="N479" i="1" s="1"/>
  <c r="L480" i="1" a="1"/>
  <c r="L480" i="1" s="1"/>
  <c r="M480" i="1" a="1"/>
  <c r="M480" i="1" s="1"/>
  <c r="N480" i="1" a="1"/>
  <c r="N480" i="1" s="1"/>
  <c r="L481" i="1" a="1"/>
  <c r="L481" i="1" s="1"/>
  <c r="M481" i="1" a="1"/>
  <c r="M481" i="1" s="1"/>
  <c r="N481" i="1" a="1"/>
  <c r="N481" i="1" s="1"/>
  <c r="L482" i="1" a="1"/>
  <c r="L482" i="1" s="1"/>
  <c r="M482" i="1" a="1"/>
  <c r="M482" i="1" s="1"/>
  <c r="L483" i="1" a="1"/>
  <c r="L483" i="1" s="1"/>
  <c r="M483" i="1" a="1"/>
  <c r="M483" i="1" s="1"/>
  <c r="N483" i="1" a="1"/>
  <c r="N483" i="1" s="1"/>
  <c r="L484" i="1" a="1"/>
  <c r="L484" i="1" s="1"/>
  <c r="M484" i="1" a="1"/>
  <c r="M484" i="1" s="1"/>
  <c r="L485" i="1" a="1"/>
  <c r="L485" i="1" s="1"/>
  <c r="M485" i="1" a="1"/>
  <c r="M485" i="1" s="1"/>
  <c r="N485" i="1" a="1"/>
  <c r="N485" i="1" s="1"/>
  <c r="L486" i="1" a="1"/>
  <c r="L486" i="1" s="1"/>
  <c r="M486" i="1" a="1"/>
  <c r="M486" i="1" s="1"/>
  <c r="L487" i="1" a="1"/>
  <c r="L487" i="1" s="1"/>
  <c r="M487" i="1" a="1"/>
  <c r="M487" i="1" s="1"/>
  <c r="N487" i="1" a="1"/>
  <c r="N487" i="1" s="1"/>
  <c r="L488" i="1" a="1"/>
  <c r="L488" i="1" s="1"/>
  <c r="M488" i="1" a="1"/>
  <c r="M488" i="1" s="1"/>
  <c r="L489" i="1" a="1"/>
  <c r="L489" i="1" s="1"/>
  <c r="M489" i="1" a="1"/>
  <c r="M489" i="1" s="1"/>
  <c r="N489" i="1" a="1"/>
  <c r="N489" i="1" s="1"/>
  <c r="L490" i="1" a="1"/>
  <c r="L490" i="1" s="1"/>
  <c r="M490" i="1" a="1"/>
  <c r="M490" i="1" s="1"/>
  <c r="N490" i="1" a="1"/>
  <c r="N490" i="1" s="1"/>
  <c r="L491" i="1" a="1"/>
  <c r="L491" i="1" s="1"/>
  <c r="M491" i="1" a="1"/>
  <c r="M491" i="1" s="1"/>
  <c r="L492" i="1" a="1"/>
  <c r="L492" i="1" s="1"/>
  <c r="M492" i="1" a="1"/>
  <c r="M492" i="1" s="1"/>
  <c r="N492" i="1" a="1"/>
  <c r="N492" i="1" s="1"/>
  <c r="L493" i="1" a="1"/>
  <c r="L493" i="1" s="1"/>
  <c r="M493" i="1" a="1"/>
  <c r="M493" i="1" s="1"/>
  <c r="N493" i="1" a="1"/>
  <c r="N493" i="1" s="1"/>
  <c r="L494" i="1" a="1"/>
  <c r="L494" i="1" s="1"/>
  <c r="M494" i="1" a="1"/>
  <c r="M494" i="1" s="1"/>
  <c r="N494" i="1" a="1"/>
  <c r="N494" i="1" s="1"/>
  <c r="L495" i="1" a="1"/>
  <c r="L495" i="1" s="1"/>
  <c r="M495" i="1" a="1"/>
  <c r="M495" i="1" s="1"/>
  <c r="N495" i="1" a="1"/>
  <c r="N495" i="1" s="1"/>
  <c r="L496" i="1" a="1"/>
  <c r="L496" i="1" s="1"/>
  <c r="M496" i="1" a="1"/>
  <c r="M496" i="1" s="1"/>
  <c r="N496" i="1" a="1"/>
  <c r="N496" i="1" s="1"/>
  <c r="L497" i="1" a="1"/>
  <c r="L497" i="1" s="1"/>
  <c r="M497" i="1" a="1"/>
  <c r="M497" i="1" s="1"/>
  <c r="L498" i="1" a="1"/>
  <c r="L498" i="1" s="1"/>
  <c r="M498" i="1" a="1"/>
  <c r="M498" i="1" s="1"/>
  <c r="N498" i="1" a="1"/>
  <c r="N498" i="1" s="1"/>
  <c r="L499" i="1" a="1"/>
  <c r="L499" i="1" s="1"/>
  <c r="M499" i="1" a="1"/>
  <c r="M499" i="1" s="1"/>
  <c r="N499" i="1" a="1"/>
  <c r="N499" i="1" s="1"/>
  <c r="L500" i="1" a="1"/>
  <c r="L500" i="1" s="1"/>
  <c r="M500" i="1" a="1"/>
  <c r="M500" i="1" s="1"/>
  <c r="N500" i="1" a="1"/>
  <c r="N500" i="1" s="1"/>
  <c r="L501" i="1" a="1"/>
  <c r="L501" i="1" s="1"/>
  <c r="M501" i="1" a="1"/>
  <c r="M501" i="1" s="1"/>
  <c r="N501" i="1" a="1"/>
  <c r="N501" i="1" s="1"/>
  <c r="L502" i="1" a="1"/>
  <c r="L502" i="1" s="1"/>
  <c r="M502" i="1" a="1"/>
  <c r="M502" i="1" s="1"/>
  <c r="L503" i="1" a="1"/>
  <c r="L503" i="1" s="1"/>
  <c r="M503" i="1" a="1"/>
  <c r="M503" i="1" s="1"/>
  <c r="N503" i="1" a="1"/>
  <c r="N503" i="1" s="1"/>
  <c r="L504" i="1" a="1"/>
  <c r="L504" i="1" s="1"/>
  <c r="M504" i="1" a="1"/>
  <c r="M504" i="1" s="1"/>
  <c r="N504" i="1" a="1"/>
  <c r="N504" i="1" s="1"/>
  <c r="L505" i="1" a="1"/>
  <c r="L505" i="1" s="1"/>
  <c r="M505" i="1" a="1"/>
  <c r="M505" i="1" s="1"/>
  <c r="N505" i="1" a="1"/>
  <c r="N505" i="1" s="1"/>
  <c r="L506" i="1" a="1"/>
  <c r="L506" i="1" s="1"/>
  <c r="L507" i="1" a="1"/>
  <c r="L507" i="1" s="1"/>
  <c r="M507" i="1" a="1"/>
  <c r="M507" i="1" s="1"/>
  <c r="N507" i="1" a="1"/>
  <c r="N507" i="1" s="1"/>
  <c r="L508" i="1" a="1"/>
  <c r="L508" i="1" s="1"/>
  <c r="M508" i="1" a="1"/>
  <c r="M508" i="1" s="1"/>
  <c r="L509" i="1" a="1"/>
  <c r="L509" i="1" s="1"/>
  <c r="M509" i="1" a="1"/>
  <c r="M509" i="1" s="1"/>
  <c r="N509" i="1" a="1"/>
  <c r="N509" i="1" s="1"/>
  <c r="L510" i="1" a="1"/>
  <c r="L510" i="1" s="1"/>
  <c r="M510" i="1" a="1"/>
  <c r="M510" i="1" s="1"/>
  <c r="N510" i="1" a="1"/>
  <c r="N510" i="1" s="1"/>
  <c r="L511" i="1" a="1"/>
  <c r="L511" i="1" s="1"/>
  <c r="M511" i="1" a="1"/>
  <c r="M511" i="1" s="1"/>
  <c r="L512" i="1" a="1"/>
  <c r="L512" i="1" s="1"/>
  <c r="M512" i="1" a="1"/>
  <c r="M512" i="1" s="1"/>
  <c r="L513" i="1" a="1"/>
  <c r="L513" i="1" s="1"/>
  <c r="M513" i="1" a="1"/>
  <c r="M513" i="1" s="1"/>
  <c r="L514" i="1" a="1"/>
  <c r="L514" i="1" s="1"/>
  <c r="M514" i="1" a="1"/>
  <c r="M514" i="1" s="1"/>
  <c r="N514" i="1" a="1"/>
  <c r="N514" i="1" s="1"/>
  <c r="L515" i="1" a="1"/>
  <c r="L515" i="1" s="1"/>
  <c r="M515" i="1" a="1"/>
  <c r="M515" i="1" s="1"/>
  <c r="N515" i="1" a="1"/>
  <c r="N515" i="1" s="1"/>
  <c r="L516" i="1" a="1"/>
  <c r="L516" i="1" s="1"/>
  <c r="M516" i="1" a="1"/>
  <c r="M516" i="1" s="1"/>
  <c r="L517" i="1" a="1"/>
  <c r="L517" i="1" s="1"/>
  <c r="M517" i="1" a="1"/>
  <c r="M517" i="1" s="1"/>
  <c r="L518" i="1" a="1"/>
  <c r="L518" i="1" s="1"/>
  <c r="L519" i="1" a="1"/>
  <c r="L519" i="1" s="1"/>
  <c r="L520" i="1" a="1"/>
  <c r="L520" i="1" s="1"/>
  <c r="M520" i="1" a="1"/>
  <c r="M520" i="1" s="1"/>
  <c r="N520" i="1" a="1"/>
  <c r="N520" i="1" s="1"/>
  <c r="L521" i="1" a="1"/>
  <c r="L521" i="1" s="1"/>
  <c r="M521" i="1" a="1"/>
  <c r="M521" i="1" s="1"/>
  <c r="L522" i="1" a="1"/>
  <c r="L522" i="1" s="1"/>
  <c r="M522" i="1" a="1"/>
  <c r="M522" i="1" s="1"/>
  <c r="L523" i="1" a="1"/>
  <c r="L523" i="1" s="1"/>
  <c r="M523" i="1" a="1"/>
  <c r="M523" i="1" s="1"/>
  <c r="L524" i="1" a="1"/>
  <c r="L524" i="1" s="1"/>
  <c r="M524" i="1" a="1"/>
  <c r="M524" i="1" s="1"/>
  <c r="N524" i="1" a="1"/>
  <c r="N524" i="1" s="1"/>
  <c r="L525" i="1" a="1"/>
  <c r="L525" i="1" s="1"/>
  <c r="M525" i="1" a="1"/>
  <c r="M525" i="1" s="1"/>
  <c r="N525" i="1" a="1"/>
  <c r="N525" i="1" s="1"/>
  <c r="L526" i="1" a="1"/>
  <c r="L526" i="1" s="1"/>
  <c r="M526" i="1" a="1"/>
  <c r="M526" i="1" s="1"/>
  <c r="N526" i="1" a="1"/>
  <c r="N526" i="1" s="1"/>
  <c r="L527" i="1" a="1"/>
  <c r="L527" i="1" s="1"/>
  <c r="M527" i="1" a="1"/>
  <c r="M527" i="1" s="1"/>
  <c r="N527" i="1" a="1"/>
  <c r="N527" i="1" s="1"/>
  <c r="L528" i="1" a="1"/>
  <c r="L528" i="1" s="1"/>
  <c r="M528" i="1" a="1"/>
  <c r="M528" i="1" s="1"/>
  <c r="L529" i="1" a="1"/>
  <c r="L529" i="1" s="1"/>
  <c r="M529" i="1" a="1"/>
  <c r="M529" i="1" s="1"/>
  <c r="N529" i="1" a="1"/>
  <c r="N529" i="1" s="1"/>
  <c r="L530" i="1" a="1"/>
  <c r="L530" i="1" s="1"/>
  <c r="M530" i="1" a="1"/>
  <c r="M530" i="1" s="1"/>
  <c r="L531" i="1" a="1"/>
  <c r="L531" i="1" s="1"/>
  <c r="M531" i="1" a="1"/>
  <c r="M531" i="1" s="1"/>
  <c r="L532" i="1" a="1"/>
  <c r="L532" i="1" s="1"/>
  <c r="M532" i="1" a="1"/>
  <c r="M532" i="1" s="1"/>
  <c r="N532" i="1" a="1"/>
  <c r="N532" i="1" s="1"/>
  <c r="L533" i="1" a="1"/>
  <c r="L533" i="1" s="1"/>
  <c r="M533" i="1" a="1"/>
  <c r="M533" i="1" s="1"/>
  <c r="N533" i="1" a="1"/>
  <c r="N533" i="1" s="1"/>
  <c r="L534" i="1" a="1"/>
  <c r="L534" i="1" s="1"/>
  <c r="M534" i="1" a="1"/>
  <c r="M534" i="1" s="1"/>
  <c r="N534" i="1" a="1"/>
  <c r="N534" i="1" s="1"/>
  <c r="L535" i="1" a="1"/>
  <c r="L535" i="1" s="1"/>
  <c r="M535" i="1" a="1"/>
  <c r="M535" i="1" s="1"/>
  <c r="N535" i="1" a="1"/>
  <c r="N535" i="1" s="1"/>
  <c r="L536" i="1" a="1"/>
  <c r="L536" i="1" s="1"/>
  <c r="M536" i="1" a="1"/>
  <c r="M536" i="1" s="1"/>
  <c r="N536" i="1" a="1"/>
  <c r="N536" i="1" s="1"/>
  <c r="L537" i="1" a="1"/>
  <c r="L537" i="1" s="1"/>
  <c r="L538" i="1" a="1"/>
  <c r="L538" i="1" s="1"/>
  <c r="M538" i="1" a="1"/>
  <c r="M538" i="1" s="1"/>
  <c r="L539" i="1" a="1"/>
  <c r="L539" i="1" s="1"/>
  <c r="M539" i="1" a="1"/>
  <c r="M539" i="1" s="1"/>
  <c r="N539" i="1" a="1"/>
  <c r="N539" i="1" s="1"/>
  <c r="L540" i="1" a="1"/>
  <c r="L540" i="1" s="1"/>
  <c r="M540" i="1" a="1"/>
  <c r="M540" i="1" s="1"/>
  <c r="L541" i="1" a="1"/>
  <c r="L541" i="1" s="1"/>
  <c r="M541" i="1" a="1"/>
  <c r="M541" i="1" s="1"/>
  <c r="L542" i="1" a="1"/>
  <c r="L542" i="1" s="1"/>
  <c r="M542" i="1" a="1"/>
  <c r="M542" i="1" s="1"/>
  <c r="N542" i="1" a="1"/>
  <c r="N542" i="1" s="1"/>
  <c r="L543" i="1" a="1"/>
  <c r="L543" i="1" s="1"/>
  <c r="M543" i="1" a="1"/>
  <c r="M543" i="1" s="1"/>
  <c r="N543" i="1" a="1"/>
  <c r="N543" i="1" s="1"/>
  <c r="L544" i="1" a="1"/>
  <c r="L544" i="1" s="1"/>
  <c r="M544" i="1" a="1"/>
  <c r="M544" i="1" s="1"/>
  <c r="L545" i="1" a="1"/>
  <c r="L545" i="1" s="1"/>
  <c r="M545" i="1" a="1"/>
  <c r="M545" i="1" s="1"/>
  <c r="L546" i="1" a="1"/>
  <c r="L546" i="1" s="1"/>
  <c r="M546" i="1" a="1"/>
  <c r="M546" i="1" s="1"/>
  <c r="L547" i="1" a="1"/>
  <c r="L547" i="1" s="1"/>
  <c r="M547" i="1" a="1"/>
  <c r="M547" i="1" s="1"/>
  <c r="N547" i="1" a="1"/>
  <c r="N547" i="1" s="1"/>
  <c r="L548" i="1" a="1"/>
  <c r="L548" i="1" s="1"/>
  <c r="M548" i="1" a="1"/>
  <c r="M548" i="1" s="1"/>
  <c r="N548" i="1" a="1"/>
  <c r="N548" i="1" s="1"/>
  <c r="L549" i="1" a="1"/>
  <c r="L549" i="1" s="1"/>
  <c r="M549" i="1" a="1"/>
  <c r="M549" i="1" s="1"/>
  <c r="N549" i="1" a="1"/>
  <c r="N549" i="1" s="1"/>
  <c r="L551" i="1" a="1"/>
  <c r="L551" i="1" s="1"/>
  <c r="M551" i="1" a="1"/>
  <c r="M551" i="1" s="1"/>
  <c r="N551" i="1" a="1"/>
  <c r="N551" i="1" s="1"/>
  <c r="L552" i="1" a="1"/>
  <c r="L552" i="1" s="1"/>
  <c r="M552" i="1" a="1"/>
  <c r="M552" i="1" s="1"/>
  <c r="N552" i="1" a="1"/>
  <c r="N552" i="1" s="1"/>
  <c r="L553" i="1" a="1"/>
  <c r="L553" i="1" s="1"/>
  <c r="M553" i="1" a="1"/>
  <c r="M553" i="1" s="1"/>
  <c r="N553" i="1" a="1"/>
  <c r="N553" i="1" s="1"/>
  <c r="L554" i="1" a="1"/>
  <c r="L554" i="1" s="1"/>
  <c r="L555" i="1" a="1"/>
  <c r="L555" i="1" s="1"/>
  <c r="M555" i="1" a="1"/>
  <c r="M555" i="1" s="1"/>
  <c r="N555" i="1" a="1"/>
  <c r="N555" i="1" s="1"/>
  <c r="L556" i="1" a="1"/>
  <c r="L556" i="1" s="1"/>
  <c r="M556" i="1" a="1"/>
  <c r="M556" i="1" s="1"/>
  <c r="L557" i="1" a="1"/>
  <c r="L557" i="1" s="1"/>
  <c r="M557" i="1" a="1"/>
  <c r="M557" i="1" s="1"/>
  <c r="N557" i="1" a="1"/>
  <c r="N557" i="1" s="1"/>
  <c r="L558" i="1" a="1"/>
  <c r="L558" i="1" s="1"/>
  <c r="M558" i="1" a="1"/>
  <c r="M558" i="1" s="1"/>
  <c r="N558" i="1" a="1"/>
  <c r="N558" i="1" s="1"/>
  <c r="L559" i="1" a="1"/>
  <c r="L559" i="1" s="1"/>
  <c r="M559" i="1" a="1"/>
  <c r="M559" i="1" s="1"/>
  <c r="N559" i="1" a="1"/>
  <c r="N559" i="1" s="1"/>
  <c r="L560" i="1" a="1"/>
  <c r="L560" i="1" s="1"/>
  <c r="L561" i="1" a="1"/>
  <c r="L561" i="1" s="1"/>
  <c r="M561" i="1" a="1"/>
  <c r="M561" i="1" s="1"/>
  <c r="N561" i="1" a="1"/>
  <c r="N561" i="1" s="1"/>
  <c r="L562" i="1" a="1"/>
  <c r="L562" i="1" s="1"/>
  <c r="M562" i="1" a="1"/>
  <c r="M562" i="1" s="1"/>
  <c r="N562" i="1" a="1"/>
  <c r="N562" i="1" s="1"/>
  <c r="L563" i="1" a="1"/>
  <c r="L563" i="1" s="1"/>
  <c r="M563" i="1" a="1"/>
  <c r="M563" i="1" s="1"/>
  <c r="L564" i="1" a="1"/>
  <c r="L564" i="1" s="1"/>
  <c r="M564" i="1" a="1"/>
  <c r="M564" i="1" s="1"/>
  <c r="L565" i="1" a="1"/>
  <c r="L565" i="1" s="1"/>
  <c r="L566" i="1" a="1"/>
  <c r="L566" i="1" s="1"/>
  <c r="M566" i="1" a="1"/>
  <c r="M566" i="1" s="1"/>
  <c r="N566" i="1" a="1"/>
  <c r="N566" i="1" s="1"/>
  <c r="L567" i="1" a="1"/>
  <c r="L567" i="1" s="1"/>
  <c r="M567" i="1" a="1"/>
  <c r="M567" i="1" s="1"/>
  <c r="L568" i="1" a="1"/>
  <c r="L568" i="1" s="1"/>
  <c r="M568" i="1" a="1"/>
  <c r="M568" i="1" s="1"/>
  <c r="L569" i="1" a="1"/>
  <c r="L569" i="1" s="1"/>
  <c r="L570" i="1" a="1"/>
  <c r="L570" i="1" s="1"/>
  <c r="M570" i="1" a="1"/>
  <c r="M570" i="1" s="1"/>
  <c r="L571" i="1" a="1"/>
  <c r="L571" i="1" s="1"/>
  <c r="M571" i="1" a="1"/>
  <c r="M571" i="1" s="1"/>
  <c r="L572" i="1" a="1"/>
  <c r="L572" i="1" s="1"/>
  <c r="M572" i="1" a="1"/>
  <c r="M572" i="1" s="1"/>
  <c r="N572" i="1" a="1"/>
  <c r="N572" i="1" s="1"/>
  <c r="L573" i="1" a="1"/>
  <c r="L573" i="1" s="1"/>
  <c r="M573" i="1" a="1"/>
  <c r="M573" i="1" s="1"/>
  <c r="L574" i="1" a="1"/>
  <c r="L574" i="1" s="1"/>
  <c r="M574" i="1" a="1"/>
  <c r="M574" i="1" s="1"/>
  <c r="L575" i="1" a="1"/>
  <c r="L575" i="1" s="1"/>
  <c r="M575" i="1" a="1"/>
  <c r="M575" i="1" s="1"/>
  <c r="N575" i="1" a="1"/>
  <c r="N575" i="1" s="1"/>
  <c r="L576" i="1" a="1"/>
  <c r="L576" i="1" s="1"/>
  <c r="M576" i="1" a="1"/>
  <c r="M576" i="1" s="1"/>
  <c r="L577" i="1" a="1"/>
  <c r="L577" i="1" s="1"/>
  <c r="M577" i="1" a="1"/>
  <c r="M577" i="1" s="1"/>
  <c r="N577" i="1" a="1"/>
  <c r="N577" i="1" s="1"/>
  <c r="L578" i="1" a="1"/>
  <c r="L578" i="1" s="1"/>
  <c r="M578" i="1" a="1"/>
  <c r="M578" i="1" s="1"/>
  <c r="L579" i="1" a="1"/>
  <c r="L579" i="1" s="1"/>
  <c r="M579" i="1" a="1"/>
  <c r="M579" i="1" s="1"/>
  <c r="N579" i="1" a="1"/>
  <c r="N579" i="1" s="1"/>
  <c r="L580" i="1" a="1"/>
  <c r="L580" i="1" s="1"/>
  <c r="M580" i="1" a="1"/>
  <c r="M580" i="1" s="1"/>
  <c r="N580" i="1" a="1"/>
  <c r="N580" i="1" s="1"/>
  <c r="L581" i="1" a="1"/>
  <c r="L581" i="1" s="1"/>
  <c r="M581" i="1" a="1"/>
  <c r="M581" i="1" s="1"/>
  <c r="N581" i="1" a="1"/>
  <c r="N581" i="1" s="1"/>
  <c r="L582" i="1" a="1"/>
  <c r="L582" i="1" s="1"/>
  <c r="M582" i="1" a="1"/>
  <c r="M582" i="1" s="1"/>
  <c r="L583" i="1" a="1"/>
  <c r="L583" i="1" s="1"/>
  <c r="M583" i="1" a="1"/>
  <c r="M583" i="1" s="1"/>
  <c r="L584" i="1" a="1"/>
  <c r="L584" i="1" s="1"/>
  <c r="M584" i="1" a="1"/>
  <c r="M584" i="1" s="1"/>
  <c r="L585" i="1" a="1"/>
  <c r="L585" i="1" s="1"/>
  <c r="M585" i="1" a="1"/>
  <c r="M585" i="1" s="1"/>
  <c r="L586" i="1" a="1"/>
  <c r="L586" i="1" s="1"/>
  <c r="M586" i="1" a="1"/>
  <c r="M586" i="1" s="1"/>
  <c r="N586" i="1" a="1"/>
  <c r="N586" i="1" s="1"/>
  <c r="L587" i="1" a="1"/>
  <c r="L587" i="1" s="1"/>
  <c r="M587" i="1" a="1"/>
  <c r="M587" i="1" s="1"/>
  <c r="N587" i="1" a="1"/>
  <c r="N587" i="1" s="1"/>
  <c r="L588" i="1" a="1"/>
  <c r="L588" i="1" s="1"/>
  <c r="M588" i="1" a="1"/>
  <c r="M588" i="1" s="1"/>
  <c r="L589" i="1" a="1"/>
  <c r="L589" i="1" s="1"/>
  <c r="M589" i="1" a="1"/>
  <c r="M589" i="1" s="1"/>
  <c r="L590" i="1" a="1"/>
  <c r="L590" i="1" s="1"/>
  <c r="M590" i="1" a="1"/>
  <c r="M590" i="1" s="1"/>
  <c r="N590" i="1" a="1"/>
  <c r="N590" i="1"/>
  <c r="L591" i="1" a="1"/>
  <c r="L591" i="1" s="1"/>
  <c r="M591" i="1" a="1"/>
  <c r="M591" i="1" s="1"/>
  <c r="L592" i="1" a="1"/>
  <c r="L592" i="1" s="1"/>
  <c r="M592" i="1" a="1"/>
  <c r="M592" i="1" s="1"/>
  <c r="N592" i="1" a="1"/>
  <c r="N592" i="1" s="1"/>
  <c r="L593" i="1" a="1"/>
  <c r="L593" i="1" s="1"/>
  <c r="M593" i="1" a="1"/>
  <c r="M593" i="1" s="1"/>
  <c r="L594" i="1" a="1"/>
  <c r="L594" i="1" s="1"/>
  <c r="M594" i="1" a="1"/>
  <c r="M594" i="1" s="1"/>
  <c r="N594" i="1" a="1"/>
  <c r="N594" i="1" s="1"/>
  <c r="L595" i="1" a="1"/>
  <c r="L595" i="1" s="1"/>
  <c r="M595" i="1" a="1"/>
  <c r="M595" i="1" s="1"/>
  <c r="L596" i="1" a="1"/>
  <c r="L596" i="1" s="1"/>
  <c r="M596" i="1" a="1"/>
  <c r="M596" i="1" s="1"/>
  <c r="L597" i="1" a="1"/>
  <c r="L597" i="1" s="1"/>
  <c r="M597" i="1" a="1"/>
  <c r="M597" i="1" s="1"/>
  <c r="N597" i="1" a="1"/>
  <c r="N597" i="1" s="1"/>
  <c r="L598" i="1" a="1"/>
  <c r="L598" i="1" s="1"/>
  <c r="L599" i="1" a="1"/>
  <c r="L599" i="1" s="1"/>
  <c r="M599" i="1" a="1"/>
  <c r="M599" i="1" s="1"/>
  <c r="N599" i="1" a="1"/>
  <c r="N599" i="1" s="1"/>
  <c r="L600" i="1" a="1"/>
  <c r="L600" i="1" s="1"/>
  <c r="M600" i="1" a="1"/>
  <c r="M600" i="1" s="1"/>
  <c r="N600" i="1" a="1"/>
  <c r="N600" i="1" s="1"/>
  <c r="L601" i="1" a="1"/>
  <c r="L601" i="1" s="1"/>
  <c r="M601" i="1" a="1"/>
  <c r="M601" i="1" s="1"/>
  <c r="L602" i="1" a="1"/>
  <c r="L602" i="1" s="1"/>
  <c r="M602" i="1" a="1"/>
  <c r="M602" i="1" s="1"/>
  <c r="N602" i="1" a="1"/>
  <c r="N602" i="1" s="1"/>
  <c r="L603" i="1" a="1"/>
  <c r="L603" i="1" s="1"/>
  <c r="M603" i="1" a="1"/>
  <c r="M603" i="1" s="1"/>
  <c r="L604" i="1" a="1"/>
  <c r="L604" i="1" s="1"/>
  <c r="M604" i="1" a="1"/>
  <c r="M604" i="1" s="1"/>
  <c r="L605" i="1" a="1"/>
  <c r="L605" i="1" s="1"/>
  <c r="M605" i="1" a="1"/>
  <c r="M605" i="1" s="1"/>
  <c r="L606" i="1" a="1"/>
  <c r="L606" i="1" s="1"/>
  <c r="M606" i="1" a="1"/>
  <c r="M606" i="1" s="1"/>
  <c r="N606" i="1" a="1"/>
  <c r="N606" i="1" s="1"/>
  <c r="L607" i="1" a="1"/>
  <c r="L607" i="1" s="1"/>
  <c r="M607" i="1" a="1"/>
  <c r="M607" i="1" s="1"/>
  <c r="N607" i="1" a="1"/>
  <c r="N607" i="1" s="1"/>
  <c r="L608" i="1" a="1"/>
  <c r="L608" i="1" s="1"/>
  <c r="M608" i="1" a="1"/>
  <c r="M608" i="1" s="1"/>
  <c r="N608" i="1" a="1"/>
  <c r="N608" i="1" s="1"/>
  <c r="L609" i="1" a="1"/>
  <c r="L609" i="1" s="1"/>
  <c r="M609" i="1" a="1"/>
  <c r="M609" i="1" s="1"/>
  <c r="L610" i="1" a="1"/>
  <c r="L610" i="1" s="1"/>
  <c r="M610" i="1" a="1"/>
  <c r="M610" i="1" s="1"/>
  <c r="N610" i="1" a="1"/>
  <c r="N610" i="1" s="1"/>
  <c r="L611" i="1" a="1"/>
  <c r="L611" i="1" s="1"/>
  <c r="M611" i="1" a="1"/>
  <c r="M611" i="1" s="1"/>
  <c r="N611" i="1" a="1"/>
  <c r="N611" i="1" s="1"/>
  <c r="L612" i="1" a="1"/>
  <c r="L612" i="1" s="1"/>
  <c r="M612" i="1" a="1"/>
  <c r="M612" i="1" s="1"/>
  <c r="N612" i="1" a="1"/>
  <c r="N612" i="1" s="1"/>
  <c r="L613" i="1" a="1"/>
  <c r="L613" i="1" s="1"/>
  <c r="M613" i="1" a="1"/>
  <c r="M613" i="1" s="1"/>
  <c r="N613" i="1" a="1"/>
  <c r="N613" i="1" s="1"/>
  <c r="L614" i="1" a="1"/>
  <c r="L614" i="1" s="1"/>
  <c r="M614" i="1" a="1"/>
  <c r="M614" i="1" s="1"/>
  <c r="L615" i="1" a="1"/>
  <c r="L615" i="1" s="1"/>
  <c r="M615" i="1" a="1"/>
  <c r="M615" i="1" s="1"/>
  <c r="N615" i="1" a="1"/>
  <c r="N615" i="1" s="1"/>
  <c r="L616" i="1" a="1"/>
  <c r="L616" i="1" s="1"/>
  <c r="M616" i="1" a="1"/>
  <c r="M616" i="1" s="1"/>
  <c r="N616" i="1" a="1"/>
  <c r="N616" i="1" s="1"/>
  <c r="L617" i="1" a="1"/>
  <c r="L617" i="1" s="1"/>
  <c r="M617" i="1" a="1"/>
  <c r="M617" i="1" s="1"/>
  <c r="N617" i="1" a="1"/>
  <c r="N617" i="1" s="1"/>
  <c r="L618" i="1" a="1"/>
  <c r="L618" i="1" s="1"/>
  <c r="M618" i="1" a="1"/>
  <c r="M618" i="1" s="1"/>
  <c r="N618" i="1" a="1"/>
  <c r="N618" i="1" s="1"/>
  <c r="L619" i="1" a="1"/>
  <c r="L619" i="1" s="1"/>
  <c r="M619" i="1" a="1"/>
  <c r="M619" i="1" s="1"/>
  <c r="N619" i="1" a="1"/>
  <c r="N619" i="1" s="1"/>
  <c r="L620" i="1" a="1"/>
  <c r="L620" i="1" s="1"/>
  <c r="M620" i="1" a="1"/>
  <c r="M620" i="1" s="1"/>
  <c r="L621" i="1" a="1"/>
  <c r="L621" i="1" s="1"/>
  <c r="M621" i="1" a="1"/>
  <c r="M621" i="1" s="1"/>
  <c r="N621" i="1" a="1"/>
  <c r="N621" i="1" s="1"/>
  <c r="L622" i="1" a="1"/>
  <c r="L622" i="1" s="1"/>
  <c r="M622" i="1" a="1"/>
  <c r="M622" i="1" s="1"/>
  <c r="N622" i="1" a="1"/>
  <c r="N622" i="1" s="1"/>
  <c r="L623" i="1" a="1"/>
  <c r="L623" i="1" s="1"/>
  <c r="M623" i="1" a="1"/>
  <c r="M623" i="1" s="1"/>
  <c r="L624" i="1" a="1"/>
  <c r="L624" i="1" s="1"/>
  <c r="M624" i="1" a="1"/>
  <c r="M624" i="1" s="1"/>
  <c r="N624" i="1" a="1"/>
  <c r="N624" i="1" s="1"/>
  <c r="L625" i="1" a="1"/>
  <c r="L625" i="1" s="1"/>
  <c r="M625" i="1" a="1"/>
  <c r="M625" i="1" s="1"/>
  <c r="N625" i="1" a="1"/>
  <c r="N625" i="1" s="1"/>
  <c r="L626" i="1" a="1"/>
  <c r="L626" i="1" s="1"/>
  <c r="M626" i="1" a="1"/>
  <c r="M626" i="1" s="1"/>
  <c r="L627" i="1" a="1"/>
  <c r="L627" i="1" s="1"/>
  <c r="M627" i="1" a="1"/>
  <c r="M627" i="1" s="1"/>
  <c r="N627" i="1" a="1"/>
  <c r="N627" i="1" s="1"/>
  <c r="L628" i="1" a="1"/>
  <c r="L628" i="1" s="1"/>
  <c r="M628" i="1" a="1"/>
  <c r="M628" i="1" s="1"/>
  <c r="N628" i="1" a="1"/>
  <c r="N628" i="1" s="1"/>
  <c r="L629" i="1" a="1"/>
  <c r="L629" i="1" s="1"/>
  <c r="M629" i="1" a="1"/>
  <c r="M629" i="1" s="1"/>
  <c r="L630" i="1" a="1"/>
  <c r="L630" i="1" s="1"/>
  <c r="M630" i="1" a="1"/>
  <c r="M630" i="1" s="1"/>
  <c r="L631" i="1" a="1"/>
  <c r="L631" i="1" s="1"/>
  <c r="M631" i="1" a="1"/>
  <c r="M631" i="1" s="1"/>
  <c r="L632" i="1" a="1"/>
  <c r="L632" i="1" s="1"/>
  <c r="L633" i="1" a="1"/>
  <c r="L633" i="1" s="1"/>
  <c r="M633" i="1" a="1"/>
  <c r="M633" i="1" s="1"/>
  <c r="N633" i="1" a="1"/>
  <c r="N633" i="1" s="1"/>
  <c r="L634" i="1" a="1"/>
  <c r="L634" i="1" s="1"/>
  <c r="M634" i="1" a="1"/>
  <c r="M634" i="1" s="1"/>
  <c r="N634" i="1" a="1"/>
  <c r="N634" i="1" s="1"/>
  <c r="L635" i="1" a="1"/>
  <c r="L635" i="1" s="1"/>
  <c r="M635" i="1" a="1"/>
  <c r="M635" i="1" s="1"/>
  <c r="N635" i="1" a="1"/>
  <c r="N635" i="1" s="1"/>
  <c r="L636" i="1" a="1"/>
  <c r="L636" i="1" s="1"/>
  <c r="M636" i="1" a="1"/>
  <c r="M636" i="1" s="1"/>
  <c r="L637" i="1" a="1"/>
  <c r="L637" i="1" s="1"/>
  <c r="M637" i="1" a="1"/>
  <c r="M637" i="1" s="1"/>
  <c r="N637" i="1" a="1"/>
  <c r="N637" i="1" s="1"/>
  <c r="L638" i="1" a="1"/>
  <c r="L638" i="1" s="1"/>
  <c r="M638" i="1" a="1"/>
  <c r="M638" i="1" s="1"/>
  <c r="N638" i="1" a="1"/>
  <c r="N638" i="1" s="1"/>
  <c r="L639" i="1" a="1"/>
  <c r="L639" i="1" s="1"/>
  <c r="M639" i="1" a="1"/>
  <c r="M639" i="1" s="1"/>
  <c r="L640" i="1" a="1"/>
  <c r="L640" i="1" s="1"/>
  <c r="M640" i="1" a="1"/>
  <c r="M640" i="1" s="1"/>
  <c r="L641" i="1" a="1"/>
  <c r="L641" i="1" s="1"/>
  <c r="M641" i="1" a="1"/>
  <c r="M641" i="1" s="1"/>
  <c r="N641" i="1" a="1"/>
  <c r="N641" i="1" s="1"/>
  <c r="L642" i="1" a="1"/>
  <c r="L642" i="1" s="1"/>
  <c r="M642" i="1" a="1"/>
  <c r="M642" i="1" s="1"/>
  <c r="N642" i="1" a="1"/>
  <c r="N642" i="1" s="1"/>
  <c r="L643" i="1" a="1"/>
  <c r="L643" i="1" s="1"/>
  <c r="M643" i="1" a="1"/>
  <c r="M643" i="1" s="1"/>
  <c r="N643" i="1" a="1"/>
  <c r="N643" i="1" s="1"/>
  <c r="L644" i="1" a="1"/>
  <c r="L644" i="1" s="1"/>
  <c r="M644" i="1" a="1"/>
  <c r="M644" i="1" s="1"/>
  <c r="N644" i="1" a="1"/>
  <c r="N644" i="1" s="1"/>
  <c r="L645" i="1" a="1"/>
  <c r="L645" i="1" s="1"/>
  <c r="M645" i="1" a="1"/>
  <c r="M645" i="1" s="1"/>
  <c r="N645" i="1" a="1"/>
  <c r="N645" i="1" s="1"/>
  <c r="L646" i="1" a="1"/>
  <c r="L646" i="1" s="1"/>
  <c r="M646" i="1" a="1"/>
  <c r="M646" i="1" s="1"/>
  <c r="N646" i="1" a="1"/>
  <c r="N646" i="1" s="1"/>
  <c r="L647" i="1" a="1"/>
  <c r="L647" i="1" s="1"/>
  <c r="M647" i="1" a="1"/>
  <c r="M647" i="1" s="1"/>
  <c r="N647" i="1" a="1"/>
  <c r="N647" i="1" s="1"/>
  <c r="L648" i="1" a="1"/>
  <c r="L648" i="1" s="1"/>
  <c r="M648" i="1" a="1"/>
  <c r="M648" i="1" s="1"/>
  <c r="N648" i="1" a="1"/>
  <c r="N648" i="1" s="1"/>
  <c r="L649" i="1" a="1"/>
  <c r="L649" i="1" s="1"/>
  <c r="M649" i="1" a="1"/>
  <c r="M649" i="1" s="1"/>
  <c r="N649" i="1" a="1"/>
  <c r="N649" i="1" s="1"/>
  <c r="L650" i="1" a="1"/>
  <c r="L650" i="1" s="1"/>
  <c r="M650" i="1" a="1"/>
  <c r="M650" i="1" s="1"/>
  <c r="N650" i="1" a="1"/>
  <c r="N650" i="1" s="1"/>
  <c r="L651" i="1" a="1"/>
  <c r="L651" i="1" s="1"/>
  <c r="M651" i="1" a="1"/>
  <c r="M651" i="1" s="1"/>
  <c r="N651" i="1" a="1"/>
  <c r="N651" i="1" s="1"/>
  <c r="L652" i="1" a="1"/>
  <c r="L652" i="1" s="1"/>
  <c r="M652" i="1" a="1"/>
  <c r="M652" i="1" s="1"/>
  <c r="N652" i="1" a="1"/>
  <c r="N652" i="1" s="1"/>
  <c r="L653" i="1" a="1"/>
  <c r="L653" i="1" s="1"/>
  <c r="M653" i="1" a="1"/>
  <c r="M653" i="1" s="1"/>
  <c r="N653" i="1" a="1"/>
  <c r="N653" i="1" s="1"/>
  <c r="L654" i="1" a="1"/>
  <c r="L654" i="1" s="1"/>
  <c r="M654" i="1" a="1"/>
  <c r="M654" i="1" s="1"/>
  <c r="N654" i="1" a="1"/>
  <c r="N654" i="1" s="1"/>
  <c r="L655" i="1" a="1"/>
  <c r="L655" i="1" s="1"/>
  <c r="M655" i="1" a="1"/>
  <c r="M655" i="1" s="1"/>
  <c r="N655" i="1" a="1"/>
  <c r="N655" i="1" s="1"/>
  <c r="L656" i="1" a="1"/>
  <c r="L656" i="1" s="1"/>
  <c r="M656" i="1" a="1"/>
  <c r="M656" i="1" s="1"/>
  <c r="N656" i="1" a="1"/>
  <c r="N656" i="1" s="1"/>
  <c r="L657" i="1" a="1"/>
  <c r="L657" i="1" s="1"/>
  <c r="M657" i="1" a="1"/>
  <c r="M657" i="1" s="1"/>
  <c r="N657" i="1" a="1"/>
  <c r="N657" i="1" s="1"/>
  <c r="L658" i="1" a="1"/>
  <c r="L658" i="1" s="1"/>
  <c r="M658" i="1" a="1"/>
  <c r="M658" i="1" s="1"/>
  <c r="L659" i="1" a="1"/>
  <c r="L659" i="1" s="1"/>
  <c r="M659" i="1" a="1"/>
  <c r="M659" i="1" s="1"/>
  <c r="L660" i="1" a="1"/>
  <c r="L660" i="1" s="1"/>
  <c r="M660" i="1" a="1"/>
  <c r="M660" i="1" s="1"/>
  <c r="N660" i="1" a="1"/>
  <c r="N660" i="1" s="1"/>
  <c r="L661" i="1" a="1"/>
  <c r="L661" i="1" s="1"/>
  <c r="M661" i="1" a="1"/>
  <c r="M661" i="1" s="1"/>
  <c r="L662" i="1" a="1"/>
  <c r="L662" i="1" s="1"/>
  <c r="M662" i="1" a="1"/>
  <c r="M662" i="1" s="1"/>
  <c r="L663" i="1" a="1"/>
  <c r="L663" i="1" s="1"/>
  <c r="M663" i="1" a="1"/>
  <c r="M663" i="1" s="1"/>
  <c r="N663" i="1" a="1"/>
  <c r="N663" i="1" s="1"/>
  <c r="L664" i="1" a="1"/>
  <c r="L664" i="1" s="1"/>
  <c r="M664" i="1" a="1"/>
  <c r="M664" i="1" s="1"/>
  <c r="N664" i="1" a="1"/>
  <c r="N664" i="1" s="1"/>
  <c r="L665" i="1" a="1"/>
  <c r="L665" i="1" s="1"/>
  <c r="M665" i="1" a="1"/>
  <c r="M665" i="1" s="1"/>
  <c r="N665" i="1" a="1"/>
  <c r="N665" i="1" s="1"/>
  <c r="L666" i="1" a="1"/>
  <c r="L666" i="1" s="1"/>
  <c r="M666" i="1" a="1"/>
  <c r="M666" i="1" s="1"/>
  <c r="L667" i="1" a="1"/>
  <c r="L667" i="1" s="1"/>
  <c r="M667" i="1" a="1"/>
  <c r="M667" i="1" s="1"/>
  <c r="N667" i="1" a="1"/>
  <c r="N667" i="1" s="1"/>
  <c r="L668" i="1" a="1"/>
  <c r="L668" i="1" s="1"/>
  <c r="M668" i="1" a="1"/>
  <c r="M668" i="1" s="1"/>
  <c r="N668" i="1" a="1"/>
  <c r="N668" i="1" s="1"/>
  <c r="L669" i="1" a="1"/>
  <c r="L669" i="1" s="1"/>
  <c r="M669" i="1" a="1"/>
  <c r="M669" i="1" s="1"/>
  <c r="N669" i="1" a="1"/>
  <c r="N669" i="1" s="1"/>
  <c r="L670" i="1" a="1"/>
  <c r="L670" i="1" s="1"/>
  <c r="M670" i="1" a="1"/>
  <c r="M670" i="1" s="1"/>
  <c r="N670" i="1" a="1"/>
  <c r="N670" i="1" s="1"/>
  <c r="L671" i="1" a="1"/>
  <c r="L671" i="1" s="1"/>
  <c r="M671" i="1" a="1"/>
  <c r="M671" i="1" s="1"/>
  <c r="N671" i="1" a="1"/>
  <c r="N671" i="1" s="1"/>
  <c r="L672" i="1" a="1"/>
  <c r="L672" i="1" s="1"/>
  <c r="M672" i="1" a="1"/>
  <c r="M672" i="1" s="1"/>
  <c r="L673" i="1" a="1"/>
  <c r="L673" i="1" s="1"/>
  <c r="M673" i="1" a="1"/>
  <c r="M673" i="1" s="1"/>
  <c r="L674" i="1" a="1"/>
  <c r="L674" i="1" s="1"/>
  <c r="M674" i="1" a="1"/>
  <c r="M674" i="1" s="1"/>
  <c r="L675" i="1" a="1"/>
  <c r="L675" i="1" s="1"/>
  <c r="M675" i="1" a="1"/>
  <c r="M675" i="1" s="1"/>
  <c r="N675" i="1" a="1"/>
  <c r="N675" i="1" s="1"/>
  <c r="L676" i="1" a="1"/>
  <c r="L676" i="1" s="1"/>
  <c r="M676" i="1" a="1"/>
  <c r="M676" i="1" s="1"/>
  <c r="L677" i="1" a="1"/>
  <c r="L677" i="1" s="1"/>
  <c r="M677" i="1" a="1"/>
  <c r="M677" i="1" s="1"/>
  <c r="N677" i="1" a="1"/>
  <c r="N677" i="1" s="1"/>
  <c r="L678" i="1" a="1"/>
  <c r="L678" i="1" s="1"/>
  <c r="M678" i="1" a="1"/>
  <c r="M678" i="1" s="1"/>
  <c r="N678" i="1" a="1"/>
  <c r="N678" i="1" s="1"/>
  <c r="L679" i="1" a="1"/>
  <c r="L679" i="1" s="1"/>
  <c r="M679" i="1" a="1"/>
  <c r="M679" i="1" s="1"/>
  <c r="N679" i="1" a="1"/>
  <c r="N679" i="1" s="1"/>
  <c r="L680" i="1" a="1"/>
  <c r="L680" i="1" s="1"/>
  <c r="M680" i="1" a="1"/>
  <c r="M680" i="1" s="1"/>
  <c r="N680" i="1" a="1"/>
  <c r="N680" i="1" s="1"/>
  <c r="L681" i="1" a="1"/>
  <c r="L681" i="1" s="1"/>
  <c r="M681" i="1" a="1"/>
  <c r="M681" i="1" s="1"/>
  <c r="L682" i="1" a="1"/>
  <c r="L682" i="1" s="1"/>
  <c r="L683" i="1" a="1"/>
  <c r="L683" i="1" s="1"/>
  <c r="M683" i="1" a="1"/>
  <c r="M683" i="1" s="1"/>
  <c r="N683" i="1" a="1"/>
  <c r="N683" i="1" s="1"/>
  <c r="L684" i="1" a="1"/>
  <c r="L684" i="1" s="1"/>
  <c r="L685" i="1" a="1"/>
  <c r="L685" i="1" s="1"/>
  <c r="M685" i="1" a="1"/>
  <c r="M685" i="1" s="1"/>
  <c r="N685" i="1" a="1"/>
  <c r="N685" i="1" s="1"/>
  <c r="L686" i="1" a="1"/>
  <c r="L686" i="1" s="1"/>
  <c r="M686" i="1" a="1"/>
  <c r="M686" i="1" s="1"/>
  <c r="N686" i="1" a="1"/>
  <c r="N686" i="1" s="1"/>
  <c r="L687" i="1" a="1"/>
  <c r="L687" i="1" s="1"/>
  <c r="M687" i="1" a="1"/>
  <c r="M687" i="1" s="1"/>
  <c r="N687" i="1" a="1"/>
  <c r="N687" i="1" s="1"/>
  <c r="L688" i="1" a="1"/>
  <c r="L688" i="1" s="1"/>
  <c r="M688" i="1" a="1"/>
  <c r="M688" i="1" s="1"/>
  <c r="N688" i="1" a="1"/>
  <c r="N688" i="1" s="1"/>
  <c r="L689" i="1" a="1"/>
  <c r="L689" i="1" s="1"/>
  <c r="M689" i="1" a="1"/>
  <c r="M689" i="1" s="1"/>
  <c r="L690" i="1" a="1"/>
  <c r="L690" i="1" s="1"/>
  <c r="M690" i="1" a="1"/>
  <c r="M690" i="1" s="1"/>
  <c r="L691" i="1" a="1"/>
  <c r="L691" i="1" s="1"/>
  <c r="M691" i="1" a="1"/>
  <c r="M691" i="1" s="1"/>
  <c r="N691" i="1" a="1"/>
  <c r="N691" i="1" s="1"/>
  <c r="L692" i="1" a="1"/>
  <c r="L692" i="1" s="1"/>
  <c r="M692" i="1" a="1"/>
  <c r="M692" i="1" s="1"/>
  <c r="L693" i="1" a="1"/>
  <c r="L693" i="1" s="1"/>
  <c r="M693" i="1" a="1"/>
  <c r="M693" i="1" s="1"/>
  <c r="L694" i="1" a="1"/>
  <c r="L694" i="1" s="1"/>
  <c r="M694" i="1" a="1"/>
  <c r="M694" i="1" s="1"/>
  <c r="N694" i="1" a="1"/>
  <c r="N694" i="1" s="1"/>
  <c r="L695" i="1" a="1"/>
  <c r="L695" i="1" s="1"/>
  <c r="M695" i="1" a="1"/>
  <c r="M695" i="1" s="1"/>
  <c r="N695" i="1" a="1"/>
  <c r="N695" i="1" s="1"/>
  <c r="L696" i="1" a="1"/>
  <c r="L696" i="1" s="1"/>
  <c r="M696" i="1" a="1"/>
  <c r="M696" i="1" s="1"/>
  <c r="N696" i="1" a="1"/>
  <c r="N696" i="1" s="1"/>
  <c r="L697" i="1" a="1"/>
  <c r="L697" i="1" s="1"/>
  <c r="M697" i="1" a="1"/>
  <c r="M697" i="1" s="1"/>
  <c r="N697" i="1" a="1"/>
  <c r="N697" i="1" s="1"/>
  <c r="L698" i="1" a="1"/>
  <c r="L698" i="1" s="1"/>
  <c r="M698" i="1" a="1"/>
  <c r="M698" i="1" s="1"/>
  <c r="N698" i="1" a="1"/>
  <c r="N698" i="1" s="1"/>
  <c r="L699" i="1" a="1"/>
  <c r="L699" i="1" s="1"/>
  <c r="M699" i="1" a="1"/>
  <c r="M699" i="1" s="1"/>
  <c r="N699" i="1" a="1"/>
  <c r="N699" i="1" s="1"/>
  <c r="L700" i="1" a="1"/>
  <c r="L700" i="1" s="1"/>
  <c r="M700" i="1" a="1"/>
  <c r="M700" i="1" s="1"/>
  <c r="N700" i="1" a="1"/>
  <c r="N700" i="1" s="1"/>
  <c r="L701" i="1" a="1"/>
  <c r="L701" i="1" s="1"/>
  <c r="M701" i="1" a="1"/>
  <c r="M701" i="1" s="1"/>
  <c r="N701" i="1" a="1"/>
  <c r="N701" i="1" s="1"/>
  <c r="L702" i="1" a="1"/>
  <c r="L702" i="1" s="1"/>
  <c r="M702" i="1" a="1"/>
  <c r="M702" i="1" s="1"/>
  <c r="L703" i="1" a="1"/>
  <c r="L703" i="1" s="1"/>
  <c r="M703" i="1" a="1"/>
  <c r="M703" i="1" s="1"/>
  <c r="N703" i="1" a="1"/>
  <c r="N703" i="1" s="1"/>
  <c r="L704" i="1" a="1"/>
  <c r="L704" i="1" s="1"/>
  <c r="M704" i="1" a="1"/>
  <c r="M704" i="1" s="1"/>
  <c r="N704" i="1" a="1"/>
  <c r="N704" i="1" s="1"/>
  <c r="L705" i="1" a="1"/>
  <c r="L705" i="1" s="1"/>
  <c r="M705" i="1" a="1"/>
  <c r="M705" i="1" s="1"/>
  <c r="N705" i="1" a="1"/>
  <c r="N705" i="1" s="1"/>
  <c r="L706" i="1" a="1"/>
  <c r="L706" i="1" s="1"/>
  <c r="M706" i="1" a="1"/>
  <c r="M706" i="1" s="1"/>
  <c r="N706" i="1" a="1"/>
  <c r="N706" i="1" s="1"/>
  <c r="L707" i="1" a="1"/>
  <c r="L707" i="1" s="1"/>
  <c r="M707" i="1" a="1"/>
  <c r="M707" i="1" s="1"/>
  <c r="N707" i="1" a="1"/>
  <c r="N707" i="1" s="1"/>
  <c r="L708" i="1" a="1"/>
  <c r="L708" i="1" s="1"/>
  <c r="M708" i="1" a="1"/>
  <c r="M708" i="1" s="1"/>
  <c r="N708" i="1" a="1"/>
  <c r="N708" i="1" s="1"/>
  <c r="L709" i="1" a="1"/>
  <c r="L709" i="1" s="1"/>
  <c r="M709" i="1" a="1"/>
  <c r="M709" i="1" s="1"/>
  <c r="N709" i="1" a="1"/>
  <c r="N709" i="1" s="1"/>
  <c r="L710" i="1" a="1"/>
  <c r="L710" i="1" s="1"/>
  <c r="M710" i="1" a="1"/>
  <c r="M710" i="1" s="1"/>
  <c r="N710" i="1" a="1"/>
  <c r="N710" i="1" s="1"/>
  <c r="L711" i="1" a="1"/>
  <c r="L711" i="1" s="1"/>
  <c r="M711" i="1" a="1"/>
  <c r="M711" i="1" s="1"/>
  <c r="N711" i="1" a="1"/>
  <c r="N711" i="1" s="1"/>
  <c r="L712" i="1" a="1"/>
  <c r="L712" i="1" s="1"/>
  <c r="M712" i="1" a="1"/>
  <c r="M712" i="1" s="1"/>
  <c r="N712" i="1" a="1"/>
  <c r="N712" i="1" s="1"/>
  <c r="L713" i="1" a="1"/>
  <c r="L713" i="1" s="1"/>
  <c r="M713" i="1" a="1"/>
  <c r="M713" i="1" s="1"/>
  <c r="N713" i="1" a="1"/>
  <c r="N713" i="1" s="1"/>
  <c r="L714" i="1" a="1"/>
  <c r="L714" i="1" s="1"/>
  <c r="M714" i="1" a="1"/>
  <c r="M714" i="1" s="1"/>
  <c r="N714" i="1" a="1"/>
  <c r="N714" i="1" s="1"/>
  <c r="L715" i="1" a="1"/>
  <c r="L715" i="1" s="1"/>
  <c r="M715" i="1" a="1"/>
  <c r="M715" i="1" s="1"/>
  <c r="N715" i="1" a="1"/>
  <c r="N715" i="1" s="1"/>
  <c r="L716" i="1" a="1"/>
  <c r="L716" i="1" s="1"/>
  <c r="M716" i="1" a="1"/>
  <c r="M716" i="1" s="1"/>
  <c r="N716" i="1" a="1"/>
  <c r="N716" i="1" s="1"/>
  <c r="L717" i="1" a="1"/>
  <c r="L717" i="1" s="1"/>
  <c r="M717" i="1" a="1"/>
  <c r="M717" i="1" s="1"/>
  <c r="N717" i="1" a="1"/>
  <c r="N717" i="1" s="1"/>
  <c r="L718" i="1" a="1"/>
  <c r="L718" i="1" s="1"/>
  <c r="M718" i="1" a="1"/>
  <c r="M718" i="1" s="1"/>
  <c r="N718" i="1" a="1"/>
  <c r="N718" i="1" s="1"/>
  <c r="L719" i="1" a="1"/>
  <c r="L719" i="1" s="1"/>
  <c r="M719" i="1" a="1"/>
  <c r="M719" i="1" s="1"/>
  <c r="N719" i="1" a="1"/>
  <c r="N719" i="1" s="1"/>
  <c r="L720" i="1" a="1"/>
  <c r="L720" i="1" s="1"/>
  <c r="M720" i="1" a="1"/>
  <c r="M720" i="1" s="1"/>
  <c r="N720" i="1" a="1"/>
  <c r="N720" i="1" s="1"/>
  <c r="L721" i="1" a="1"/>
  <c r="L721" i="1" s="1"/>
  <c r="M721" i="1" a="1"/>
  <c r="M721" i="1" s="1"/>
  <c r="N721" i="1" a="1"/>
  <c r="N721" i="1" s="1"/>
  <c r="L722" i="1" a="1"/>
  <c r="L722" i="1" s="1"/>
  <c r="M722" i="1" a="1"/>
  <c r="M722" i="1" s="1"/>
  <c r="N722" i="1" a="1"/>
  <c r="N722" i="1" s="1"/>
  <c r="L723" i="1" a="1"/>
  <c r="L723" i="1" s="1"/>
  <c r="M723" i="1" a="1"/>
  <c r="M723" i="1" s="1"/>
  <c r="N723" i="1" a="1"/>
  <c r="N723" i="1" s="1"/>
  <c r="L724" i="1" a="1"/>
  <c r="L724" i="1" s="1"/>
  <c r="M724" i="1" a="1"/>
  <c r="M724" i="1" s="1"/>
  <c r="N724" i="1" a="1"/>
  <c r="N724" i="1" s="1"/>
  <c r="L725" i="1" a="1"/>
  <c r="L725" i="1" s="1"/>
  <c r="M725" i="1" a="1"/>
  <c r="M725" i="1" s="1"/>
  <c r="N725" i="1" a="1"/>
  <c r="N725" i="1" s="1"/>
  <c r="L726" i="1" a="1"/>
  <c r="L726" i="1" s="1"/>
  <c r="M726" i="1" a="1"/>
  <c r="M726" i="1" s="1"/>
  <c r="N726" i="1" a="1"/>
  <c r="N726" i="1" s="1"/>
  <c r="L727" i="1" a="1"/>
  <c r="L727" i="1" s="1"/>
  <c r="M727" i="1" a="1"/>
  <c r="M727" i="1" s="1"/>
  <c r="N727" i="1" a="1"/>
  <c r="N727" i="1" s="1"/>
  <c r="L728" i="1" a="1"/>
  <c r="L728" i="1" s="1"/>
  <c r="M728" i="1" a="1"/>
  <c r="M728" i="1" s="1"/>
  <c r="N728" i="1" a="1"/>
  <c r="N728" i="1" s="1"/>
  <c r="L729" i="1" a="1"/>
  <c r="L729" i="1" s="1"/>
  <c r="M729" i="1" a="1"/>
  <c r="M729" i="1" s="1"/>
  <c r="N729" i="1" a="1"/>
  <c r="N729" i="1" s="1"/>
  <c r="L730" i="1" a="1"/>
  <c r="L730" i="1" s="1"/>
  <c r="M730" i="1" a="1"/>
  <c r="M730" i="1" s="1"/>
  <c r="N730" i="1" a="1"/>
  <c r="N730" i="1" s="1"/>
  <c r="L731" i="1" a="1"/>
  <c r="L731" i="1" s="1"/>
  <c r="M731" i="1" a="1"/>
  <c r="M731" i="1" s="1"/>
  <c r="N731" i="1" a="1"/>
  <c r="N731" i="1" s="1"/>
  <c r="L732" i="1" a="1"/>
  <c r="L732" i="1" s="1"/>
  <c r="M732" i="1" a="1"/>
  <c r="M732" i="1" s="1"/>
  <c r="N732" i="1" a="1"/>
  <c r="N732" i="1" s="1"/>
  <c r="L733" i="1" a="1"/>
  <c r="L733" i="1" s="1"/>
  <c r="M733" i="1" a="1"/>
  <c r="M733" i="1" s="1"/>
  <c r="N733" i="1" a="1"/>
  <c r="N733" i="1" s="1"/>
  <c r="L734" i="1" a="1"/>
  <c r="L734" i="1" s="1"/>
  <c r="M734" i="1" a="1"/>
  <c r="M734" i="1" s="1"/>
  <c r="N734" i="1" a="1"/>
  <c r="N734" i="1" s="1"/>
  <c r="L735" i="1" a="1"/>
  <c r="L735" i="1" s="1"/>
  <c r="M735" i="1" a="1"/>
  <c r="M735" i="1" s="1"/>
  <c r="N735" i="1" a="1"/>
  <c r="N735" i="1" s="1"/>
  <c r="L736" i="1" a="1"/>
  <c r="L736" i="1" s="1"/>
  <c r="M736" i="1" a="1"/>
  <c r="M736" i="1" s="1"/>
  <c r="N736" i="1" a="1"/>
  <c r="N736" i="1" s="1"/>
  <c r="L737" i="1" a="1"/>
  <c r="L737" i="1" s="1"/>
  <c r="M737" i="1" a="1"/>
  <c r="M737" i="1" s="1"/>
  <c r="N737" i="1" a="1"/>
  <c r="N737" i="1" s="1"/>
  <c r="L738" i="1" a="1"/>
  <c r="L738" i="1" s="1"/>
  <c r="M738" i="1" a="1"/>
  <c r="M738" i="1" s="1"/>
  <c r="N738" i="1" a="1"/>
  <c r="N738" i="1" s="1"/>
  <c r="L739" i="1" a="1"/>
  <c r="L739" i="1" s="1"/>
  <c r="M739" i="1" a="1"/>
  <c r="M739" i="1" s="1"/>
  <c r="N739" i="1" a="1"/>
  <c r="N739" i="1" s="1"/>
  <c r="L740" i="1" a="1"/>
  <c r="L740" i="1" s="1"/>
  <c r="M740" i="1" a="1"/>
  <c r="M740" i="1" s="1"/>
  <c r="N740" i="1" a="1"/>
  <c r="N740" i="1" s="1"/>
  <c r="L741" i="1" a="1"/>
  <c r="L741" i="1" s="1"/>
  <c r="M741" i="1" a="1"/>
  <c r="M741" i="1" s="1"/>
  <c r="N741" i="1" a="1"/>
  <c r="N741" i="1" s="1"/>
  <c r="L742" i="1" a="1"/>
  <c r="L742" i="1" s="1"/>
  <c r="M742" i="1" a="1"/>
  <c r="M742" i="1" s="1"/>
  <c r="N742" i="1" a="1"/>
  <c r="N742" i="1" s="1"/>
  <c r="L743" i="1" a="1"/>
  <c r="L743" i="1" s="1"/>
  <c r="M743" i="1" a="1"/>
  <c r="M743" i="1" s="1"/>
  <c r="N743" i="1" a="1"/>
  <c r="N743" i="1" s="1"/>
  <c r="L744" i="1" a="1"/>
  <c r="L744" i="1" s="1"/>
  <c r="M744" i="1" a="1"/>
  <c r="M744" i="1" s="1"/>
  <c r="N744" i="1" a="1"/>
  <c r="N744" i="1" s="1"/>
  <c r="L745" i="1" a="1"/>
  <c r="L745" i="1" s="1"/>
  <c r="M745" i="1" a="1"/>
  <c r="M745" i="1" s="1"/>
  <c r="N745" i="1" a="1"/>
  <c r="N745" i="1" s="1"/>
  <c r="L746" i="1" a="1"/>
  <c r="L746" i="1" s="1"/>
  <c r="M746" i="1" a="1"/>
  <c r="M746" i="1" s="1"/>
  <c r="N746" i="1" a="1"/>
  <c r="N746" i="1" s="1"/>
  <c r="L747" i="1" a="1"/>
  <c r="L747" i="1" s="1"/>
  <c r="M747" i="1" a="1"/>
  <c r="M747" i="1" s="1"/>
  <c r="N747" i="1" a="1"/>
  <c r="N747" i="1" s="1"/>
  <c r="L748" i="1" a="1"/>
  <c r="L748" i="1" s="1"/>
  <c r="M748" i="1" a="1"/>
  <c r="M748" i="1" s="1"/>
  <c r="N748" i="1" a="1"/>
  <c r="N748" i="1" s="1"/>
  <c r="L749" i="1" a="1"/>
  <c r="L749" i="1" s="1"/>
  <c r="M749" i="1" a="1"/>
  <c r="M749" i="1" s="1"/>
  <c r="L750" i="1" a="1"/>
  <c r="L750" i="1" s="1"/>
  <c r="M750" i="1" a="1"/>
  <c r="M750" i="1" s="1"/>
  <c r="N750" i="1" a="1"/>
  <c r="N750" i="1" s="1"/>
  <c r="L751" i="1" a="1"/>
  <c r="L751" i="1" s="1"/>
  <c r="M751" i="1" a="1"/>
  <c r="M751" i="1" s="1"/>
  <c r="N751" i="1" a="1"/>
  <c r="N751" i="1" s="1"/>
  <c r="L752" i="1" a="1"/>
  <c r="L752" i="1" s="1"/>
  <c r="M752" i="1" a="1"/>
  <c r="M752" i="1" s="1"/>
  <c r="N752" i="1" a="1"/>
  <c r="N752" i="1" s="1"/>
  <c r="L753" i="1" a="1"/>
  <c r="L753" i="1" s="1"/>
  <c r="M753" i="1" a="1"/>
  <c r="M753" i="1" s="1"/>
  <c r="N753" i="1" a="1"/>
  <c r="N753" i="1" s="1"/>
  <c r="L754" i="1" a="1"/>
  <c r="L754" i="1" s="1"/>
  <c r="M754" i="1" a="1"/>
  <c r="M754" i="1" s="1"/>
  <c r="N754" i="1" a="1"/>
  <c r="N754" i="1" s="1"/>
  <c r="L755" i="1" a="1"/>
  <c r="L755" i="1" s="1"/>
  <c r="M755" i="1" a="1"/>
  <c r="M755" i="1" s="1"/>
  <c r="N755" i="1" a="1"/>
  <c r="N755" i="1" s="1"/>
  <c r="L756" i="1" a="1"/>
  <c r="L756" i="1" s="1"/>
  <c r="M756" i="1" a="1"/>
  <c r="M756" i="1" s="1"/>
  <c r="N756" i="1" a="1"/>
  <c r="N756" i="1" s="1"/>
  <c r="L757" i="1" a="1"/>
  <c r="L757" i="1" s="1"/>
  <c r="M757" i="1" a="1"/>
  <c r="M757" i="1" s="1"/>
  <c r="N757" i="1" a="1"/>
  <c r="N757" i="1" s="1"/>
  <c r="L758" i="1" a="1"/>
  <c r="L758" i="1" s="1"/>
  <c r="M758" i="1" a="1"/>
  <c r="M758" i="1" s="1"/>
  <c r="N758" i="1" a="1"/>
  <c r="N758" i="1" s="1"/>
  <c r="L759" i="1" a="1"/>
  <c r="L759" i="1" s="1"/>
  <c r="M759" i="1" a="1"/>
  <c r="M759" i="1" s="1"/>
  <c r="N759" i="1" a="1"/>
  <c r="N759" i="1" s="1"/>
  <c r="L760" i="1" a="1"/>
  <c r="L760" i="1" s="1"/>
  <c r="M760" i="1" a="1"/>
  <c r="M760" i="1" s="1"/>
  <c r="N760" i="1" a="1"/>
  <c r="N760" i="1" s="1"/>
  <c r="L761" i="1" a="1"/>
  <c r="L761" i="1" s="1"/>
  <c r="M761" i="1" a="1"/>
  <c r="M761" i="1" s="1"/>
  <c r="L762" i="1" a="1"/>
  <c r="L762" i="1" s="1"/>
  <c r="M762" i="1" a="1"/>
  <c r="M762" i="1" s="1"/>
  <c r="N762" i="1" a="1"/>
  <c r="N762" i="1" s="1"/>
  <c r="L763" i="1" a="1"/>
  <c r="L763" i="1" s="1"/>
  <c r="M763" i="1" a="1"/>
  <c r="M763" i="1" s="1"/>
  <c r="L764" i="1" a="1"/>
  <c r="L764" i="1" s="1"/>
  <c r="M764" i="1" a="1"/>
  <c r="M764" i="1" s="1"/>
  <c r="N764" i="1" a="1"/>
  <c r="N764" i="1" s="1"/>
  <c r="L765" i="1" a="1"/>
  <c r="L765" i="1" s="1"/>
  <c r="M765" i="1" a="1"/>
  <c r="M765" i="1" s="1"/>
  <c r="N765" i="1" a="1"/>
  <c r="N765" i="1" s="1"/>
  <c r="L766" i="1" a="1"/>
  <c r="L766" i="1" s="1"/>
  <c r="M766" i="1" a="1"/>
  <c r="M766" i="1" s="1"/>
  <c r="N766" i="1" a="1"/>
  <c r="N766" i="1" s="1"/>
  <c r="L767" i="1" a="1"/>
  <c r="L767" i="1" s="1"/>
  <c r="M767" i="1" a="1"/>
  <c r="M767" i="1" s="1"/>
  <c r="N767" i="1" a="1"/>
  <c r="N767" i="1" s="1"/>
  <c r="L768" i="1" a="1"/>
  <c r="L768" i="1" s="1"/>
  <c r="M768" i="1" a="1"/>
  <c r="M768" i="1" s="1"/>
  <c r="N768" i="1" a="1"/>
  <c r="N768" i="1" s="1"/>
  <c r="L769" i="1" a="1"/>
  <c r="L769" i="1" s="1"/>
  <c r="M769" i="1" a="1"/>
  <c r="M769" i="1" s="1"/>
  <c r="N769" i="1" a="1"/>
  <c r="N769" i="1" s="1"/>
  <c r="L770" i="1" a="1"/>
  <c r="L770" i="1" s="1"/>
  <c r="M770" i="1" a="1"/>
  <c r="M770" i="1" s="1"/>
  <c r="N770" i="1" a="1"/>
  <c r="N770" i="1" s="1"/>
  <c r="L771" i="1" a="1"/>
  <c r="L771" i="1" s="1"/>
  <c r="M771" i="1" a="1"/>
  <c r="M771" i="1" s="1"/>
  <c r="N771" i="1" a="1"/>
  <c r="N771" i="1" s="1"/>
  <c r="L772" i="1" a="1"/>
  <c r="L772" i="1" s="1"/>
  <c r="M772" i="1" a="1"/>
  <c r="M772" i="1" s="1"/>
  <c r="L773" i="1" a="1"/>
  <c r="L773" i="1" s="1"/>
  <c r="M773" i="1" a="1"/>
  <c r="M773" i="1" s="1"/>
  <c r="N773" i="1" a="1"/>
  <c r="N773" i="1" s="1"/>
  <c r="L774" i="1" a="1"/>
  <c r="L774" i="1" s="1"/>
  <c r="M774" i="1" a="1"/>
  <c r="M774" i="1" s="1"/>
  <c r="N774" i="1" a="1"/>
  <c r="N774" i="1" s="1"/>
  <c r="L775" i="1" a="1"/>
  <c r="L775" i="1" s="1"/>
  <c r="M775" i="1" a="1"/>
  <c r="M775" i="1" s="1"/>
  <c r="N775" i="1" a="1"/>
  <c r="N775" i="1" s="1"/>
  <c r="L776" i="1" a="1"/>
  <c r="L776" i="1" s="1"/>
  <c r="M776" i="1" a="1"/>
  <c r="M776" i="1" s="1"/>
  <c r="N776" i="1" a="1"/>
  <c r="N776" i="1" s="1"/>
  <c r="L777" i="1" a="1"/>
  <c r="L777" i="1" s="1"/>
  <c r="M777" i="1" a="1"/>
  <c r="M777" i="1" s="1"/>
  <c r="N777" i="1" a="1"/>
  <c r="N777" i="1" s="1"/>
  <c r="L778" i="1" a="1"/>
  <c r="L778" i="1" s="1"/>
  <c r="M778" i="1" a="1"/>
  <c r="M778" i="1"/>
  <c r="N778" i="1" a="1"/>
  <c r="N778" i="1" s="1"/>
  <c r="L779" i="1" a="1"/>
  <c r="L779" i="1" s="1"/>
  <c r="M779" i="1" a="1"/>
  <c r="M779" i="1" s="1"/>
  <c r="N779" i="1" a="1"/>
  <c r="N779" i="1" s="1"/>
  <c r="L780" i="1" a="1"/>
  <c r="L780" i="1" s="1"/>
  <c r="M780" i="1" a="1"/>
  <c r="M780" i="1" s="1"/>
  <c r="N780" i="1" a="1"/>
  <c r="N780" i="1" s="1"/>
  <c r="L781" i="1" a="1"/>
  <c r="L781" i="1" s="1"/>
  <c r="M781" i="1" a="1"/>
  <c r="M781" i="1" s="1"/>
  <c r="N781" i="1" a="1"/>
  <c r="N781" i="1" s="1"/>
  <c r="L782" i="1" a="1"/>
  <c r="L782" i="1" s="1"/>
  <c r="M782" i="1" a="1"/>
  <c r="M782" i="1" s="1"/>
  <c r="N782" i="1" a="1"/>
  <c r="N782" i="1" s="1"/>
  <c r="L783" i="1" a="1"/>
  <c r="L783" i="1" s="1"/>
  <c r="M783" i="1" a="1"/>
  <c r="M783" i="1" s="1"/>
  <c r="N783" i="1" a="1"/>
  <c r="N783" i="1" s="1"/>
  <c r="L784" i="1" a="1"/>
  <c r="L784" i="1" s="1"/>
  <c r="L785" i="1" a="1"/>
  <c r="L785" i="1" s="1"/>
  <c r="M785" i="1" a="1"/>
  <c r="M785" i="1" s="1"/>
  <c r="N785" i="1" a="1"/>
  <c r="N785" i="1" s="1"/>
  <c r="L786" i="1" a="1"/>
  <c r="L786" i="1" s="1"/>
  <c r="M786" i="1" a="1"/>
  <c r="M786" i="1" s="1"/>
  <c r="N786" i="1" a="1"/>
  <c r="N786" i="1" s="1"/>
  <c r="L787" i="1" a="1"/>
  <c r="L787" i="1" s="1"/>
  <c r="M787" i="1" a="1"/>
  <c r="M787" i="1" s="1"/>
  <c r="N787" i="1" a="1"/>
  <c r="N787" i="1" s="1"/>
  <c r="L788" i="1" a="1"/>
  <c r="L788" i="1" s="1"/>
  <c r="M788" i="1" a="1"/>
  <c r="M788" i="1" s="1"/>
  <c r="N788" i="1" a="1"/>
  <c r="N788" i="1" s="1"/>
  <c r="L789" i="1" a="1"/>
  <c r="L789" i="1" s="1"/>
  <c r="M789" i="1" a="1"/>
  <c r="M789" i="1" s="1"/>
  <c r="N789" i="1" a="1"/>
  <c r="N789" i="1" s="1"/>
  <c r="L790" i="1" a="1"/>
  <c r="L790" i="1" s="1"/>
  <c r="M790" i="1" a="1"/>
  <c r="M790" i="1" s="1"/>
  <c r="N790" i="1" a="1"/>
  <c r="N790" i="1" s="1"/>
  <c r="L791" i="1" a="1"/>
  <c r="L791" i="1" s="1"/>
  <c r="M791" i="1" a="1"/>
  <c r="M791" i="1" s="1"/>
  <c r="L792" i="1" a="1"/>
  <c r="L792" i="1" s="1"/>
  <c r="M792" i="1" a="1"/>
  <c r="M792" i="1" s="1"/>
  <c r="L793" i="1" a="1"/>
  <c r="L793" i="1" s="1"/>
  <c r="M793" i="1" a="1"/>
  <c r="M793" i="1" s="1"/>
  <c r="L794" i="1" a="1"/>
  <c r="L794" i="1" s="1"/>
  <c r="M794" i="1" a="1"/>
  <c r="M794" i="1" s="1"/>
  <c r="L795" i="1" a="1"/>
  <c r="L795" i="1" s="1"/>
  <c r="M795" i="1" a="1"/>
  <c r="M795" i="1" s="1"/>
  <c r="L796" i="1" a="1"/>
  <c r="L796" i="1" s="1"/>
  <c r="M796" i="1" a="1"/>
  <c r="M796" i="1" s="1"/>
  <c r="L797" i="1" a="1"/>
  <c r="L797" i="1" s="1"/>
  <c r="M797" i="1" a="1"/>
  <c r="M797" i="1" s="1"/>
  <c r="N797" i="1" a="1"/>
  <c r="N797" i="1" s="1"/>
  <c r="L798" i="1" a="1"/>
  <c r="L798" i="1" s="1"/>
  <c r="M798" i="1" a="1"/>
  <c r="M798" i="1" s="1"/>
  <c r="L799" i="1" a="1"/>
  <c r="L799" i="1" s="1"/>
  <c r="M799" i="1" a="1"/>
  <c r="M799" i="1" s="1"/>
  <c r="L800" i="1" a="1"/>
  <c r="L800" i="1" s="1"/>
  <c r="M800" i="1" a="1"/>
  <c r="M800" i="1" s="1"/>
  <c r="L801" i="1" a="1"/>
  <c r="L801" i="1" s="1"/>
  <c r="M801" i="1" a="1"/>
  <c r="M801" i="1" s="1"/>
  <c r="L802" i="1" a="1"/>
  <c r="L802" i="1" s="1"/>
  <c r="M802" i="1" a="1"/>
  <c r="M802" i="1" s="1"/>
  <c r="L803" i="1" a="1"/>
  <c r="L803" i="1" s="1"/>
  <c r="M803" i="1" a="1"/>
  <c r="M803" i="1" s="1"/>
  <c r="L804" i="1" a="1"/>
  <c r="L804" i="1" s="1"/>
  <c r="M804" i="1" a="1"/>
  <c r="M804" i="1" s="1"/>
  <c r="L805" i="1" a="1"/>
  <c r="L805" i="1" s="1"/>
  <c r="M805" i="1" a="1"/>
  <c r="M805" i="1" s="1"/>
  <c r="L806" i="1" a="1"/>
  <c r="L806" i="1" s="1"/>
  <c r="M806" i="1" a="1"/>
  <c r="M806" i="1" s="1"/>
  <c r="L807" i="1" a="1"/>
  <c r="L807" i="1" s="1"/>
  <c r="M807" i="1" a="1"/>
  <c r="M807" i="1" s="1"/>
  <c r="N807" i="1" a="1"/>
  <c r="N807" i="1" s="1"/>
  <c r="L808" i="1" a="1"/>
  <c r="L808" i="1" s="1"/>
  <c r="M808" i="1" a="1"/>
  <c r="M808" i="1" s="1"/>
  <c r="L809" i="1" a="1"/>
  <c r="L809" i="1" s="1"/>
  <c r="M809" i="1" a="1"/>
  <c r="M809" i="1" s="1"/>
  <c r="L810" i="1" a="1"/>
  <c r="L810" i="1" s="1"/>
  <c r="M810" i="1" a="1"/>
  <c r="M810" i="1" s="1"/>
  <c r="L811" i="1" a="1"/>
  <c r="L811" i="1" s="1"/>
  <c r="M811" i="1" a="1"/>
  <c r="M811" i="1" s="1"/>
  <c r="L812" i="1" a="1"/>
  <c r="L812" i="1" s="1"/>
  <c r="M812" i="1" a="1"/>
  <c r="M812" i="1" s="1"/>
  <c r="L813" i="1" a="1"/>
  <c r="L813" i="1" s="1"/>
  <c r="M813" i="1" a="1"/>
  <c r="M813" i="1" s="1"/>
  <c r="N813" i="1" a="1"/>
  <c r="N813" i="1" s="1"/>
  <c r="L814" i="1" a="1"/>
  <c r="L814" i="1" s="1"/>
  <c r="M814" i="1" a="1"/>
  <c r="M814" i="1" s="1"/>
  <c r="L815" i="1" a="1"/>
  <c r="L815" i="1" s="1"/>
  <c r="M815" i="1" a="1"/>
  <c r="M815" i="1" s="1"/>
  <c r="N815" i="1" a="1"/>
  <c r="N815" i="1" s="1"/>
  <c r="L816" i="1" a="1"/>
  <c r="L816" i="1" s="1"/>
  <c r="M816" i="1" a="1"/>
  <c r="M816" i="1" s="1"/>
  <c r="L817" i="1" a="1"/>
  <c r="L817" i="1" s="1"/>
  <c r="M817" i="1" a="1"/>
  <c r="M817" i="1" s="1"/>
  <c r="L818" i="1" a="1"/>
  <c r="L818" i="1" s="1"/>
  <c r="M818" i="1" a="1"/>
  <c r="M818" i="1" s="1"/>
  <c r="L819" i="1" a="1"/>
  <c r="L819" i="1" s="1"/>
  <c r="M819" i="1" a="1"/>
  <c r="M819" i="1" s="1"/>
  <c r="N819" i="1" a="1"/>
  <c r="N819" i="1" s="1"/>
  <c r="L820" i="1" a="1"/>
  <c r="L820" i="1" s="1"/>
  <c r="M820" i="1" a="1"/>
  <c r="M820" i="1" s="1"/>
  <c r="L821" i="1" a="1"/>
  <c r="L821" i="1" s="1"/>
  <c r="M821" i="1" a="1"/>
  <c r="M821" i="1" s="1"/>
  <c r="N821" i="1" a="1"/>
  <c r="N821" i="1" s="1"/>
  <c r="L822" i="1" a="1"/>
  <c r="L822" i="1" s="1"/>
  <c r="M822" i="1" a="1"/>
  <c r="M822" i="1" s="1"/>
  <c r="L823" i="1" a="1"/>
  <c r="L823" i="1" s="1"/>
  <c r="M823" i="1" a="1"/>
  <c r="M823" i="1" s="1"/>
  <c r="L824" i="1" a="1"/>
  <c r="L824" i="1" s="1"/>
  <c r="M824" i="1" a="1"/>
  <c r="M824" i="1" s="1"/>
  <c r="L825" i="1" a="1"/>
  <c r="L825" i="1" s="1"/>
  <c r="M825" i="1" a="1"/>
  <c r="M825" i="1" s="1"/>
  <c r="L826" i="1" a="1"/>
  <c r="L826" i="1" s="1"/>
  <c r="M826" i="1" a="1"/>
  <c r="M826" i="1" s="1"/>
  <c r="L827" i="1" a="1"/>
  <c r="L827" i="1" s="1"/>
  <c r="M827" i="1" a="1"/>
  <c r="M827" i="1" s="1"/>
  <c r="L828" i="1" a="1"/>
  <c r="L828" i="1" s="1"/>
  <c r="M828" i="1" a="1"/>
  <c r="M828" i="1" s="1"/>
  <c r="L829" i="1" a="1"/>
  <c r="L829" i="1" s="1"/>
  <c r="M829" i="1" a="1"/>
  <c r="M829" i="1" s="1"/>
  <c r="L830" i="1" a="1"/>
  <c r="L830" i="1" s="1"/>
  <c r="M830" i="1" a="1"/>
  <c r="M830" i="1" s="1"/>
  <c r="L831" i="1" a="1"/>
  <c r="L831" i="1" s="1"/>
  <c r="M831" i="1" a="1"/>
  <c r="M831" i="1" s="1"/>
  <c r="L832" i="1" a="1"/>
  <c r="L832" i="1" s="1"/>
  <c r="M832" i="1" a="1"/>
  <c r="M832" i="1" s="1"/>
  <c r="L833" i="1" a="1"/>
  <c r="L833" i="1" s="1"/>
  <c r="M833" i="1" a="1"/>
  <c r="M833" i="1" s="1"/>
  <c r="L834" i="1" a="1"/>
  <c r="L834" i="1" s="1"/>
  <c r="M834" i="1" a="1"/>
  <c r="M834" i="1" s="1"/>
  <c r="L835" i="1" a="1"/>
  <c r="L835" i="1" s="1"/>
  <c r="M835" i="1" a="1"/>
  <c r="M835" i="1" s="1"/>
  <c r="L836" i="1" a="1"/>
  <c r="L836" i="1" s="1"/>
  <c r="M836" i="1" a="1"/>
  <c r="M836" i="1" s="1"/>
  <c r="L837" i="1" a="1"/>
  <c r="L837" i="1" s="1"/>
  <c r="M837" i="1" a="1"/>
  <c r="M837" i="1" s="1"/>
  <c r="L838" i="1" a="1"/>
  <c r="L838" i="1" s="1"/>
  <c r="M838" i="1" a="1"/>
  <c r="M838" i="1" s="1"/>
  <c r="L839" i="1" a="1"/>
  <c r="L839" i="1" s="1"/>
  <c r="M839" i="1" a="1"/>
  <c r="M839" i="1" s="1"/>
  <c r="L840" i="1" a="1"/>
  <c r="L840" i="1" s="1"/>
  <c r="M840" i="1" a="1"/>
  <c r="M840" i="1" s="1"/>
  <c r="N840" i="1" a="1"/>
  <c r="N840" i="1" s="1"/>
  <c r="L841" i="1" a="1"/>
  <c r="L841" i="1" s="1"/>
  <c r="M841" i="1" a="1"/>
  <c r="M841" i="1" s="1"/>
  <c r="L842" i="1" a="1"/>
  <c r="L842" i="1" s="1"/>
  <c r="M842" i="1" a="1"/>
  <c r="M842" i="1" s="1"/>
  <c r="N842" i="1" a="1"/>
  <c r="N842" i="1" s="1"/>
  <c r="L843" i="1" a="1"/>
  <c r="L843" i="1" s="1"/>
  <c r="M843" i="1" a="1"/>
  <c r="M843" i="1" s="1"/>
  <c r="L844" i="1" a="1"/>
  <c r="L844" i="1" s="1"/>
  <c r="L845" i="1" a="1"/>
  <c r="L845" i="1" s="1"/>
  <c r="M845" i="1" a="1"/>
  <c r="M845" i="1" s="1"/>
  <c r="L846" i="1" a="1"/>
  <c r="L846" i="1" s="1"/>
  <c r="M846" i="1" a="1"/>
  <c r="M846" i="1" s="1"/>
  <c r="N846" i="1" a="1"/>
  <c r="N846" i="1" s="1"/>
  <c r="L847" i="1" a="1"/>
  <c r="L847" i="1" s="1"/>
  <c r="M847" i="1" a="1"/>
  <c r="M847" i="1" s="1"/>
  <c r="N847" i="1" a="1"/>
  <c r="N847" i="1" s="1"/>
  <c r="L848" i="1" a="1"/>
  <c r="L848" i="1" s="1"/>
  <c r="M848" i="1" a="1"/>
  <c r="M848" i="1" s="1"/>
  <c r="L849" i="1" a="1"/>
  <c r="L849" i="1" s="1"/>
  <c r="M849" i="1" a="1"/>
  <c r="M849" i="1" s="1"/>
  <c r="L850" i="1" a="1"/>
  <c r="L850" i="1" s="1"/>
  <c r="M850" i="1" a="1"/>
  <c r="M850" i="1" s="1"/>
  <c r="L851" i="1" a="1"/>
  <c r="L851" i="1" s="1"/>
  <c r="M851" i="1" a="1"/>
  <c r="M851" i="1" s="1"/>
  <c r="L852" i="1" a="1"/>
  <c r="L852" i="1" s="1"/>
  <c r="M852" i="1" a="1"/>
  <c r="M852" i="1" s="1"/>
  <c r="N852" i="1" a="1"/>
  <c r="N852" i="1" s="1"/>
  <c r="L853" i="1" a="1"/>
  <c r="L853" i="1" s="1"/>
  <c r="M853" i="1" a="1"/>
  <c r="M853" i="1" s="1"/>
  <c r="N853" i="1" a="1"/>
  <c r="N853" i="1" s="1"/>
  <c r="L854" i="1" a="1"/>
  <c r="L854" i="1" s="1"/>
  <c r="M854" i="1" a="1"/>
  <c r="M854" i="1" s="1"/>
  <c r="N854" i="1" a="1"/>
  <c r="N854" i="1" s="1"/>
  <c r="L855" i="1" a="1"/>
  <c r="L855" i="1" s="1"/>
  <c r="M855" i="1" a="1"/>
  <c r="M855" i="1" s="1"/>
  <c r="L856" i="1" a="1"/>
  <c r="L856" i="1" s="1"/>
  <c r="M856" i="1" a="1"/>
  <c r="M856" i="1" s="1"/>
  <c r="L857" i="1" a="1"/>
  <c r="L857" i="1" s="1"/>
  <c r="M857" i="1" a="1"/>
  <c r="M857" i="1" s="1"/>
  <c r="L858" i="1" a="1"/>
  <c r="L858" i="1" s="1"/>
  <c r="M858" i="1" a="1"/>
  <c r="M858" i="1" s="1"/>
  <c r="L859" i="1" a="1"/>
  <c r="L859" i="1" s="1"/>
  <c r="M859" i="1" a="1"/>
  <c r="M859" i="1" s="1"/>
  <c r="L860" i="1" a="1"/>
  <c r="L860" i="1" s="1"/>
  <c r="M860" i="1" a="1"/>
  <c r="M860" i="1" s="1"/>
  <c r="N860" i="1" a="1"/>
  <c r="N860" i="1" s="1"/>
  <c r="L861" i="1" a="1"/>
  <c r="L861" i="1" s="1"/>
  <c r="M861" i="1" a="1"/>
  <c r="M861" i="1" s="1"/>
  <c r="L862" i="1" a="1"/>
  <c r="L862" i="1" s="1"/>
  <c r="M862" i="1" a="1"/>
  <c r="M862" i="1" s="1"/>
  <c r="L863" i="1" a="1"/>
  <c r="L863" i="1" s="1"/>
  <c r="M863" i="1" a="1"/>
  <c r="M863" i="1" s="1"/>
  <c r="L864" i="1" a="1"/>
  <c r="L864" i="1" s="1"/>
  <c r="M864" i="1" a="1"/>
  <c r="M864" i="1" s="1"/>
  <c r="L865" i="1" a="1"/>
  <c r="L865" i="1" s="1"/>
  <c r="M865" i="1" a="1"/>
  <c r="M865" i="1" s="1"/>
  <c r="L866" i="1" a="1"/>
  <c r="L866" i="1" s="1"/>
  <c r="M866" i="1" a="1"/>
  <c r="M866" i="1" s="1"/>
  <c r="L867" i="1" a="1"/>
  <c r="L867" i="1" s="1"/>
  <c r="M867" i="1" a="1"/>
  <c r="M867" i="1" s="1"/>
  <c r="N867" i="1" a="1"/>
  <c r="N867" i="1" s="1"/>
  <c r="L868" i="1" a="1"/>
  <c r="L868" i="1" s="1"/>
  <c r="M868" i="1" a="1"/>
  <c r="M868" i="1" s="1"/>
  <c r="N868" i="1" a="1"/>
  <c r="N868" i="1" s="1"/>
  <c r="L869" i="1" a="1"/>
  <c r="L869" i="1" s="1"/>
  <c r="M869" i="1" a="1"/>
  <c r="M869" i="1" s="1"/>
  <c r="L870" i="1" a="1"/>
  <c r="L870" i="1" s="1"/>
  <c r="M870" i="1" a="1"/>
  <c r="M870" i="1" s="1"/>
  <c r="L871" i="1" a="1"/>
  <c r="L871" i="1" s="1"/>
  <c r="M871" i="1" a="1"/>
  <c r="M871" i="1" s="1"/>
  <c r="L872" i="1" a="1"/>
  <c r="L872" i="1" s="1"/>
  <c r="M872" i="1" a="1"/>
  <c r="M872" i="1" s="1"/>
  <c r="N872" i="1" a="1"/>
  <c r="N872" i="1" s="1"/>
  <c r="L873" i="1" a="1"/>
  <c r="L873" i="1" s="1"/>
  <c r="M873" i="1" a="1"/>
  <c r="M873" i="1" s="1"/>
  <c r="L874" i="1" a="1"/>
  <c r="L874" i="1" s="1"/>
  <c r="M874" i="1" a="1"/>
  <c r="M874" i="1" s="1"/>
  <c r="L875" i="1" a="1"/>
  <c r="L875" i="1" s="1"/>
  <c r="M875" i="1" a="1"/>
  <c r="M875" i="1" s="1"/>
  <c r="N875" i="1" a="1"/>
  <c r="N875" i="1" s="1"/>
  <c r="L876" i="1" a="1"/>
  <c r="L876" i="1" s="1"/>
  <c r="M876" i="1" a="1"/>
  <c r="M876" i="1" s="1"/>
  <c r="L877" i="1" a="1"/>
  <c r="L877" i="1" s="1"/>
  <c r="M877" i="1" a="1"/>
  <c r="M877" i="1" s="1"/>
  <c r="L878" i="1" a="1"/>
  <c r="L878" i="1" s="1"/>
  <c r="M878" i="1" a="1"/>
  <c r="M878" i="1" s="1"/>
  <c r="L879" i="1" a="1"/>
  <c r="L879" i="1" s="1"/>
  <c r="M879" i="1" a="1"/>
  <c r="M879" i="1" s="1"/>
  <c r="L880" i="1" a="1"/>
  <c r="L880" i="1" s="1"/>
  <c r="M880" i="1" a="1"/>
  <c r="M880" i="1" s="1"/>
  <c r="N880" i="1" a="1"/>
  <c r="N880" i="1" s="1"/>
  <c r="L881" i="1" a="1"/>
  <c r="L881" i="1" s="1"/>
  <c r="M881" i="1" a="1"/>
  <c r="M881" i="1" s="1"/>
  <c r="N881" i="1" a="1"/>
  <c r="N881" i="1" s="1"/>
  <c r="L882" i="1" a="1"/>
  <c r="L882" i="1" s="1"/>
  <c r="M882" i="1" a="1"/>
  <c r="M882" i="1" s="1"/>
  <c r="N882" i="1" a="1"/>
  <c r="N882" i="1" s="1"/>
  <c r="L883" i="1" a="1"/>
  <c r="L883" i="1" s="1"/>
  <c r="M883" i="1" a="1"/>
  <c r="M883" i="1" s="1"/>
  <c r="L884" i="1" a="1"/>
  <c r="L884" i="1" s="1"/>
  <c r="M884" i="1" a="1"/>
  <c r="M884" i="1" s="1"/>
  <c r="N884" i="1" a="1"/>
  <c r="N884" i="1" s="1"/>
  <c r="L885" i="1" a="1"/>
  <c r="L885" i="1" s="1"/>
  <c r="M885" i="1" a="1"/>
  <c r="M885" i="1" s="1"/>
  <c r="L886" i="1" a="1"/>
  <c r="L886" i="1" s="1"/>
  <c r="M886" i="1" a="1"/>
  <c r="M886" i="1" s="1"/>
  <c r="L887" i="1" a="1"/>
  <c r="L887" i="1" s="1"/>
  <c r="M887" i="1" a="1"/>
  <c r="M887" i="1" s="1"/>
  <c r="N887" i="1" a="1"/>
  <c r="N887" i="1" s="1"/>
  <c r="L888" i="1" a="1"/>
  <c r="L888" i="1" s="1"/>
  <c r="M888" i="1" a="1"/>
  <c r="M888" i="1" s="1"/>
  <c r="L889" i="1" a="1"/>
  <c r="L889" i="1" s="1"/>
  <c r="M889" i="1" a="1"/>
  <c r="M889" i="1" s="1"/>
  <c r="L890" i="1" a="1"/>
  <c r="L890" i="1" s="1"/>
  <c r="M890" i="1" a="1"/>
  <c r="M890" i="1" s="1"/>
  <c r="L891" i="1" a="1"/>
  <c r="L891" i="1" s="1"/>
  <c r="M891" i="1" a="1"/>
  <c r="M891" i="1" s="1"/>
  <c r="L892" i="1" a="1"/>
  <c r="L892" i="1" s="1"/>
  <c r="M892" i="1" a="1"/>
  <c r="M892" i="1" s="1"/>
  <c r="L893" i="1" a="1"/>
  <c r="L893" i="1" s="1"/>
  <c r="M893" i="1" a="1"/>
  <c r="M893" i="1" s="1"/>
  <c r="L894" i="1" a="1"/>
  <c r="L894" i="1" s="1"/>
  <c r="M894" i="1" a="1"/>
  <c r="M894" i="1" s="1"/>
  <c r="N894" i="1" a="1"/>
  <c r="N894" i="1" s="1"/>
  <c r="L895" i="1" a="1"/>
  <c r="L895" i="1" s="1"/>
  <c r="M895" i="1" a="1"/>
  <c r="M895" i="1" s="1"/>
  <c r="L896" i="1" a="1"/>
  <c r="L896" i="1" s="1"/>
  <c r="M896" i="1" a="1"/>
  <c r="M896" i="1" s="1"/>
  <c r="L897" i="1" a="1"/>
  <c r="L897" i="1" s="1"/>
  <c r="M897" i="1" a="1"/>
  <c r="M897" i="1" s="1"/>
  <c r="N897" i="1" a="1"/>
  <c r="N897" i="1" s="1"/>
  <c r="L898" i="1" a="1"/>
  <c r="L898" i="1" s="1"/>
  <c r="L899" i="1" a="1"/>
  <c r="L899" i="1" s="1"/>
  <c r="M899" i="1" a="1"/>
  <c r="M899" i="1" s="1"/>
  <c r="L900" i="1" a="1"/>
  <c r="L900" i="1" s="1"/>
  <c r="M900" i="1" a="1"/>
  <c r="M900" i="1" s="1"/>
  <c r="N900" i="1" a="1"/>
  <c r="N900" i="1" s="1"/>
  <c r="L901" i="1" a="1"/>
  <c r="L901" i="1" s="1"/>
  <c r="M901" i="1" a="1"/>
  <c r="M901" i="1" s="1"/>
  <c r="L902" i="1" a="1"/>
  <c r="L902" i="1" s="1"/>
  <c r="M902" i="1" a="1"/>
  <c r="M902" i="1" s="1"/>
  <c r="L903" i="1" a="1"/>
  <c r="L903" i="1" s="1"/>
  <c r="M903" i="1" a="1"/>
  <c r="M903" i="1" s="1"/>
  <c r="L904" i="1" a="1"/>
  <c r="L904" i="1" s="1"/>
  <c r="M904" i="1" a="1"/>
  <c r="M904" i="1" s="1"/>
  <c r="L905" i="1" a="1"/>
  <c r="L905" i="1" s="1"/>
  <c r="M905" i="1" a="1"/>
  <c r="M905" i="1" s="1"/>
  <c r="L906" i="1" a="1"/>
  <c r="L906" i="1" s="1"/>
  <c r="M906" i="1" a="1"/>
  <c r="M906" i="1" s="1"/>
  <c r="L907" i="1" a="1"/>
  <c r="L907" i="1" s="1"/>
  <c r="M907" i="1" a="1"/>
  <c r="M907" i="1" s="1"/>
  <c r="N907" i="1" a="1"/>
  <c r="N907" i="1" s="1"/>
  <c r="L908" i="1" a="1"/>
  <c r="L908" i="1" s="1"/>
  <c r="M908" i="1" a="1"/>
  <c r="M908" i="1" s="1"/>
  <c r="N908" i="1" a="1"/>
  <c r="N908" i="1" s="1"/>
  <c r="L909" i="1" a="1"/>
  <c r="L909" i="1" s="1"/>
  <c r="M909" i="1" a="1"/>
  <c r="M909" i="1" s="1"/>
  <c r="L910" i="1" a="1"/>
  <c r="L910" i="1" s="1"/>
  <c r="M910" i="1" a="1"/>
  <c r="M910" i="1" s="1"/>
  <c r="L911" i="1" a="1"/>
  <c r="L911" i="1" s="1"/>
  <c r="L912" i="1" a="1"/>
  <c r="L912" i="1" s="1"/>
  <c r="M912" i="1" a="1"/>
  <c r="M912" i="1" s="1"/>
  <c r="N912" i="1" a="1"/>
  <c r="N912" i="1" s="1"/>
  <c r="L913" i="1" a="1"/>
  <c r="L913" i="1" s="1"/>
  <c r="M913" i="1" a="1"/>
  <c r="M913" i="1" s="1"/>
  <c r="L914" i="1" a="1"/>
  <c r="L914" i="1" s="1"/>
  <c r="M914" i="1" a="1"/>
  <c r="M914" i="1" s="1"/>
  <c r="L915" i="1" a="1"/>
  <c r="L915" i="1" s="1"/>
  <c r="M915" i="1" a="1"/>
  <c r="M915" i="1" s="1"/>
  <c r="N915" i="1" a="1"/>
  <c r="N915" i="1" s="1"/>
  <c r="L916" i="1" a="1"/>
  <c r="L916" i="1" s="1"/>
  <c r="M916" i="1" a="1"/>
  <c r="M916" i="1" s="1"/>
  <c r="L917" i="1" a="1"/>
  <c r="L917" i="1" s="1"/>
  <c r="M917" i="1" a="1"/>
  <c r="M917" i="1" s="1"/>
  <c r="N917" i="1" a="1"/>
  <c r="N917" i="1" s="1"/>
  <c r="L918" i="1" a="1"/>
  <c r="L918" i="1" s="1"/>
  <c r="M918" i="1" a="1"/>
  <c r="M918" i="1" s="1"/>
  <c r="N918" i="1" a="1"/>
  <c r="N918" i="1" s="1"/>
  <c r="L919" i="1" a="1"/>
  <c r="L919" i="1" s="1"/>
  <c r="M919" i="1" a="1"/>
  <c r="M919" i="1"/>
  <c r="N919" i="1" a="1"/>
  <c r="N919" i="1" s="1"/>
  <c r="L920" i="1" a="1"/>
  <c r="L920" i="1" s="1"/>
  <c r="M920" i="1" a="1"/>
  <c r="M920" i="1" s="1"/>
  <c r="N920" i="1" a="1"/>
  <c r="N920" i="1" s="1"/>
  <c r="L921" i="1" a="1"/>
  <c r="L921" i="1" s="1"/>
  <c r="M921" i="1" a="1"/>
  <c r="M921" i="1" s="1"/>
  <c r="L922" i="1" a="1"/>
  <c r="L922" i="1" s="1"/>
  <c r="M922" i="1" a="1"/>
  <c r="M922" i="1" s="1"/>
  <c r="L923" i="1" a="1"/>
  <c r="L923" i="1" s="1"/>
  <c r="M923" i="1" a="1"/>
  <c r="M923" i="1" s="1"/>
  <c r="L924" i="1" a="1"/>
  <c r="L924" i="1" s="1"/>
  <c r="M924" i="1" a="1"/>
  <c r="M924" i="1" s="1"/>
  <c r="L925" i="1" a="1"/>
  <c r="L925" i="1" s="1"/>
  <c r="M925" i="1" a="1"/>
  <c r="M925" i="1" s="1"/>
  <c r="L926" i="1" a="1"/>
  <c r="L926" i="1" s="1"/>
  <c r="M926" i="1" a="1"/>
  <c r="M926" i="1" s="1"/>
  <c r="N926" i="1" a="1"/>
  <c r="N926" i="1" s="1"/>
  <c r="L927" i="1" a="1"/>
  <c r="L927" i="1" s="1"/>
  <c r="M927" i="1" a="1"/>
  <c r="M927" i="1" s="1"/>
  <c r="L928" i="1" a="1"/>
  <c r="L928" i="1" s="1"/>
  <c r="M928" i="1" a="1"/>
  <c r="M928" i="1" s="1"/>
  <c r="L929" i="1" a="1"/>
  <c r="L929" i="1" s="1"/>
  <c r="M929" i="1" a="1"/>
  <c r="M929" i="1" s="1"/>
  <c r="N929" i="1" a="1"/>
  <c r="N929" i="1" s="1"/>
  <c r="L930" i="1" a="1"/>
  <c r="L930" i="1" s="1"/>
  <c r="M930" i="1" a="1"/>
  <c r="M930" i="1" s="1"/>
  <c r="L931" i="1" a="1"/>
  <c r="L931" i="1" s="1"/>
  <c r="M931" i="1" a="1"/>
  <c r="M931" i="1" s="1"/>
  <c r="L932" i="1" a="1"/>
  <c r="L932" i="1" s="1"/>
  <c r="M932" i="1" a="1"/>
  <c r="M932" i="1" s="1"/>
  <c r="L933" i="1" a="1"/>
  <c r="L933" i="1" s="1"/>
  <c r="M933" i="1" a="1"/>
  <c r="M933" i="1" s="1"/>
  <c r="L934" i="1" a="1"/>
  <c r="L934" i="1" s="1"/>
  <c r="M934" i="1" a="1"/>
  <c r="M934" i="1" s="1"/>
  <c r="L935" i="1" a="1"/>
  <c r="L935" i="1" s="1"/>
  <c r="M935" i="1" a="1"/>
  <c r="M935" i="1" s="1"/>
  <c r="N935" i="1" a="1"/>
  <c r="N935" i="1" s="1"/>
  <c r="L936" i="1" a="1"/>
  <c r="L936" i="1" s="1"/>
  <c r="M936" i="1" a="1"/>
  <c r="M936" i="1" s="1"/>
  <c r="L937" i="1" a="1"/>
  <c r="L937" i="1" s="1"/>
  <c r="L938" i="1" a="1"/>
  <c r="L938" i="1" s="1"/>
  <c r="M938" i="1" a="1"/>
  <c r="M938" i="1" s="1"/>
  <c r="L939" i="1" a="1"/>
  <c r="L939" i="1" s="1"/>
  <c r="M939" i="1" a="1"/>
  <c r="M939" i="1" s="1"/>
  <c r="N939" i="1" a="1"/>
  <c r="N939" i="1" s="1"/>
  <c r="L940" i="1" a="1"/>
  <c r="L940" i="1" s="1"/>
  <c r="M940" i="1" a="1"/>
  <c r="M940" i="1" s="1"/>
  <c r="L941" i="1" a="1"/>
  <c r="L941" i="1" s="1"/>
  <c r="M941" i="1" a="1"/>
  <c r="M941" i="1" s="1"/>
  <c r="N941" i="1" a="1"/>
  <c r="N941" i="1" s="1"/>
  <c r="L942" i="1" a="1"/>
  <c r="L942" i="1" s="1"/>
  <c r="M942" i="1" a="1"/>
  <c r="M942" i="1" s="1"/>
  <c r="L943" i="1" a="1"/>
  <c r="L943" i="1" s="1"/>
  <c r="M943" i="1" a="1"/>
  <c r="M943" i="1" s="1"/>
  <c r="N943" i="1" a="1"/>
  <c r="N943" i="1" s="1"/>
  <c r="L944" i="1" a="1"/>
  <c r="L944" i="1" s="1"/>
  <c r="M944" i="1" a="1"/>
  <c r="M944" i="1" s="1"/>
  <c r="L945" i="1" a="1"/>
  <c r="L945" i="1" s="1"/>
  <c r="M945" i="1" a="1"/>
  <c r="M945" i="1" s="1"/>
  <c r="N945" i="1" a="1"/>
  <c r="N945" i="1" s="1"/>
  <c r="L946" i="1" a="1"/>
  <c r="L946" i="1" s="1"/>
  <c r="M946" i="1" a="1"/>
  <c r="M946" i="1" s="1"/>
  <c r="N946" i="1" a="1"/>
  <c r="N946" i="1" s="1"/>
  <c r="L947" i="1" a="1"/>
  <c r="L947" i="1" s="1"/>
  <c r="M947" i="1" a="1"/>
  <c r="M947" i="1" s="1"/>
  <c r="L948" i="1" a="1"/>
  <c r="L948" i="1" s="1"/>
  <c r="M948" i="1" a="1"/>
  <c r="M948" i="1" s="1"/>
  <c r="L949" i="1" a="1"/>
  <c r="L949" i="1" s="1"/>
  <c r="M949" i="1" a="1"/>
  <c r="M949" i="1" s="1"/>
  <c r="L950" i="1" a="1"/>
  <c r="L950" i="1" s="1"/>
  <c r="M950" i="1" a="1"/>
  <c r="M950" i="1" s="1"/>
  <c r="N950" i="1" a="1"/>
  <c r="N950" i="1" s="1"/>
  <c r="L951" i="1" a="1"/>
  <c r="L951" i="1" s="1"/>
  <c r="M951" i="1" a="1"/>
  <c r="M951" i="1" s="1"/>
  <c r="L952" i="1" a="1"/>
  <c r="L952" i="1" s="1"/>
  <c r="M952" i="1" a="1"/>
  <c r="M952" i="1" s="1"/>
  <c r="N952" i="1" a="1"/>
  <c r="N952" i="1" s="1"/>
  <c r="L953" i="1" a="1"/>
  <c r="L953" i="1" s="1"/>
  <c r="M953" i="1" a="1"/>
  <c r="M953" i="1" s="1"/>
  <c r="L954" i="1" a="1"/>
  <c r="L954" i="1" s="1"/>
  <c r="M954" i="1" a="1"/>
  <c r="M954" i="1" s="1"/>
  <c r="L955" i="1" a="1"/>
  <c r="L955" i="1" s="1"/>
  <c r="M955" i="1" a="1"/>
  <c r="M955" i="1" s="1"/>
  <c r="L956" i="1" a="1"/>
  <c r="L956" i="1" s="1"/>
  <c r="M956" i="1" a="1"/>
  <c r="M956" i="1" s="1"/>
  <c r="N956" i="1" a="1"/>
  <c r="N956" i="1" s="1"/>
  <c r="L957" i="1" a="1"/>
  <c r="L957" i="1" s="1"/>
  <c r="M957" i="1" a="1"/>
  <c r="M957" i="1" s="1"/>
  <c r="L958" i="1" a="1"/>
  <c r="L958" i="1" s="1"/>
  <c r="M958" i="1" a="1"/>
  <c r="M958" i="1" s="1"/>
  <c r="L959" i="1" a="1"/>
  <c r="L959" i="1" s="1"/>
  <c r="M959" i="1" a="1"/>
  <c r="M959" i="1" s="1"/>
  <c r="N959" i="1" a="1"/>
  <c r="N959" i="1" s="1"/>
  <c r="L960" i="1" a="1"/>
  <c r="L960" i="1" s="1"/>
  <c r="M960" i="1" a="1"/>
  <c r="M960" i="1" s="1"/>
  <c r="L961" i="1" a="1"/>
  <c r="L961" i="1" s="1"/>
  <c r="M961" i="1" a="1"/>
  <c r="M961" i="1" s="1"/>
  <c r="L962" i="1" a="1"/>
  <c r="L962" i="1" s="1"/>
  <c r="M962" i="1" a="1"/>
  <c r="M962" i="1" s="1"/>
  <c r="L963" i="1" a="1"/>
  <c r="L963" i="1" s="1"/>
  <c r="M963" i="1" a="1"/>
  <c r="M963" i="1" s="1"/>
  <c r="L964" i="1" a="1"/>
  <c r="L964" i="1" s="1"/>
  <c r="M964" i="1" a="1"/>
  <c r="M964" i="1" s="1"/>
  <c r="N964" i="1" a="1"/>
  <c r="N964" i="1" s="1"/>
  <c r="L965" i="1" a="1"/>
  <c r="L965" i="1" s="1"/>
  <c r="M965" i="1" a="1"/>
  <c r="M965" i="1" s="1"/>
  <c r="L966" i="1" a="1"/>
  <c r="L966" i="1" s="1"/>
  <c r="M966" i="1" a="1"/>
  <c r="M966" i="1" s="1"/>
  <c r="L967" i="1" a="1"/>
  <c r="L967" i="1" s="1"/>
  <c r="M967" i="1" a="1"/>
  <c r="M967" i="1" s="1"/>
  <c r="N967" i="1" a="1"/>
  <c r="N967" i="1" s="1"/>
  <c r="L968" i="1" a="1"/>
  <c r="L968" i="1" s="1"/>
  <c r="M968" i="1" a="1"/>
  <c r="M968" i="1" s="1"/>
  <c r="L969" i="1" a="1"/>
  <c r="L969" i="1" s="1"/>
  <c r="M969" i="1" a="1"/>
  <c r="M969" i="1" s="1"/>
  <c r="L970" i="1" a="1"/>
  <c r="L970" i="1" s="1"/>
  <c r="M970" i="1" a="1"/>
  <c r="M970" i="1" s="1"/>
  <c r="N970" i="1" a="1"/>
  <c r="N970" i="1" s="1"/>
  <c r="L971" i="1" a="1"/>
  <c r="L971" i="1" s="1"/>
  <c r="M971" i="1" a="1"/>
  <c r="M971" i="1" s="1"/>
  <c r="L972" i="1" a="1"/>
  <c r="L972" i="1" s="1"/>
  <c r="M972" i="1" a="1"/>
  <c r="M972" i="1" s="1"/>
  <c r="L973" i="1" a="1"/>
  <c r="L973" i="1" s="1"/>
  <c r="M973" i="1" a="1"/>
  <c r="M973" i="1" s="1"/>
  <c r="L974" i="1" a="1"/>
  <c r="L974" i="1" s="1"/>
  <c r="M974" i="1" a="1"/>
  <c r="M974" i="1" s="1"/>
  <c r="N974" i="1" a="1"/>
  <c r="N974" i="1"/>
  <c r="L975" i="1" a="1"/>
  <c r="L975" i="1" s="1"/>
  <c r="M975" i="1" a="1"/>
  <c r="M975" i="1" s="1"/>
  <c r="L976" i="1" a="1"/>
  <c r="L976" i="1" s="1"/>
  <c r="M976" i="1" a="1"/>
  <c r="M976" i="1" s="1"/>
  <c r="N976" i="1" a="1"/>
  <c r="N976" i="1" s="1"/>
  <c r="L977" i="1" a="1"/>
  <c r="L977" i="1" s="1"/>
  <c r="M977" i="1" a="1"/>
  <c r="M977" i="1" s="1"/>
  <c r="N977" i="1" a="1"/>
  <c r="N977" i="1" s="1"/>
  <c r="L978" i="1" a="1"/>
  <c r="L978" i="1" s="1"/>
  <c r="M978" i="1" a="1"/>
  <c r="M978" i="1" s="1"/>
  <c r="N978" i="1" a="1"/>
  <c r="N978" i="1" s="1"/>
  <c r="L979" i="1" a="1"/>
  <c r="L979" i="1" s="1"/>
  <c r="M979" i="1" a="1"/>
  <c r="M979" i="1" s="1"/>
  <c r="L980" i="1" a="1"/>
  <c r="L980" i="1" s="1"/>
  <c r="M980" i="1" a="1"/>
  <c r="M980" i="1" s="1"/>
  <c r="L981" i="1" a="1"/>
  <c r="L981" i="1" s="1"/>
  <c r="M981" i="1" a="1"/>
  <c r="M981" i="1" s="1"/>
  <c r="L982" i="1" a="1"/>
  <c r="L982" i="1" s="1"/>
  <c r="L983" i="1" a="1"/>
  <c r="L983" i="1" s="1"/>
  <c r="M983" i="1" a="1"/>
  <c r="M983" i="1" s="1"/>
  <c r="L984" i="1" a="1"/>
  <c r="L984" i="1" s="1"/>
  <c r="M984" i="1" a="1"/>
  <c r="M984" i="1" s="1"/>
  <c r="L985" i="1" a="1"/>
  <c r="L985" i="1" s="1"/>
  <c r="M985" i="1" a="1"/>
  <c r="M985" i="1" s="1"/>
  <c r="N985" i="1" a="1"/>
  <c r="N985" i="1" s="1"/>
  <c r="L986" i="1" a="1"/>
  <c r="L986" i="1" s="1"/>
  <c r="M986" i="1" a="1"/>
  <c r="M986" i="1" s="1"/>
  <c r="L987" i="1" a="1"/>
  <c r="L987" i="1" s="1"/>
  <c r="M987" i="1" a="1"/>
  <c r="M987" i="1" s="1"/>
  <c r="L988" i="1" a="1"/>
  <c r="L988" i="1" s="1"/>
  <c r="L989" i="1" a="1"/>
  <c r="L989" i="1" s="1"/>
  <c r="M989" i="1" a="1"/>
  <c r="M989" i="1" s="1"/>
  <c r="L990" i="1" a="1"/>
  <c r="L990" i="1" s="1"/>
  <c r="M990" i="1" a="1"/>
  <c r="M990" i="1" s="1"/>
  <c r="L991" i="1" a="1"/>
  <c r="L991" i="1" s="1"/>
  <c r="L992" i="1" a="1"/>
  <c r="L992" i="1" s="1"/>
  <c r="M992" i="1" a="1"/>
  <c r="M992" i="1" s="1"/>
  <c r="N992" i="1" a="1"/>
  <c r="N992" i="1" s="1"/>
  <c r="L993" i="1" a="1"/>
  <c r="L993" i="1" s="1"/>
  <c r="M993" i="1" a="1"/>
  <c r="M993" i="1" s="1"/>
  <c r="L994" i="1" a="1"/>
  <c r="L994" i="1" s="1"/>
  <c r="M994" i="1" a="1"/>
  <c r="M994" i="1" s="1"/>
  <c r="N994" i="1" a="1"/>
  <c r="N994" i="1" s="1"/>
  <c r="L995" i="1" a="1"/>
  <c r="L995" i="1" s="1"/>
  <c r="M995" i="1" a="1"/>
  <c r="M995" i="1" s="1"/>
  <c r="N995" i="1" a="1"/>
  <c r="N995" i="1" s="1"/>
  <c r="L996" i="1" a="1"/>
  <c r="L996" i="1" s="1"/>
  <c r="M996" i="1" a="1"/>
  <c r="M996" i="1" s="1"/>
  <c r="N996" i="1" a="1"/>
  <c r="N996" i="1" s="1"/>
  <c r="L997" i="1" a="1"/>
  <c r="L997" i="1" s="1"/>
  <c r="M997" i="1" a="1"/>
  <c r="M997" i="1" s="1"/>
  <c r="N997" i="1" a="1"/>
  <c r="N997" i="1" s="1"/>
  <c r="L998" i="1" a="1"/>
  <c r="L998" i="1" s="1"/>
  <c r="M998" i="1" a="1"/>
  <c r="M998" i="1" s="1"/>
  <c r="N998" i="1" a="1"/>
  <c r="N998" i="1" s="1"/>
  <c r="L999" i="1" a="1"/>
  <c r="L999" i="1" s="1"/>
  <c r="M999" i="1" a="1"/>
  <c r="M999" i="1" s="1"/>
  <c r="N999" i="1" a="1"/>
  <c r="N999" i="1" s="1"/>
  <c r="L1000" i="1" a="1"/>
  <c r="L1000" i="1" s="1"/>
  <c r="M1000" i="1" a="1"/>
  <c r="M1000" i="1" s="1"/>
  <c r="N1000" i="1" a="1"/>
  <c r="N1000" i="1" s="1"/>
  <c r="L1001" i="1" a="1"/>
  <c r="L1001" i="1" s="1"/>
  <c r="M1001" i="1" a="1"/>
  <c r="M1001" i="1" s="1"/>
  <c r="N1001" i="1" a="1"/>
  <c r="N1001" i="1" s="1"/>
  <c r="L1002" i="1" a="1"/>
  <c r="L1002" i="1" s="1"/>
  <c r="M1002" i="1" a="1"/>
  <c r="M1002" i="1" s="1"/>
  <c r="N1002" i="1" a="1"/>
  <c r="N1002" i="1" s="1"/>
  <c r="L1003" i="1" a="1"/>
  <c r="L1003" i="1" s="1"/>
  <c r="M1003" i="1" a="1"/>
  <c r="M1003" i="1" s="1"/>
  <c r="N1003" i="1" a="1"/>
  <c r="N1003" i="1" s="1"/>
  <c r="L1004" i="1" a="1"/>
  <c r="L1004" i="1" s="1"/>
  <c r="M1004" i="1" a="1"/>
  <c r="M1004" i="1" s="1"/>
  <c r="N1004" i="1" a="1"/>
  <c r="N1004" i="1" s="1"/>
  <c r="L1005" i="1" a="1"/>
  <c r="L1005" i="1" s="1"/>
  <c r="M1005" i="1" a="1"/>
  <c r="M1005" i="1" s="1"/>
  <c r="N1005" i="1" a="1"/>
  <c r="N1005" i="1" s="1"/>
  <c r="L1006" i="1" a="1"/>
  <c r="L1006" i="1" s="1"/>
  <c r="M1006" i="1" a="1"/>
  <c r="M1006" i="1" s="1"/>
  <c r="N1006" i="1" a="1"/>
  <c r="N1006" i="1" s="1"/>
  <c r="L1007" i="1" a="1"/>
  <c r="L1007" i="1" s="1"/>
  <c r="M1007" i="1" a="1"/>
  <c r="M1007" i="1" s="1"/>
  <c r="N1007" i="1" a="1"/>
  <c r="N1007" i="1" s="1"/>
  <c r="L1008" i="1" a="1"/>
  <c r="L1008" i="1" s="1"/>
  <c r="M1008" i="1" a="1"/>
  <c r="M1008" i="1" s="1"/>
  <c r="N1008" i="1" a="1"/>
  <c r="N1008" i="1" s="1"/>
  <c r="L1009" i="1" a="1"/>
  <c r="L1009" i="1" s="1"/>
  <c r="M1009" i="1" a="1"/>
  <c r="M1009" i="1" s="1"/>
  <c r="N1009" i="1" a="1"/>
  <c r="N1009" i="1" s="1"/>
  <c r="L1010" i="1" a="1"/>
  <c r="L1010" i="1" s="1"/>
  <c r="M1010" i="1" a="1"/>
  <c r="M1010" i="1" s="1"/>
  <c r="N1010" i="1" a="1"/>
  <c r="N1010" i="1" s="1"/>
  <c r="L1011" i="1" a="1"/>
  <c r="L1011" i="1" s="1"/>
  <c r="M1011" i="1" a="1"/>
  <c r="M1011" i="1" s="1"/>
  <c r="N1011" i="1" a="1"/>
  <c r="N1011" i="1" s="1"/>
  <c r="L1012" i="1" a="1"/>
  <c r="L1012" i="1" s="1"/>
  <c r="M1012" i="1" a="1"/>
  <c r="M1012" i="1" s="1"/>
  <c r="N1012" i="1" a="1"/>
  <c r="N1012" i="1" s="1"/>
  <c r="L1013" i="1" a="1"/>
  <c r="L1013" i="1" s="1"/>
  <c r="M1013" i="1" a="1"/>
  <c r="M1013" i="1" s="1"/>
  <c r="N1013" i="1" a="1"/>
  <c r="N1013" i="1" s="1"/>
  <c r="L1014" i="1" a="1"/>
  <c r="L1014" i="1" s="1"/>
  <c r="M1014" i="1" a="1"/>
  <c r="M1014" i="1" s="1"/>
  <c r="L1015" i="1" a="1"/>
  <c r="L1015" i="1" s="1"/>
  <c r="M1015" i="1" a="1"/>
  <c r="M1015" i="1" s="1"/>
  <c r="N1015" i="1" a="1"/>
  <c r="N1015" i="1" s="1"/>
  <c r="L1016" i="1" a="1"/>
  <c r="L1016" i="1" s="1"/>
  <c r="M1016" i="1" a="1"/>
  <c r="M1016" i="1" s="1"/>
  <c r="N1016" i="1" a="1"/>
  <c r="N1016" i="1" s="1"/>
  <c r="L1017" i="1" a="1"/>
  <c r="L1017" i="1" s="1"/>
  <c r="M1017" i="1" a="1"/>
  <c r="M1017" i="1" s="1"/>
  <c r="N1017" i="1" a="1"/>
  <c r="N1017" i="1" s="1"/>
  <c r="L1018" i="1" a="1"/>
  <c r="L1018" i="1" s="1"/>
  <c r="M1018" i="1" a="1"/>
  <c r="M1018" i="1" s="1"/>
  <c r="N1018" i="1" a="1"/>
  <c r="N1018" i="1" s="1"/>
  <c r="L1019" i="1" a="1"/>
  <c r="L1019" i="1" s="1"/>
  <c r="M1019" i="1" a="1"/>
  <c r="M1019" i="1" s="1"/>
  <c r="N1019" i="1" a="1"/>
  <c r="N1019" i="1" s="1"/>
  <c r="L1020" i="1" a="1"/>
  <c r="L1020" i="1" s="1"/>
  <c r="M1020" i="1" a="1"/>
  <c r="M1020" i="1" s="1"/>
  <c r="N1020" i="1" a="1"/>
  <c r="N1020" i="1" s="1"/>
  <c r="L1021" i="1" a="1"/>
  <c r="L1021" i="1" s="1"/>
  <c r="M1021" i="1" a="1"/>
  <c r="M1021" i="1" s="1"/>
  <c r="N1021" i="1" a="1"/>
  <c r="N1021" i="1" s="1"/>
  <c r="L1022" i="1" a="1"/>
  <c r="L1022" i="1" s="1"/>
  <c r="M1022" i="1" a="1"/>
  <c r="M1022" i="1" s="1"/>
  <c r="L1023" i="1" a="1"/>
  <c r="L1023" i="1" s="1"/>
  <c r="M1023" i="1" a="1"/>
  <c r="M1023" i="1" s="1"/>
  <c r="N1023" i="1" a="1"/>
  <c r="N1023" i="1" s="1"/>
  <c r="L1024" i="1" a="1"/>
  <c r="L1024" i="1" s="1"/>
  <c r="M1024" i="1" a="1"/>
  <c r="M1024" i="1" s="1"/>
  <c r="N1024" i="1" a="1"/>
  <c r="N1024" i="1" s="1"/>
  <c r="L1025" i="1" a="1"/>
  <c r="L1025" i="1" s="1"/>
  <c r="M1025" i="1" a="1"/>
  <c r="M1025" i="1" s="1"/>
  <c r="N1025" i="1" a="1"/>
  <c r="N1025" i="1" s="1"/>
  <c r="L1026" i="1" a="1"/>
  <c r="L1026" i="1" s="1"/>
  <c r="M1026" i="1" a="1"/>
  <c r="M1026" i="1" s="1"/>
  <c r="L1027" i="1" a="1"/>
  <c r="L1027" i="1" s="1"/>
  <c r="M1027" i="1" a="1"/>
  <c r="M1027" i="1" s="1"/>
  <c r="N1027" i="1" a="1"/>
  <c r="N1027" i="1" s="1"/>
  <c r="L1028" i="1" a="1"/>
  <c r="L1028" i="1" s="1"/>
  <c r="M1028" i="1" a="1"/>
  <c r="M1028" i="1" s="1"/>
  <c r="N1028" i="1" a="1"/>
  <c r="N1028" i="1" s="1"/>
  <c r="L1029" i="1" a="1"/>
  <c r="L1029" i="1" s="1"/>
  <c r="M1029" i="1" a="1"/>
  <c r="M1029" i="1" s="1"/>
  <c r="N1029" i="1" a="1"/>
  <c r="N1029" i="1" s="1"/>
  <c r="L1030" i="1" a="1"/>
  <c r="L1030" i="1" s="1"/>
  <c r="M1030" i="1" a="1"/>
  <c r="M1030" i="1" s="1"/>
  <c r="N1030" i="1" a="1"/>
  <c r="N1030" i="1" s="1"/>
  <c r="L1031" i="1" a="1"/>
  <c r="L1031" i="1" s="1"/>
  <c r="M1031" i="1" a="1"/>
  <c r="M1031" i="1" s="1"/>
  <c r="N1031" i="1" a="1"/>
  <c r="N1031" i="1" s="1"/>
  <c r="L1032" i="1" a="1"/>
  <c r="L1032" i="1" s="1"/>
  <c r="M1032" i="1" a="1"/>
  <c r="M1032" i="1" s="1"/>
  <c r="L1033" i="1" a="1"/>
  <c r="L1033" i="1" s="1"/>
  <c r="M1033" i="1" a="1"/>
  <c r="M1033" i="1" s="1"/>
  <c r="N1033" i="1" a="1"/>
  <c r="N1033" i="1" s="1"/>
  <c r="L1034" i="1" a="1"/>
  <c r="L1034" i="1" s="1"/>
  <c r="M1034" i="1" a="1"/>
  <c r="M1034" i="1" s="1"/>
  <c r="N1034" i="1" a="1"/>
  <c r="N1034" i="1" s="1"/>
  <c r="L1035" i="1" a="1"/>
  <c r="L1035" i="1" s="1"/>
  <c r="M1035" i="1" a="1"/>
  <c r="M1035" i="1" s="1"/>
  <c r="N1035" i="1" a="1"/>
  <c r="N1035" i="1" s="1"/>
  <c r="L1036" i="1" a="1"/>
  <c r="L1036" i="1" s="1"/>
  <c r="M1036" i="1" a="1"/>
  <c r="M1036" i="1" s="1"/>
  <c r="N1036" i="1" a="1"/>
  <c r="N1036" i="1" s="1"/>
  <c r="L1037" i="1" a="1"/>
  <c r="L1037" i="1" s="1"/>
  <c r="M1037" i="1" a="1"/>
  <c r="M1037" i="1" s="1"/>
  <c r="N1037" i="1" a="1"/>
  <c r="N1037" i="1" s="1"/>
  <c r="L1038" i="1" a="1"/>
  <c r="L1038" i="1" s="1"/>
  <c r="M1038" i="1" a="1"/>
  <c r="M1038" i="1" s="1"/>
  <c r="L1039" i="1" a="1"/>
  <c r="L1039" i="1" s="1"/>
  <c r="M1039" i="1" a="1"/>
  <c r="M1039" i="1" s="1"/>
  <c r="N1039" i="1" a="1"/>
  <c r="N1039" i="1" s="1"/>
  <c r="L1040" i="1" a="1"/>
  <c r="L1040" i="1" s="1"/>
  <c r="M1040" i="1" a="1"/>
  <c r="M1040" i="1" s="1"/>
  <c r="L1041" i="1" a="1"/>
  <c r="L1041" i="1" s="1"/>
  <c r="M1041" i="1" a="1"/>
  <c r="M1041" i="1" s="1"/>
  <c r="N1041" i="1" a="1"/>
  <c r="N1041" i="1" s="1"/>
  <c r="L1042" i="1" a="1"/>
  <c r="L1042" i="1" s="1"/>
  <c r="M1042" i="1" a="1"/>
  <c r="M1042" i="1" s="1"/>
  <c r="N1042" i="1" a="1"/>
  <c r="N1042" i="1" s="1"/>
  <c r="L1043" i="1" a="1"/>
  <c r="L1043" i="1" s="1"/>
  <c r="M1043" i="1" a="1"/>
  <c r="M1043" i="1" s="1"/>
  <c r="N1043" i="1" a="1"/>
  <c r="N1043" i="1" s="1"/>
  <c r="L1044" i="1" a="1"/>
  <c r="L1044" i="1" s="1"/>
  <c r="M1044" i="1" a="1"/>
  <c r="M1044" i="1" s="1"/>
  <c r="N1044" i="1" a="1"/>
  <c r="N1044" i="1" s="1"/>
  <c r="L1045" i="1" a="1"/>
  <c r="L1045" i="1" s="1"/>
  <c r="M1045" i="1" a="1"/>
  <c r="M1045" i="1" s="1"/>
  <c r="N1045" i="1" a="1"/>
  <c r="N1045" i="1" s="1"/>
  <c r="L1046" i="1" a="1"/>
  <c r="L1046" i="1" s="1"/>
  <c r="M1046" i="1" a="1"/>
  <c r="M1046" i="1" s="1"/>
  <c r="N1046" i="1" a="1"/>
  <c r="N1046" i="1" s="1"/>
  <c r="L1047" i="1" a="1"/>
  <c r="L1047" i="1" s="1"/>
  <c r="M1047" i="1" a="1"/>
  <c r="M1047" i="1" s="1"/>
  <c r="L1048" i="1" a="1"/>
  <c r="L1048" i="1" s="1"/>
  <c r="M1048" i="1" a="1"/>
  <c r="M1048" i="1" s="1"/>
  <c r="N1048" i="1" a="1"/>
  <c r="N1048" i="1" s="1"/>
  <c r="L1049" i="1" a="1"/>
  <c r="L1049" i="1" s="1"/>
  <c r="M1049" i="1" a="1"/>
  <c r="M1049" i="1" s="1"/>
  <c r="L1050" i="1" a="1"/>
  <c r="L1050" i="1" s="1"/>
  <c r="M1050" i="1" a="1"/>
  <c r="M1050" i="1" s="1"/>
  <c r="N1050" i="1" a="1"/>
  <c r="N1050" i="1" s="1"/>
  <c r="L1051" i="1" a="1"/>
  <c r="L1051" i="1" s="1"/>
  <c r="M1051" i="1" a="1"/>
  <c r="M1051" i="1" s="1"/>
  <c r="N1051" i="1" a="1"/>
  <c r="N1051" i="1" s="1"/>
  <c r="L1052" i="1" a="1"/>
  <c r="L1052" i="1" s="1"/>
  <c r="M1052" i="1" a="1"/>
  <c r="M1052" i="1" s="1"/>
  <c r="N1052" i="1" a="1"/>
  <c r="N1052" i="1" s="1"/>
  <c r="L1053" i="1" a="1"/>
  <c r="L1053" i="1" s="1"/>
  <c r="M1053" i="1" a="1"/>
  <c r="M1053" i="1" s="1"/>
  <c r="N1053" i="1" a="1"/>
  <c r="N1053" i="1" s="1"/>
  <c r="L1054" i="1" a="1"/>
  <c r="L1054" i="1" s="1"/>
  <c r="M1054" i="1" a="1"/>
  <c r="M1054" i="1" s="1"/>
  <c r="N1054" i="1" a="1"/>
  <c r="N1054" i="1" s="1"/>
  <c r="L1055" i="1" a="1"/>
  <c r="L1055" i="1" s="1"/>
  <c r="M1055" i="1" a="1"/>
  <c r="M1055" i="1" s="1"/>
  <c r="N1055" i="1" a="1"/>
  <c r="N1055" i="1" s="1"/>
  <c r="L1056" i="1" a="1"/>
  <c r="L1056" i="1" s="1"/>
  <c r="M1056" i="1" a="1"/>
  <c r="M1056" i="1" s="1"/>
  <c r="L1057" i="1" a="1"/>
  <c r="L1057" i="1" s="1"/>
  <c r="M1057" i="1" a="1"/>
  <c r="M1057" i="1" s="1"/>
  <c r="N1057" i="1" a="1"/>
  <c r="N1057" i="1" s="1"/>
  <c r="L1058" i="1" a="1"/>
  <c r="L1058" i="1" s="1"/>
  <c r="M1058" i="1" a="1"/>
  <c r="M1058" i="1" s="1"/>
  <c r="N1058" i="1" a="1"/>
  <c r="N1058" i="1" s="1"/>
  <c r="L1059" i="1" a="1"/>
  <c r="L1059" i="1" s="1"/>
  <c r="M1059" i="1" a="1"/>
  <c r="M1059" i="1" s="1"/>
  <c r="N1059" i="1" a="1"/>
  <c r="N1059" i="1" s="1"/>
  <c r="L1060" i="1" a="1"/>
  <c r="L1060" i="1" s="1"/>
  <c r="M1060" i="1" a="1"/>
  <c r="M1060" i="1" s="1"/>
  <c r="N1060" i="1" a="1"/>
  <c r="N1060" i="1" s="1"/>
  <c r="L1061" i="1" a="1"/>
  <c r="L1061" i="1" s="1"/>
  <c r="M1061" i="1" a="1"/>
  <c r="M1061" i="1" s="1"/>
  <c r="N1061" i="1" a="1"/>
  <c r="N1061" i="1" s="1"/>
  <c r="L1062" i="1" a="1"/>
  <c r="L1062" i="1" s="1"/>
  <c r="M1062" i="1" a="1"/>
  <c r="M1062" i="1" s="1"/>
  <c r="N1062" i="1" a="1"/>
  <c r="N1062" i="1" s="1"/>
  <c r="L1063" i="1" a="1"/>
  <c r="L1063" i="1" s="1"/>
  <c r="M1063" i="1" a="1"/>
  <c r="M1063" i="1" s="1"/>
  <c r="N1063" i="1" a="1"/>
  <c r="N1063" i="1" s="1"/>
  <c r="L1064" i="1" a="1"/>
  <c r="L1064" i="1" s="1"/>
  <c r="M1064" i="1" a="1"/>
  <c r="M1064" i="1" s="1"/>
  <c r="N1064" i="1" a="1"/>
  <c r="N1064" i="1" s="1"/>
  <c r="L1065" i="1" a="1"/>
  <c r="L1065" i="1" s="1"/>
  <c r="M1065" i="1" a="1"/>
  <c r="M1065" i="1" s="1"/>
  <c r="N1065" i="1" a="1"/>
  <c r="N1065" i="1" s="1"/>
  <c r="L1066" i="1" a="1"/>
  <c r="L1066" i="1" s="1"/>
  <c r="M1066" i="1" a="1"/>
  <c r="M1066" i="1" s="1"/>
  <c r="L1067" i="1" a="1"/>
  <c r="L1067" i="1" s="1"/>
  <c r="M1067" i="1" a="1"/>
  <c r="M1067" i="1" s="1"/>
  <c r="N1067" i="1" a="1"/>
  <c r="N1067" i="1" s="1"/>
  <c r="L1068" i="1" a="1"/>
  <c r="L1068" i="1" s="1"/>
  <c r="M1068" i="1" a="1"/>
  <c r="M1068" i="1" s="1"/>
  <c r="N1068" i="1" a="1"/>
  <c r="N1068" i="1" s="1"/>
  <c r="L1069" i="1" a="1"/>
  <c r="L1069" i="1" s="1"/>
  <c r="M1069" i="1" a="1"/>
  <c r="M1069" i="1" s="1"/>
  <c r="L1070" i="1" a="1"/>
  <c r="L1070" i="1" s="1"/>
  <c r="M1070" i="1" a="1"/>
  <c r="M1070" i="1" s="1"/>
  <c r="N1070" i="1" a="1"/>
  <c r="N1070" i="1" s="1"/>
  <c r="L1071" i="1" a="1"/>
  <c r="L1071" i="1" s="1"/>
  <c r="M1071" i="1" a="1"/>
  <c r="M1071" i="1" s="1"/>
  <c r="N1071" i="1" a="1"/>
  <c r="N1071" i="1" s="1"/>
  <c r="L1072" i="1" a="1"/>
  <c r="L1072" i="1" s="1"/>
  <c r="M1072" i="1" a="1"/>
  <c r="M1072" i="1" s="1"/>
  <c r="N1072" i="1" a="1"/>
  <c r="N1072" i="1" s="1"/>
  <c r="L1073" i="1" a="1"/>
  <c r="L1073" i="1" s="1"/>
  <c r="M1073" i="1" a="1"/>
  <c r="M1073" i="1" s="1"/>
  <c r="N1073" i="1" a="1"/>
  <c r="N1073" i="1" s="1"/>
  <c r="L1074" i="1" a="1"/>
  <c r="L1074" i="1" s="1"/>
  <c r="M1074" i="1" a="1"/>
  <c r="M1074" i="1" s="1"/>
  <c r="N1074" i="1" a="1"/>
  <c r="N1074" i="1" s="1"/>
  <c r="L1075" i="1" a="1"/>
  <c r="L1075" i="1" s="1"/>
  <c r="M1075" i="1" a="1"/>
  <c r="M1075" i="1" s="1"/>
  <c r="N1075" i="1" a="1"/>
  <c r="N1075" i="1" s="1"/>
  <c r="L1076" i="1" a="1"/>
  <c r="L1076" i="1" s="1"/>
  <c r="M1076" i="1" a="1"/>
  <c r="M1076" i="1" s="1"/>
  <c r="N1076" i="1" a="1"/>
  <c r="N1076" i="1" s="1"/>
  <c r="L1077" i="1" a="1"/>
  <c r="L1077" i="1" s="1"/>
  <c r="M1077" i="1" a="1"/>
  <c r="M1077" i="1" s="1"/>
  <c r="L1078" i="1" a="1"/>
  <c r="L1078" i="1" s="1"/>
  <c r="M1078" i="1" a="1"/>
  <c r="M1078" i="1" s="1"/>
  <c r="N1078" i="1" a="1"/>
  <c r="N1078" i="1" s="1"/>
  <c r="L1079" i="1" a="1"/>
  <c r="L1079" i="1" s="1"/>
  <c r="M1079" i="1" a="1"/>
  <c r="M1079" i="1" s="1"/>
  <c r="N1079" i="1" a="1"/>
  <c r="N1079" i="1" s="1"/>
  <c r="L1080" i="1" a="1"/>
  <c r="L1080" i="1" s="1"/>
  <c r="M1080" i="1" a="1"/>
  <c r="M1080" i="1" s="1"/>
  <c r="L1081" i="1" a="1"/>
  <c r="L1081" i="1" s="1"/>
  <c r="M1081" i="1" a="1"/>
  <c r="M1081" i="1" s="1"/>
  <c r="N1081" i="1" a="1"/>
  <c r="N1081" i="1" s="1"/>
  <c r="L1082" i="1" a="1"/>
  <c r="L1082" i="1" s="1"/>
  <c r="M1082" i="1" a="1"/>
  <c r="M1082" i="1" s="1"/>
  <c r="L1083" i="1" a="1"/>
  <c r="L1083" i="1" s="1"/>
  <c r="M1083" i="1" a="1"/>
  <c r="M1083" i="1" s="1"/>
  <c r="N1083" i="1" a="1"/>
  <c r="N1083" i="1" s="1"/>
  <c r="L1084" i="1" a="1"/>
  <c r="L1084" i="1" s="1"/>
  <c r="M1084" i="1" a="1"/>
  <c r="M1084" i="1" s="1"/>
  <c r="N1084" i="1" a="1"/>
  <c r="N1084" i="1" s="1"/>
  <c r="L1085" i="1" a="1"/>
  <c r="L1085" i="1" s="1"/>
  <c r="M1085" i="1" a="1"/>
  <c r="M1085" i="1" s="1"/>
  <c r="L1086" i="1" a="1"/>
  <c r="L1086" i="1" s="1"/>
  <c r="M1086" i="1" a="1"/>
  <c r="M1086" i="1" s="1"/>
  <c r="N1086" i="1" a="1"/>
  <c r="N1086" i="1" s="1"/>
  <c r="L1087" i="1" a="1"/>
  <c r="L1087" i="1" s="1"/>
  <c r="M1087" i="1" a="1"/>
  <c r="M1087" i="1" s="1"/>
  <c r="N1087" i="1" a="1"/>
  <c r="N1087" i="1" s="1"/>
  <c r="L1088" i="1" a="1"/>
  <c r="L1088" i="1" s="1"/>
  <c r="M1088" i="1" a="1"/>
  <c r="M1088" i="1" s="1"/>
  <c r="N1088" i="1" a="1"/>
  <c r="N1088" i="1" s="1"/>
  <c r="L1089" i="1" a="1"/>
  <c r="L1089" i="1" s="1"/>
  <c r="M1089" i="1" a="1"/>
  <c r="M1089" i="1" s="1"/>
  <c r="N1089" i="1" a="1"/>
  <c r="N1089" i="1" s="1"/>
  <c r="L1090" i="1" a="1"/>
  <c r="L1090" i="1" s="1"/>
  <c r="M1090" i="1" a="1"/>
  <c r="M1090" i="1" s="1"/>
  <c r="N1090" i="1" a="1"/>
  <c r="N1090" i="1" s="1"/>
  <c r="L1091" i="1" a="1"/>
  <c r="L1091" i="1" s="1"/>
  <c r="M1091" i="1" a="1"/>
  <c r="M1091" i="1" s="1"/>
  <c r="N1091" i="1" a="1"/>
  <c r="N1091" i="1" s="1"/>
  <c r="L1092" i="1" a="1"/>
  <c r="L1092" i="1" s="1"/>
  <c r="M1092" i="1" a="1"/>
  <c r="M1092" i="1" s="1"/>
  <c r="N1092" i="1" a="1"/>
  <c r="N1092" i="1" s="1"/>
  <c r="L1093" i="1" a="1"/>
  <c r="L1093" i="1" s="1"/>
  <c r="M1093" i="1" a="1"/>
  <c r="M1093" i="1" s="1"/>
  <c r="N1093" i="1" a="1"/>
  <c r="N1093" i="1" s="1"/>
  <c r="L1094" i="1" a="1"/>
  <c r="L1094" i="1" s="1"/>
  <c r="M1094" i="1" a="1"/>
  <c r="M1094" i="1" s="1"/>
  <c r="N1094" i="1" a="1"/>
  <c r="N1094" i="1" s="1"/>
  <c r="L1095" i="1" a="1"/>
  <c r="L1095" i="1" s="1"/>
  <c r="L1096" i="1" a="1"/>
  <c r="L1096" i="1" s="1"/>
  <c r="M1096" i="1" a="1"/>
  <c r="M1096" i="1" s="1"/>
  <c r="N1096" i="1" a="1"/>
  <c r="N1096" i="1" s="1"/>
  <c r="L1097" i="1" a="1"/>
  <c r="L1097" i="1" s="1"/>
  <c r="M1097" i="1" a="1"/>
  <c r="M1097" i="1" s="1"/>
  <c r="N1097" i="1" a="1"/>
  <c r="N1097" i="1" s="1"/>
  <c r="L1098" i="1" a="1"/>
  <c r="L1098" i="1" s="1"/>
  <c r="M1098" i="1" a="1"/>
  <c r="M1098" i="1" s="1"/>
  <c r="N1098" i="1" a="1"/>
  <c r="N1098" i="1" s="1"/>
  <c r="L1099" i="1" a="1"/>
  <c r="L1099" i="1" s="1"/>
  <c r="M1099" i="1" a="1"/>
  <c r="M1099" i="1" s="1"/>
  <c r="N1099" i="1" a="1"/>
  <c r="N1099" i="1" s="1"/>
  <c r="L1100" i="1" a="1"/>
  <c r="L1100" i="1" s="1"/>
  <c r="M1100" i="1" a="1"/>
  <c r="M1100" i="1" s="1"/>
  <c r="N1100" i="1" a="1"/>
  <c r="N1100" i="1" s="1"/>
  <c r="L1101" i="1" a="1"/>
  <c r="L1101" i="1" s="1"/>
  <c r="M1101" i="1" a="1"/>
  <c r="M1101" i="1" s="1"/>
  <c r="N1101" i="1" a="1"/>
  <c r="N1101" i="1" s="1"/>
  <c r="L1102" i="1" a="1"/>
  <c r="L1102" i="1" s="1"/>
  <c r="M1102" i="1" a="1"/>
  <c r="M1102" i="1" s="1"/>
  <c r="N1102" i="1" a="1"/>
  <c r="N1102" i="1" s="1"/>
  <c r="L1103" i="1" a="1"/>
  <c r="L1103" i="1" s="1"/>
  <c r="M1103" i="1" a="1"/>
  <c r="M1103" i="1" s="1"/>
  <c r="N1103" i="1" a="1"/>
  <c r="N1103" i="1" s="1"/>
  <c r="L1104" i="1" a="1"/>
  <c r="L1104" i="1" s="1"/>
  <c r="M1104" i="1" a="1"/>
  <c r="M1104" i="1" s="1"/>
  <c r="N1104" i="1" a="1"/>
  <c r="N1104" i="1" s="1"/>
  <c r="L1105" i="1" a="1"/>
  <c r="L1105" i="1" s="1"/>
  <c r="M1105" i="1" a="1"/>
  <c r="M1105" i="1" s="1"/>
  <c r="N1105" i="1" a="1"/>
  <c r="N1105" i="1" s="1"/>
  <c r="L1106" i="1" a="1"/>
  <c r="L1106" i="1" s="1"/>
  <c r="M1106" i="1" a="1"/>
  <c r="M1106" i="1" s="1"/>
  <c r="N1106" i="1" a="1"/>
  <c r="N1106" i="1" s="1"/>
  <c r="L1107" i="1" a="1"/>
  <c r="L1107" i="1" s="1"/>
  <c r="M1107" i="1" a="1"/>
  <c r="M1107" i="1" s="1"/>
  <c r="N1107" i="1" a="1"/>
  <c r="N1107" i="1" s="1"/>
  <c r="L1108" i="1" a="1"/>
  <c r="L1108" i="1" s="1"/>
  <c r="M1108" i="1" a="1"/>
  <c r="M1108" i="1" s="1"/>
  <c r="N1108" i="1" a="1"/>
  <c r="N1108" i="1" s="1"/>
  <c r="L1109" i="1" a="1"/>
  <c r="L1109" i="1" s="1"/>
  <c r="M1109" i="1" a="1"/>
  <c r="M1109" i="1" s="1"/>
  <c r="L1110" i="1" a="1"/>
  <c r="L1110" i="1" s="1"/>
  <c r="M1110" i="1" a="1"/>
  <c r="M1110" i="1" s="1"/>
  <c r="N1110" i="1" a="1"/>
  <c r="N1110" i="1" s="1"/>
  <c r="L1111" i="1" a="1"/>
  <c r="L1111" i="1" s="1"/>
  <c r="M1111" i="1" a="1"/>
  <c r="M1111" i="1" s="1"/>
  <c r="N1111" i="1" a="1"/>
  <c r="N1111" i="1" s="1"/>
  <c r="L1112" i="1" a="1"/>
  <c r="L1112" i="1" s="1"/>
  <c r="M1112" i="1" a="1"/>
  <c r="M1112" i="1" s="1"/>
  <c r="N1112" i="1" a="1"/>
  <c r="N1112" i="1" s="1"/>
  <c r="L1113" i="1" a="1"/>
  <c r="L1113" i="1" s="1"/>
  <c r="M1113" i="1" a="1"/>
  <c r="M1113" i="1" s="1"/>
  <c r="N1113" i="1" a="1"/>
  <c r="N1113" i="1" s="1"/>
  <c r="L1114" i="1" a="1"/>
  <c r="L1114" i="1" s="1"/>
  <c r="M1114" i="1" a="1"/>
  <c r="M1114" i="1" s="1"/>
  <c r="N1114" i="1" a="1"/>
  <c r="N1114" i="1" s="1"/>
  <c r="L1115" i="1" a="1"/>
  <c r="L1115" i="1" s="1"/>
  <c r="M1115" i="1" a="1"/>
  <c r="M1115" i="1" s="1"/>
  <c r="N1115" i="1" a="1"/>
  <c r="N1115" i="1" s="1"/>
  <c r="L1116" i="1" a="1"/>
  <c r="L1116" i="1" s="1"/>
  <c r="M1116" i="1" a="1"/>
  <c r="M1116" i="1" s="1"/>
  <c r="N1116" i="1" a="1"/>
  <c r="N1116" i="1" s="1"/>
  <c r="L1117" i="1" a="1"/>
  <c r="L1117" i="1" s="1"/>
  <c r="M1117" i="1" a="1"/>
  <c r="M1117" i="1" s="1"/>
  <c r="N1117" i="1" a="1"/>
  <c r="N1117" i="1" s="1"/>
  <c r="L1118" i="1" a="1"/>
  <c r="L1118" i="1" s="1"/>
  <c r="M1118" i="1" a="1"/>
  <c r="M1118" i="1" s="1"/>
  <c r="N1118" i="1" a="1"/>
  <c r="N1118" i="1" s="1"/>
  <c r="L1119" i="1" a="1"/>
  <c r="L1119" i="1" s="1"/>
  <c r="M1119" i="1" a="1"/>
  <c r="M1119" i="1" s="1"/>
  <c r="N1119" i="1" a="1"/>
  <c r="N1119" i="1" s="1"/>
  <c r="L1120" i="1" a="1"/>
  <c r="L1120" i="1" s="1"/>
  <c r="M1120" i="1" a="1"/>
  <c r="M1120" i="1" s="1"/>
  <c r="N1120" i="1" a="1"/>
  <c r="N1120" i="1" s="1"/>
  <c r="L1121" i="1" a="1"/>
  <c r="L1121" i="1" s="1"/>
  <c r="M1121" i="1" a="1"/>
  <c r="M1121" i="1" s="1"/>
  <c r="L1122" i="1" a="1"/>
  <c r="L1122" i="1" s="1"/>
  <c r="M1122" i="1" a="1"/>
  <c r="M1122" i="1" s="1"/>
  <c r="N1122" i="1" a="1"/>
  <c r="N1122" i="1" s="1"/>
  <c r="L1123" i="1" a="1"/>
  <c r="L1123" i="1" s="1"/>
  <c r="M1123" i="1" a="1"/>
  <c r="M1123" i="1" s="1"/>
  <c r="N1123" i="1" a="1"/>
  <c r="N1123" i="1" s="1"/>
  <c r="L1124" i="1" a="1"/>
  <c r="L1124" i="1" s="1"/>
  <c r="M1124" i="1" a="1"/>
  <c r="M1124" i="1" s="1"/>
  <c r="N1124" i="1" a="1"/>
  <c r="N1124" i="1" s="1"/>
  <c r="L1125" i="1" a="1"/>
  <c r="L1125" i="1" s="1"/>
  <c r="M1125" i="1" a="1"/>
  <c r="M1125" i="1" s="1"/>
  <c r="L1126" i="1" a="1"/>
  <c r="L1126" i="1" s="1"/>
  <c r="L1127" i="1" a="1"/>
  <c r="L1127" i="1" s="1"/>
  <c r="M1127" i="1" a="1"/>
  <c r="M1127" i="1" s="1"/>
  <c r="L1128" i="1" a="1"/>
  <c r="L1128" i="1" s="1"/>
  <c r="M1128" i="1" a="1"/>
  <c r="M1128" i="1" s="1"/>
  <c r="N1128" i="1" a="1"/>
  <c r="N1128" i="1" s="1"/>
  <c r="L1129" i="1" a="1"/>
  <c r="L1129" i="1" s="1"/>
  <c r="M1129" i="1" a="1"/>
  <c r="M1129" i="1" s="1"/>
  <c r="N1129" i="1" a="1"/>
  <c r="N1129" i="1" s="1"/>
  <c r="L1130" i="1" a="1"/>
  <c r="L1130" i="1" s="1"/>
  <c r="M1130" i="1" a="1"/>
  <c r="M1130" i="1" s="1"/>
  <c r="N1130" i="1" a="1"/>
  <c r="N1130" i="1" s="1"/>
  <c r="L1131" i="1" a="1"/>
  <c r="L1131" i="1" s="1"/>
  <c r="M1131" i="1" a="1"/>
  <c r="M1131" i="1" s="1"/>
  <c r="N1131" i="1" a="1"/>
  <c r="N1131" i="1" s="1"/>
  <c r="L1132" i="1" a="1"/>
  <c r="L1132" i="1" s="1"/>
  <c r="M1132" i="1" a="1"/>
  <c r="M1132" i="1" s="1"/>
  <c r="L1133" i="1" a="1"/>
  <c r="L1133" i="1" s="1"/>
  <c r="M1133" i="1" a="1"/>
  <c r="M1133" i="1" s="1"/>
  <c r="L1134" i="1" a="1"/>
  <c r="L1134" i="1" s="1"/>
  <c r="M1134" i="1" a="1"/>
  <c r="M1134" i="1" s="1"/>
  <c r="N1134" i="1" a="1"/>
  <c r="N1134" i="1" s="1"/>
  <c r="L1135" i="1" a="1"/>
  <c r="L1135" i="1" s="1"/>
  <c r="M1135" i="1" a="1"/>
  <c r="M1135" i="1" s="1"/>
  <c r="L1136" i="1" a="1"/>
  <c r="L1136" i="1" s="1"/>
  <c r="M1136" i="1" a="1"/>
  <c r="M1136" i="1" s="1"/>
  <c r="N1136" i="1" a="1"/>
  <c r="N1136" i="1" s="1"/>
  <c r="L1137" i="1" a="1"/>
  <c r="L1137" i="1" s="1"/>
  <c r="M1137" i="1" a="1"/>
  <c r="M1137" i="1" s="1"/>
  <c r="N1137" i="1" a="1"/>
  <c r="N1137" i="1" s="1"/>
  <c r="L1138" i="1" a="1"/>
  <c r="L1138" i="1" s="1"/>
  <c r="M1138" i="1" a="1"/>
  <c r="M1138" i="1" s="1"/>
  <c r="N1138" i="1" a="1"/>
  <c r="N1138" i="1" s="1"/>
  <c r="L1139" i="1" a="1"/>
  <c r="L1139" i="1" s="1"/>
  <c r="M1139" i="1" a="1"/>
  <c r="M1139" i="1" s="1"/>
  <c r="N1139" i="1" a="1"/>
  <c r="N1139" i="1" s="1"/>
  <c r="L1140" i="1" a="1"/>
  <c r="L1140" i="1" s="1"/>
  <c r="M1140" i="1" a="1"/>
  <c r="M1140" i="1" s="1"/>
  <c r="N1140" i="1" a="1"/>
  <c r="N1140" i="1" s="1"/>
  <c r="L1141" i="1" a="1"/>
  <c r="L1141" i="1" s="1"/>
  <c r="M1141" i="1" a="1"/>
  <c r="M1141" i="1" s="1"/>
  <c r="N1141" i="1" a="1"/>
  <c r="N1141" i="1" s="1"/>
  <c r="L1142" i="1" a="1"/>
  <c r="L1142" i="1" s="1"/>
  <c r="M1142" i="1" a="1"/>
  <c r="M1142" i="1" s="1"/>
  <c r="N1142" i="1" a="1"/>
  <c r="N1142" i="1" s="1"/>
  <c r="L1143" i="1" a="1"/>
  <c r="L1143" i="1" s="1"/>
  <c r="M1143" i="1" a="1"/>
  <c r="M1143" i="1" s="1"/>
  <c r="N1143" i="1" a="1"/>
  <c r="N1143" i="1" s="1"/>
  <c r="L1144" i="1" a="1"/>
  <c r="L1144" i="1" s="1"/>
  <c r="M1144" i="1" a="1"/>
  <c r="M1144" i="1" s="1"/>
  <c r="N1144" i="1" a="1"/>
  <c r="N1144" i="1" s="1"/>
  <c r="L1145" i="1" a="1"/>
  <c r="L1145" i="1" s="1"/>
  <c r="M1145" i="1" a="1"/>
  <c r="M1145" i="1" s="1"/>
  <c r="N1145" i="1" a="1"/>
  <c r="N1145" i="1" s="1"/>
  <c r="L1146" i="1" a="1"/>
  <c r="L1146" i="1" s="1"/>
  <c r="M1146" i="1" a="1"/>
  <c r="M1146" i="1" s="1"/>
  <c r="N1146" i="1" a="1"/>
  <c r="N1146" i="1" s="1"/>
  <c r="L1147" i="1" a="1"/>
  <c r="L1147" i="1" s="1"/>
  <c r="M1147" i="1" a="1"/>
  <c r="M1147" i="1" s="1"/>
  <c r="L1148" i="1" a="1"/>
  <c r="L1148" i="1" s="1"/>
  <c r="M1148" i="1" a="1"/>
  <c r="M1148" i="1" s="1"/>
  <c r="N1148" i="1" a="1"/>
  <c r="N1148" i="1" s="1"/>
  <c r="L1149" i="1" a="1"/>
  <c r="L1149" i="1" s="1"/>
  <c r="M1149" i="1" a="1"/>
  <c r="M1149" i="1" s="1"/>
  <c r="N1149" i="1" a="1"/>
  <c r="N1149" i="1" s="1"/>
  <c r="L1150" i="1" a="1"/>
  <c r="L1150" i="1" s="1"/>
  <c r="M1150" i="1" a="1"/>
  <c r="M1150" i="1" s="1"/>
  <c r="N1150" i="1" a="1"/>
  <c r="N1150" i="1" s="1"/>
  <c r="L1151" i="1" a="1"/>
  <c r="L1151" i="1" s="1"/>
  <c r="M1151" i="1" a="1"/>
  <c r="M1151" i="1" s="1"/>
  <c r="N1151" i="1" a="1"/>
  <c r="N1151" i="1" s="1"/>
  <c r="L1152" i="1" a="1"/>
  <c r="L1152" i="1" s="1"/>
  <c r="M1152" i="1" a="1"/>
  <c r="M1152" i="1" s="1"/>
  <c r="N1152" i="1" a="1"/>
  <c r="N1152" i="1" s="1"/>
  <c r="L1153" i="1" a="1"/>
  <c r="L1153" i="1" s="1"/>
  <c r="M1153" i="1" a="1"/>
  <c r="M1153" i="1" s="1"/>
  <c r="N1153" i="1" a="1"/>
  <c r="N1153" i="1" s="1"/>
  <c r="L1154" i="1" a="1"/>
  <c r="L1154" i="1" s="1"/>
  <c r="M1154" i="1" a="1"/>
  <c r="M1154" i="1" s="1"/>
  <c r="N1154" i="1" a="1"/>
  <c r="N1154" i="1" s="1"/>
  <c r="L1155" i="1" a="1"/>
  <c r="L1155" i="1" s="1"/>
  <c r="M1155" i="1" a="1"/>
  <c r="M1155" i="1" s="1"/>
  <c r="L1156" i="1" a="1"/>
  <c r="L1156" i="1" s="1"/>
  <c r="M1156" i="1" a="1"/>
  <c r="M1156" i="1" s="1"/>
  <c r="N1156" i="1" a="1"/>
  <c r="N1156" i="1" s="1"/>
  <c r="L1157" i="1" a="1"/>
  <c r="L1157" i="1" s="1"/>
  <c r="M1157" i="1" a="1"/>
  <c r="M1157" i="1" s="1"/>
  <c r="N1157" i="1" a="1"/>
  <c r="N1157" i="1" s="1"/>
  <c r="L1158" i="1" a="1"/>
  <c r="L1158" i="1" s="1"/>
  <c r="M1158" i="1" a="1"/>
  <c r="M1158" i="1" s="1"/>
  <c r="N1158" i="1" a="1"/>
  <c r="N1158" i="1" s="1"/>
  <c r="L1159" i="1" a="1"/>
  <c r="L1159" i="1" s="1"/>
  <c r="M1159" i="1" a="1"/>
  <c r="M1159" i="1" s="1"/>
  <c r="N1159" i="1" a="1"/>
  <c r="N1159" i="1" s="1"/>
  <c r="L1160" i="1" a="1"/>
  <c r="L1160" i="1" s="1"/>
  <c r="M1160" i="1" a="1"/>
  <c r="M1160" i="1" s="1"/>
  <c r="N1160" i="1" a="1"/>
  <c r="N1160" i="1" s="1"/>
  <c r="L1161" i="1" a="1"/>
  <c r="L1161" i="1" s="1"/>
  <c r="M1161" i="1" a="1"/>
  <c r="M1161" i="1" s="1"/>
  <c r="N1161" i="1" a="1"/>
  <c r="N1161" i="1" s="1"/>
  <c r="L1162" i="1" a="1"/>
  <c r="L1162" i="1" s="1"/>
  <c r="M1162" i="1" a="1"/>
  <c r="M1162" i="1" s="1"/>
  <c r="N1162" i="1" a="1"/>
  <c r="N1162" i="1" s="1"/>
  <c r="L1163" i="1" a="1"/>
  <c r="L1163" i="1" s="1"/>
  <c r="M1163" i="1" a="1"/>
  <c r="M1163" i="1" s="1"/>
  <c r="N1163" i="1" a="1"/>
  <c r="N1163" i="1" s="1"/>
  <c r="L1164" i="1" a="1"/>
  <c r="L1164" i="1" s="1"/>
  <c r="M1164" i="1" a="1"/>
  <c r="M1164" i="1" s="1"/>
  <c r="N1164" i="1" a="1"/>
  <c r="N1164" i="1" s="1"/>
  <c r="L1165" i="1" a="1"/>
  <c r="L1165" i="1" s="1"/>
  <c r="M1165" i="1" a="1"/>
  <c r="M1165" i="1" s="1"/>
  <c r="N1165" i="1" a="1"/>
  <c r="N1165" i="1" s="1"/>
  <c r="L1166" i="1" a="1"/>
  <c r="L1166" i="1" s="1"/>
  <c r="M1166" i="1" a="1"/>
  <c r="M1166" i="1" s="1"/>
  <c r="N1166" i="1" a="1"/>
  <c r="N1166" i="1" s="1"/>
  <c r="L1167" i="1" a="1"/>
  <c r="L1167" i="1" s="1"/>
  <c r="M1167" i="1" a="1"/>
  <c r="M1167" i="1" s="1"/>
  <c r="N1167" i="1" a="1"/>
  <c r="N1167" i="1" s="1"/>
  <c r="L1168" i="1" a="1"/>
  <c r="L1168" i="1" s="1"/>
  <c r="M1168" i="1" a="1"/>
  <c r="M1168" i="1" s="1"/>
  <c r="L1169" i="1" a="1"/>
  <c r="L1169" i="1" s="1"/>
  <c r="M1169" i="1" a="1"/>
  <c r="M1169" i="1" s="1"/>
  <c r="N1169" i="1" a="1"/>
  <c r="N1169" i="1" s="1"/>
  <c r="L1170" i="1" a="1"/>
  <c r="L1170" i="1" s="1"/>
  <c r="M1170" i="1" a="1"/>
  <c r="M1170" i="1" s="1"/>
  <c r="N1170" i="1" a="1"/>
  <c r="N1170" i="1" s="1"/>
  <c r="L1171" i="1" a="1"/>
  <c r="L1171" i="1" s="1"/>
  <c r="M1171" i="1" a="1"/>
  <c r="M1171" i="1" s="1"/>
  <c r="N1171" i="1" a="1"/>
  <c r="N1171" i="1" s="1"/>
  <c r="L1172" i="1" a="1"/>
  <c r="L1172" i="1" s="1"/>
  <c r="M1172" i="1" a="1"/>
  <c r="M1172" i="1" s="1"/>
  <c r="N1172" i="1" a="1"/>
  <c r="N1172" i="1" s="1"/>
  <c r="L1173" i="1" a="1"/>
  <c r="L1173" i="1" s="1"/>
  <c r="M1173" i="1" a="1"/>
  <c r="M1173" i="1" s="1"/>
  <c r="N1173" i="1" a="1"/>
  <c r="N1173" i="1" s="1"/>
  <c r="L1174" i="1" a="1"/>
  <c r="L1174" i="1" s="1"/>
  <c r="M1174" i="1" a="1"/>
  <c r="M1174" i="1" s="1"/>
  <c r="N1174" i="1" a="1"/>
  <c r="N1174" i="1" s="1"/>
  <c r="L1175" i="1" a="1"/>
  <c r="L1175" i="1" s="1"/>
  <c r="M1175" i="1" a="1"/>
  <c r="M1175" i="1" s="1"/>
  <c r="N1175" i="1" a="1"/>
  <c r="N1175" i="1" s="1"/>
  <c r="L1176" i="1" a="1"/>
  <c r="L1176" i="1" s="1"/>
  <c r="M1176" i="1" a="1"/>
  <c r="M1176" i="1" s="1"/>
  <c r="N1176" i="1" a="1"/>
  <c r="N1176" i="1" s="1"/>
  <c r="L1177" i="1" a="1"/>
  <c r="L1177" i="1" s="1"/>
  <c r="M1177" i="1" a="1"/>
  <c r="M1177" i="1" s="1"/>
  <c r="L1178" i="1" a="1"/>
  <c r="L1178" i="1" s="1"/>
  <c r="M1178" i="1" a="1"/>
  <c r="M1178" i="1" s="1"/>
  <c r="L1179" i="1" a="1"/>
  <c r="L1179" i="1" s="1"/>
  <c r="M1179" i="1" a="1"/>
  <c r="M1179" i="1" s="1"/>
  <c r="N1179" i="1" a="1"/>
  <c r="N1179" i="1" s="1"/>
  <c r="L1180" i="1" a="1"/>
  <c r="L1180" i="1" s="1"/>
  <c r="M1180" i="1" a="1"/>
  <c r="M1180" i="1" s="1"/>
  <c r="N1180" i="1" a="1"/>
  <c r="N1180" i="1" s="1"/>
  <c r="L1181" i="1" a="1"/>
  <c r="L1181" i="1" s="1"/>
  <c r="M1181" i="1" a="1"/>
  <c r="M1181" i="1" s="1"/>
  <c r="N1181" i="1" a="1"/>
  <c r="N1181" i="1" s="1"/>
  <c r="L1182" i="1" a="1"/>
  <c r="L1182" i="1" s="1"/>
  <c r="M1182" i="1" a="1"/>
  <c r="M1182" i="1" s="1"/>
  <c r="N1182" i="1" a="1"/>
  <c r="N1182" i="1" s="1"/>
  <c r="L1183" i="1" a="1"/>
  <c r="L1183" i="1" s="1"/>
  <c r="M1183" i="1" a="1"/>
  <c r="M1183" i="1" s="1"/>
  <c r="N1183" i="1" a="1"/>
  <c r="N1183" i="1" s="1"/>
  <c r="L1184" i="1" a="1"/>
  <c r="L1184" i="1" s="1"/>
  <c r="M1184" i="1" a="1"/>
  <c r="M1184" i="1" s="1"/>
  <c r="N1184" i="1" a="1"/>
  <c r="N1184" i="1" s="1"/>
  <c r="L1185" i="1" a="1"/>
  <c r="L1185" i="1" s="1"/>
  <c r="M1185" i="1" a="1"/>
  <c r="M1185" i="1" s="1"/>
  <c r="N1185" i="1" a="1"/>
  <c r="N1185" i="1" s="1"/>
  <c r="L1186" i="1" a="1"/>
  <c r="L1186" i="1" s="1"/>
  <c r="M1186" i="1" a="1"/>
  <c r="M1186" i="1" s="1"/>
  <c r="N1186" i="1" a="1"/>
  <c r="N1186" i="1" s="1"/>
  <c r="L1187" i="1" a="1"/>
  <c r="L1187" i="1" s="1"/>
  <c r="M1187" i="1" a="1"/>
  <c r="M1187" i="1" s="1"/>
  <c r="N1187" i="1" a="1"/>
  <c r="N1187" i="1" s="1"/>
  <c r="L1188" i="1" a="1"/>
  <c r="L1188" i="1" s="1"/>
  <c r="M1188" i="1" a="1"/>
  <c r="M1188" i="1" s="1"/>
  <c r="N1188" i="1" a="1"/>
  <c r="N1188" i="1" s="1"/>
  <c r="L1189" i="1" a="1"/>
  <c r="L1189" i="1" s="1"/>
  <c r="M1189" i="1" a="1"/>
  <c r="M1189" i="1" s="1"/>
  <c r="N1189" i="1" a="1"/>
  <c r="N1189" i="1" s="1"/>
  <c r="L1190" i="1" a="1"/>
  <c r="L1190" i="1" s="1"/>
  <c r="M1190" i="1" a="1"/>
  <c r="M1190" i="1" s="1"/>
  <c r="N1190" i="1" a="1"/>
  <c r="N1190" i="1" s="1"/>
  <c r="L1191" i="1" a="1"/>
  <c r="L1191" i="1" s="1"/>
  <c r="M1191" i="1" a="1"/>
  <c r="M1191" i="1" s="1"/>
  <c r="N1191" i="1" a="1"/>
  <c r="N1191" i="1" s="1"/>
  <c r="L1192" i="1" a="1"/>
  <c r="L1192" i="1" s="1"/>
  <c r="M1192" i="1" a="1"/>
  <c r="M1192" i="1" s="1"/>
  <c r="N1192" i="1" a="1"/>
  <c r="N1192" i="1" s="1"/>
  <c r="L1193" i="1" a="1"/>
  <c r="L1193" i="1" s="1"/>
  <c r="M1193" i="1" a="1"/>
  <c r="M1193" i="1" s="1"/>
  <c r="N1193" i="1" a="1"/>
  <c r="N1193" i="1" s="1"/>
  <c r="L1194" i="1" a="1"/>
  <c r="L1194" i="1" s="1"/>
  <c r="M1194" i="1" a="1"/>
  <c r="M1194" i="1" s="1"/>
  <c r="N1194" i="1" a="1"/>
  <c r="N1194" i="1" s="1"/>
  <c r="L1195" i="1" a="1"/>
  <c r="L1195" i="1" s="1"/>
  <c r="M1195" i="1" a="1"/>
  <c r="M1195" i="1" s="1"/>
  <c r="N1195" i="1" a="1"/>
  <c r="N1195" i="1" s="1"/>
  <c r="L1196" i="1" a="1"/>
  <c r="L1196" i="1" s="1"/>
  <c r="M1196" i="1" a="1"/>
  <c r="M1196" i="1" s="1"/>
  <c r="N1196" i="1" a="1"/>
  <c r="N1196" i="1" s="1"/>
  <c r="L1197" i="1" a="1"/>
  <c r="L1197" i="1" s="1"/>
  <c r="M1197" i="1" a="1"/>
  <c r="M1197" i="1" s="1"/>
  <c r="N1197" i="1" a="1"/>
  <c r="N1197" i="1" s="1"/>
  <c r="L1198" i="1" a="1"/>
  <c r="L1198" i="1" s="1"/>
  <c r="M1198" i="1" a="1"/>
  <c r="M1198" i="1" s="1"/>
  <c r="N1198" i="1" a="1"/>
  <c r="N1198" i="1" s="1"/>
  <c r="L1199" i="1" a="1"/>
  <c r="L1199" i="1" s="1"/>
  <c r="M1199" i="1" a="1"/>
  <c r="M1199" i="1" s="1"/>
  <c r="N1199" i="1" a="1"/>
  <c r="N1199" i="1" s="1"/>
  <c r="L1200" i="1" a="1"/>
  <c r="L1200" i="1" s="1"/>
  <c r="M1200" i="1" a="1"/>
  <c r="M1200" i="1" s="1"/>
  <c r="N1200" i="1" a="1"/>
  <c r="N1200" i="1" s="1"/>
  <c r="L1201" i="1" a="1"/>
  <c r="L1201" i="1" s="1"/>
  <c r="M1201" i="1" a="1"/>
  <c r="M1201" i="1" s="1"/>
  <c r="N1201" i="1" a="1"/>
  <c r="N1201" i="1" s="1"/>
  <c r="L1202" i="1" a="1"/>
  <c r="L1202" i="1" s="1"/>
  <c r="M1202" i="1" a="1"/>
  <c r="M1202" i="1" s="1"/>
  <c r="N1202" i="1" a="1"/>
  <c r="N1202" i="1" s="1"/>
  <c r="L1203" i="1" a="1"/>
  <c r="L1203" i="1" s="1"/>
  <c r="M1203" i="1" a="1"/>
  <c r="M1203" i="1" s="1"/>
  <c r="N1203" i="1" a="1"/>
  <c r="N1203" i="1" s="1"/>
  <c r="L1204" i="1" a="1"/>
  <c r="L1204" i="1" s="1"/>
  <c r="M1204" i="1" a="1"/>
  <c r="M1204" i="1" s="1"/>
  <c r="N1204" i="1" a="1"/>
  <c r="N1204" i="1" s="1"/>
  <c r="L1205" i="1" a="1"/>
  <c r="L1205" i="1" s="1"/>
  <c r="M1205" i="1" a="1"/>
  <c r="M1205" i="1" s="1"/>
  <c r="N1205" i="1" a="1"/>
  <c r="N1205" i="1" s="1"/>
  <c r="L1206" i="1" a="1"/>
  <c r="L1206" i="1" s="1"/>
  <c r="M1206" i="1" a="1"/>
  <c r="M1206" i="1" s="1"/>
  <c r="N1206" i="1" a="1"/>
  <c r="N1206" i="1" s="1"/>
  <c r="L1207" i="1" a="1"/>
  <c r="L1207" i="1" s="1"/>
  <c r="M1207" i="1" a="1"/>
  <c r="M1207" i="1" s="1"/>
  <c r="N1207" i="1" a="1"/>
  <c r="N1207" i="1" s="1"/>
  <c r="L1208" i="1" a="1"/>
  <c r="L1208" i="1" s="1"/>
  <c r="M1208" i="1" a="1"/>
  <c r="M1208" i="1" s="1"/>
  <c r="N1208" i="1" a="1"/>
  <c r="N1208" i="1" s="1"/>
  <c r="L1209" i="1" a="1"/>
  <c r="L1209" i="1" s="1"/>
  <c r="M1209" i="1" a="1"/>
  <c r="M1209" i="1" s="1"/>
  <c r="N1209" i="1" a="1"/>
  <c r="N1209" i="1" s="1"/>
  <c r="L1210" i="1" a="1"/>
  <c r="L1210" i="1" s="1"/>
  <c r="M1210" i="1" a="1"/>
  <c r="M1210" i="1" s="1"/>
  <c r="N1210" i="1" a="1"/>
  <c r="N1210" i="1" s="1"/>
  <c r="L1211" i="1" a="1"/>
  <c r="L1211" i="1" s="1"/>
  <c r="M1211" i="1" a="1"/>
  <c r="M1211" i="1" s="1"/>
  <c r="N1211" i="1" a="1"/>
  <c r="N1211" i="1" s="1"/>
  <c r="L1212" i="1" a="1"/>
  <c r="L1212" i="1" s="1"/>
  <c r="M1212" i="1" a="1"/>
  <c r="M1212" i="1" s="1"/>
  <c r="N1212" i="1" a="1"/>
  <c r="N1212" i="1" s="1"/>
  <c r="L1213" i="1" a="1"/>
  <c r="L1213" i="1" s="1"/>
  <c r="M1213" i="1" a="1"/>
  <c r="M1213" i="1" s="1"/>
  <c r="N1213" i="1" a="1"/>
  <c r="N1213" i="1" s="1"/>
  <c r="L1214" i="1" a="1"/>
  <c r="L1214" i="1" s="1"/>
  <c r="M1214" i="1" a="1"/>
  <c r="M1214" i="1" s="1"/>
  <c r="N1214" i="1" a="1"/>
  <c r="N1214" i="1" s="1"/>
  <c r="L1215" i="1" a="1"/>
  <c r="L1215" i="1" s="1"/>
  <c r="M1215" i="1" a="1"/>
  <c r="M1215" i="1" s="1"/>
  <c r="N1215" i="1" a="1"/>
  <c r="N1215" i="1" s="1"/>
  <c r="L1216" i="1" a="1"/>
  <c r="L1216" i="1" s="1"/>
  <c r="M1216" i="1" a="1"/>
  <c r="M1216" i="1" s="1"/>
  <c r="N1216" i="1" a="1"/>
  <c r="N1216" i="1" s="1"/>
  <c r="L1217" i="1" a="1"/>
  <c r="L1217" i="1" s="1"/>
  <c r="M1217" i="1" a="1"/>
  <c r="M1217" i="1" s="1"/>
  <c r="N1217" i="1" a="1"/>
  <c r="N1217" i="1" s="1"/>
  <c r="L1218" i="1" a="1"/>
  <c r="L1218" i="1" s="1"/>
  <c r="M1218" i="1" a="1"/>
  <c r="M1218" i="1" s="1"/>
  <c r="N1218" i="1" a="1"/>
  <c r="N1218" i="1" s="1"/>
  <c r="L1219" i="1" a="1"/>
  <c r="L1219" i="1" s="1"/>
  <c r="M1219" i="1" a="1"/>
  <c r="M1219" i="1" s="1"/>
  <c r="N1219" i="1" a="1"/>
  <c r="N1219" i="1" s="1"/>
  <c r="L1220" i="1" a="1"/>
  <c r="L1220" i="1" s="1"/>
  <c r="M1220" i="1" a="1"/>
  <c r="M1220" i="1" s="1"/>
  <c r="N1220" i="1" a="1"/>
  <c r="N1220" i="1" s="1"/>
  <c r="L1221" i="1" a="1"/>
  <c r="L1221" i="1" s="1"/>
  <c r="M1221" i="1" a="1"/>
  <c r="M1221" i="1" s="1"/>
  <c r="N1221" i="1" a="1"/>
  <c r="N1221" i="1" s="1"/>
  <c r="L1222" i="1" a="1"/>
  <c r="L1222" i="1" s="1"/>
  <c r="M1222" i="1" a="1"/>
  <c r="M1222" i="1" s="1"/>
  <c r="N1222" i="1" a="1"/>
  <c r="N1222" i="1" s="1"/>
  <c r="L1223" i="1" a="1"/>
  <c r="L1223" i="1" s="1"/>
  <c r="M1223" i="1" a="1"/>
  <c r="M1223" i="1" s="1"/>
  <c r="N1223" i="1" a="1"/>
  <c r="N1223" i="1" s="1"/>
  <c r="L1224" i="1" a="1"/>
  <c r="L1224" i="1" s="1"/>
  <c r="M1224" i="1" a="1"/>
  <c r="M1224" i="1" s="1"/>
  <c r="N1224" i="1" a="1"/>
  <c r="N1224" i="1" s="1"/>
  <c r="L1225" i="1" a="1"/>
  <c r="L1225" i="1" s="1"/>
  <c r="M1225" i="1" a="1"/>
  <c r="M1225" i="1" s="1"/>
  <c r="N1225" i="1" a="1"/>
  <c r="N1225" i="1" s="1"/>
  <c r="L1226" i="1" a="1"/>
  <c r="L1226" i="1" s="1"/>
  <c r="M1226" i="1" a="1"/>
  <c r="M1226" i="1" s="1"/>
  <c r="N1226" i="1" a="1"/>
  <c r="N1226" i="1" s="1"/>
  <c r="L1227" i="1" a="1"/>
  <c r="L1227" i="1" s="1"/>
  <c r="M1227" i="1" a="1"/>
  <c r="M1227" i="1" s="1"/>
  <c r="N1227" i="1" a="1"/>
  <c r="N1227" i="1" s="1"/>
  <c r="L1228" i="1" a="1"/>
  <c r="L1228" i="1" s="1"/>
  <c r="M1228" i="1" a="1"/>
  <c r="M1228" i="1" s="1"/>
  <c r="L1229" i="1" a="1"/>
  <c r="L1229" i="1" s="1"/>
  <c r="M1229" i="1" a="1"/>
  <c r="M1229" i="1" s="1"/>
  <c r="N1229" i="1" a="1"/>
  <c r="N1229" i="1" s="1"/>
  <c r="L1230" i="1" a="1"/>
  <c r="L1230" i="1" s="1"/>
  <c r="M1230" i="1" a="1"/>
  <c r="M1230" i="1" s="1"/>
  <c r="N1230" i="1" a="1"/>
  <c r="N1230" i="1" s="1"/>
  <c r="L1231" i="1" a="1"/>
  <c r="L1231" i="1" s="1"/>
  <c r="M1231" i="1" a="1"/>
  <c r="M1231" i="1" s="1"/>
  <c r="N1231" i="1" a="1"/>
  <c r="N1231" i="1" s="1"/>
  <c r="L1232" i="1" a="1"/>
  <c r="L1232" i="1" s="1"/>
  <c r="M1232" i="1" a="1"/>
  <c r="M1232" i="1" s="1"/>
  <c r="N1232" i="1" a="1"/>
  <c r="N1232" i="1" s="1"/>
  <c r="L1233" i="1" a="1"/>
  <c r="L1233" i="1" s="1"/>
  <c r="M1233" i="1" a="1"/>
  <c r="M1233" i="1" s="1"/>
  <c r="N1233" i="1" a="1"/>
  <c r="N1233" i="1" s="1"/>
  <c r="L1234" i="1" a="1"/>
  <c r="L1234" i="1" s="1"/>
  <c r="M1234" i="1" a="1"/>
  <c r="M1234" i="1" s="1"/>
  <c r="L1235" i="1" a="1"/>
  <c r="L1235" i="1" s="1"/>
  <c r="M1235" i="1" a="1"/>
  <c r="M1235" i="1" s="1"/>
  <c r="N1235" i="1" a="1"/>
  <c r="N1235" i="1" s="1"/>
  <c r="L1236" i="1" a="1"/>
  <c r="L1236" i="1" s="1"/>
  <c r="M1236" i="1" a="1"/>
  <c r="M1236" i="1" s="1"/>
  <c r="N1236" i="1" a="1"/>
  <c r="N1236" i="1" s="1"/>
  <c r="L1237" i="1" a="1"/>
  <c r="L1237" i="1" s="1"/>
  <c r="M1237" i="1" a="1"/>
  <c r="M1237" i="1" s="1"/>
  <c r="N1237" i="1" a="1"/>
  <c r="N1237" i="1" s="1"/>
  <c r="L1238" i="1" a="1"/>
  <c r="L1238" i="1" s="1"/>
  <c r="M1238" i="1" a="1"/>
  <c r="M1238" i="1" s="1"/>
  <c r="L1239" i="1" a="1"/>
  <c r="L1239" i="1" s="1"/>
  <c r="M1239" i="1" a="1"/>
  <c r="M1239" i="1" s="1"/>
  <c r="L1240" i="1" a="1"/>
  <c r="L1240" i="1" s="1"/>
  <c r="M1240" i="1" a="1"/>
  <c r="M1240" i="1" s="1"/>
  <c r="N1240" i="1" a="1"/>
  <c r="N1240" i="1" s="1"/>
  <c r="L1241" i="1" a="1"/>
  <c r="L1241" i="1" s="1"/>
  <c r="M1241" i="1" a="1"/>
  <c r="M1241" i="1" s="1"/>
  <c r="N1241" i="1" a="1"/>
  <c r="N1241" i="1" s="1"/>
  <c r="L1242" i="1" a="1"/>
  <c r="L1242" i="1" s="1"/>
  <c r="M1242" i="1" a="1"/>
  <c r="M1242" i="1" s="1"/>
  <c r="N1242" i="1" a="1"/>
  <c r="N1242" i="1" s="1"/>
  <c r="L1243" i="1" a="1"/>
  <c r="L1243" i="1" s="1"/>
  <c r="M1243" i="1" a="1"/>
  <c r="M1243" i="1" s="1"/>
  <c r="N1243" i="1" a="1"/>
  <c r="N1243" i="1" s="1"/>
  <c r="L1244" i="1" a="1"/>
  <c r="L1244" i="1" s="1"/>
  <c r="M1244" i="1" a="1"/>
  <c r="M1244" i="1" s="1"/>
  <c r="N1244" i="1" a="1"/>
  <c r="N1244" i="1" s="1"/>
  <c r="L1245" i="1" a="1"/>
  <c r="L1245" i="1" s="1"/>
  <c r="M1245" i="1" a="1"/>
  <c r="M1245" i="1" s="1"/>
  <c r="N1245" i="1" a="1"/>
  <c r="N1245" i="1" s="1"/>
  <c r="L1246" i="1" a="1"/>
  <c r="L1246" i="1" s="1"/>
  <c r="M1246" i="1" a="1"/>
  <c r="M1246" i="1"/>
  <c r="N1246" i="1" a="1"/>
  <c r="N1246" i="1" s="1"/>
  <c r="L1247" i="1" a="1"/>
  <c r="L1247" i="1" s="1"/>
  <c r="M1247" i="1" a="1"/>
  <c r="M1247" i="1" s="1"/>
  <c r="L1248" i="1" a="1"/>
  <c r="L1248" i="1" s="1"/>
  <c r="M1248" i="1" a="1"/>
  <c r="M1248" i="1" s="1"/>
  <c r="N1248" i="1" a="1"/>
  <c r="N1248" i="1" s="1"/>
  <c r="L1249" i="1" a="1"/>
  <c r="L1249" i="1" s="1"/>
  <c r="M1249" i="1" a="1"/>
  <c r="M1249" i="1" s="1"/>
  <c r="N1249" i="1" a="1"/>
  <c r="N1249" i="1" s="1"/>
  <c r="L1250" i="1" a="1"/>
  <c r="L1250" i="1" s="1"/>
  <c r="M1250" i="1" a="1"/>
  <c r="M1250" i="1" s="1"/>
  <c r="N1250" i="1" a="1"/>
  <c r="N1250" i="1" s="1"/>
  <c r="L1251" i="1" a="1"/>
  <c r="L1251" i="1" s="1"/>
  <c r="M1251" i="1" a="1"/>
  <c r="M1251" i="1" s="1"/>
  <c r="N1251" i="1" a="1"/>
  <c r="N1251" i="1" s="1"/>
  <c r="L1252" i="1" a="1"/>
  <c r="L1252" i="1" s="1"/>
  <c r="M1252" i="1" a="1"/>
  <c r="M1252" i="1" s="1"/>
  <c r="N1252" i="1" a="1"/>
  <c r="N1252" i="1" s="1"/>
  <c r="L1253" i="1" a="1"/>
  <c r="L1253" i="1" s="1"/>
  <c r="M1253" i="1" a="1"/>
  <c r="M1253" i="1" s="1"/>
  <c r="L1254" i="1" a="1"/>
  <c r="L1254" i="1" s="1"/>
  <c r="M1254" i="1" a="1"/>
  <c r="M1254" i="1" s="1"/>
  <c r="N1254" i="1" a="1"/>
  <c r="N1254" i="1" s="1"/>
  <c r="L1255" i="1" a="1"/>
  <c r="L1255" i="1" s="1"/>
  <c r="M1255" i="1" a="1"/>
  <c r="M1255" i="1" s="1"/>
  <c r="N1255" i="1" a="1"/>
  <c r="N1255" i="1" s="1"/>
  <c r="L1256" i="1" a="1"/>
  <c r="L1256" i="1" s="1"/>
  <c r="M1256" i="1" a="1"/>
  <c r="M1256" i="1" s="1"/>
  <c r="N1256" i="1" a="1"/>
  <c r="N1256" i="1" s="1"/>
  <c r="L1257" i="1" a="1"/>
  <c r="L1257" i="1" s="1"/>
  <c r="M1257" i="1" a="1"/>
  <c r="M1257" i="1" s="1"/>
  <c r="N1257" i="1" a="1"/>
  <c r="N1257" i="1" s="1"/>
  <c r="L1258" i="1" a="1"/>
  <c r="L1258" i="1" s="1"/>
  <c r="M1258" i="1" a="1"/>
  <c r="M1258" i="1" s="1"/>
  <c r="N1258" i="1" a="1"/>
  <c r="N1258" i="1" s="1"/>
  <c r="L1259" i="1" a="1"/>
  <c r="L1259" i="1" s="1"/>
  <c r="M1259" i="1" a="1"/>
  <c r="M1259" i="1" s="1"/>
  <c r="L1260" i="1" a="1"/>
  <c r="L1260" i="1" s="1"/>
  <c r="M1260" i="1" a="1"/>
  <c r="M1260" i="1" s="1"/>
  <c r="N1260" i="1" a="1"/>
  <c r="N1260" i="1" s="1"/>
  <c r="L1261" i="1" a="1"/>
  <c r="L1261" i="1" s="1"/>
  <c r="M1261" i="1" a="1"/>
  <c r="M1261" i="1" s="1"/>
  <c r="N1261" i="1" a="1"/>
  <c r="N1261" i="1" s="1"/>
  <c r="L1262" i="1" a="1"/>
  <c r="L1262" i="1" s="1"/>
  <c r="M1262" i="1" a="1"/>
  <c r="M1262" i="1" s="1"/>
  <c r="N1262" i="1" a="1"/>
  <c r="N1262" i="1" s="1"/>
  <c r="L1263" i="1" a="1"/>
  <c r="L1263" i="1" s="1"/>
  <c r="M1263" i="1" a="1"/>
  <c r="M1263" i="1" s="1"/>
  <c r="N1263" i="1" a="1"/>
  <c r="N1263" i="1" s="1"/>
  <c r="L1264" i="1" a="1"/>
  <c r="L1264" i="1" s="1"/>
  <c r="M1264" i="1" a="1"/>
  <c r="M1264" i="1" s="1"/>
  <c r="N1264" i="1" a="1"/>
  <c r="N1264" i="1" s="1"/>
  <c r="L1265" i="1" a="1"/>
  <c r="L1265" i="1" s="1"/>
  <c r="M1265" i="1" a="1"/>
  <c r="M1265" i="1" s="1"/>
  <c r="N1265" i="1" a="1"/>
  <c r="N1265" i="1" s="1"/>
  <c r="L1266" i="1" a="1"/>
  <c r="L1266" i="1" s="1"/>
  <c r="M1266" i="1" a="1"/>
  <c r="M1266" i="1" s="1"/>
  <c r="N1266" i="1" a="1"/>
  <c r="N1266" i="1" s="1"/>
  <c r="L1267" i="1" a="1"/>
  <c r="L1267" i="1" s="1"/>
  <c r="M1267" i="1" a="1"/>
  <c r="M1267" i="1" s="1"/>
  <c r="N1267" i="1" a="1"/>
  <c r="N1267" i="1" s="1"/>
  <c r="L1268" i="1" a="1"/>
  <c r="L1268" i="1" s="1"/>
  <c r="M1268" i="1" a="1"/>
  <c r="M1268" i="1" s="1"/>
  <c r="N1268" i="1" a="1"/>
  <c r="N1268" i="1" s="1"/>
  <c r="L1269" i="1" a="1"/>
  <c r="L1269" i="1" s="1"/>
  <c r="M1269" i="1" a="1"/>
  <c r="M1269" i="1" s="1"/>
  <c r="N1269" i="1" a="1"/>
  <c r="N1269" i="1" s="1"/>
  <c r="L1270" i="1" a="1"/>
  <c r="L1270" i="1" s="1"/>
  <c r="M1270" i="1" a="1"/>
  <c r="M1270" i="1" s="1"/>
  <c r="N1270" i="1" a="1"/>
  <c r="N1270" i="1" s="1"/>
  <c r="L1271" i="1" a="1"/>
  <c r="L1271" i="1" s="1"/>
  <c r="M1271" i="1" a="1"/>
  <c r="M1271" i="1" s="1"/>
  <c r="N1271" i="1" a="1"/>
  <c r="N1271" i="1" s="1"/>
  <c r="L1272" i="1" a="1"/>
  <c r="L1272" i="1" s="1"/>
  <c r="M1272" i="1" a="1"/>
  <c r="M1272" i="1" s="1"/>
  <c r="N1272" i="1" a="1"/>
  <c r="N1272" i="1" s="1"/>
  <c r="L1273" i="1" a="1"/>
  <c r="L1273" i="1" s="1"/>
  <c r="M1273" i="1" a="1"/>
  <c r="M1273" i="1" s="1"/>
  <c r="N1273" i="1" a="1"/>
  <c r="N1273" i="1" s="1"/>
  <c r="L1274" i="1" a="1"/>
  <c r="L1274" i="1" s="1"/>
  <c r="L1275" i="1" a="1"/>
  <c r="L1275" i="1" s="1"/>
  <c r="M1275" i="1" a="1"/>
  <c r="M1275" i="1" s="1"/>
  <c r="L1276" i="1" a="1"/>
  <c r="L1276" i="1" s="1"/>
  <c r="M1276" i="1" a="1"/>
  <c r="M1276" i="1" s="1"/>
  <c r="N1276" i="1" a="1"/>
  <c r="N1276" i="1" s="1"/>
  <c r="L1277" i="1" a="1"/>
  <c r="L1277" i="1" s="1"/>
  <c r="M1277" i="1" a="1"/>
  <c r="M1277" i="1" s="1"/>
  <c r="N1277" i="1" a="1"/>
  <c r="N1277" i="1" s="1"/>
  <c r="L1278" i="1" a="1"/>
  <c r="L1278" i="1" s="1"/>
  <c r="M1278" i="1" a="1"/>
  <c r="M1278" i="1" s="1"/>
  <c r="N1278" i="1" a="1"/>
  <c r="N1278" i="1" s="1"/>
  <c r="L1279" i="1" a="1"/>
  <c r="L1279" i="1" s="1"/>
  <c r="M1279" i="1" a="1"/>
  <c r="M1279" i="1" s="1"/>
  <c r="N1279" i="1" a="1"/>
  <c r="N1279" i="1" s="1"/>
  <c r="L1280" i="1" a="1"/>
  <c r="L1280" i="1" s="1"/>
  <c r="M1280" i="1" a="1"/>
  <c r="M1280" i="1" s="1"/>
  <c r="L1281" i="1" a="1"/>
  <c r="L1281" i="1" s="1"/>
  <c r="M1281" i="1" a="1"/>
  <c r="M1281" i="1" s="1"/>
  <c r="L1282" i="1" a="1"/>
  <c r="L1282" i="1" s="1"/>
  <c r="M1282" i="1" a="1"/>
  <c r="M1282" i="1" s="1"/>
  <c r="N1282" i="1" a="1"/>
  <c r="N1282" i="1" s="1"/>
  <c r="L1283" i="1" a="1"/>
  <c r="L1283" i="1" s="1"/>
  <c r="M1283" i="1" a="1"/>
  <c r="M1283" i="1" s="1"/>
  <c r="N1283" i="1" a="1"/>
  <c r="N1283" i="1" s="1"/>
  <c r="L1284" i="1" a="1"/>
  <c r="L1284" i="1" s="1"/>
  <c r="M1284" i="1" a="1"/>
  <c r="M1284" i="1" s="1"/>
  <c r="N1284" i="1" a="1"/>
  <c r="N1284" i="1" s="1"/>
  <c r="L1285" i="1" a="1"/>
  <c r="L1285" i="1" s="1"/>
  <c r="M1285" i="1" a="1"/>
  <c r="M1285" i="1" s="1"/>
  <c r="N1285" i="1" a="1"/>
  <c r="N1285" i="1" s="1"/>
  <c r="L1286" i="1" a="1"/>
  <c r="L1286" i="1" s="1"/>
  <c r="M1286" i="1" a="1"/>
  <c r="M1286" i="1" s="1"/>
  <c r="N1286" i="1" a="1"/>
  <c r="N1286" i="1" s="1"/>
  <c r="L1287" i="1" a="1"/>
  <c r="L1287" i="1" s="1"/>
  <c r="M1287" i="1" a="1"/>
  <c r="M1287" i="1" s="1"/>
  <c r="N1287" i="1" a="1"/>
  <c r="N1287" i="1" s="1"/>
  <c r="L1288" i="1" a="1"/>
  <c r="L1288" i="1" s="1"/>
  <c r="M1288" i="1" a="1"/>
  <c r="M1288" i="1" s="1"/>
  <c r="N1288" i="1" a="1"/>
  <c r="N1288" i="1" s="1"/>
  <c r="L1289" i="1" a="1"/>
  <c r="L1289" i="1" s="1"/>
  <c r="M1289" i="1" a="1"/>
  <c r="M1289" i="1" s="1"/>
  <c r="L1290" i="1" a="1"/>
  <c r="L1290" i="1" s="1"/>
  <c r="M1290" i="1" a="1"/>
  <c r="M1290" i="1" s="1"/>
  <c r="N1290" i="1" a="1"/>
  <c r="N1290" i="1" s="1"/>
  <c r="L1291" i="1" a="1"/>
  <c r="L1291" i="1" s="1"/>
  <c r="M1291" i="1" a="1"/>
  <c r="M1291" i="1" s="1"/>
  <c r="N1291" i="1" a="1"/>
  <c r="N1291" i="1" s="1"/>
  <c r="L1292" i="1" a="1"/>
  <c r="L1292" i="1" s="1"/>
  <c r="M1292" i="1" a="1"/>
  <c r="M1292" i="1" s="1"/>
  <c r="L1293" i="1" a="1"/>
  <c r="L1293" i="1" s="1"/>
  <c r="M1293" i="1" a="1"/>
  <c r="M1293" i="1" s="1"/>
  <c r="N1293" i="1" a="1"/>
  <c r="N1293" i="1" s="1"/>
  <c r="L1294" i="1" a="1"/>
  <c r="L1294" i="1" s="1"/>
  <c r="M1294" i="1" a="1"/>
  <c r="M1294" i="1" s="1"/>
  <c r="N1294" i="1" a="1"/>
  <c r="N1294" i="1" s="1"/>
  <c r="L1295" i="1" a="1"/>
  <c r="L1295" i="1" s="1"/>
  <c r="M1295" i="1" a="1"/>
  <c r="M1295" i="1" s="1"/>
  <c r="N1295" i="1" a="1"/>
  <c r="N1295" i="1" s="1"/>
  <c r="L1296" i="1" a="1"/>
  <c r="L1296" i="1" s="1"/>
  <c r="M1296" i="1" a="1"/>
  <c r="M1296" i="1" s="1"/>
  <c r="N1296" i="1" a="1"/>
  <c r="N1296" i="1" s="1"/>
  <c r="L1297" i="1" a="1"/>
  <c r="L1297" i="1" s="1"/>
  <c r="M1297" i="1" a="1"/>
  <c r="M1297" i="1" s="1"/>
  <c r="N1297" i="1" a="1"/>
  <c r="N1297" i="1" s="1"/>
  <c r="L1298" i="1" a="1"/>
  <c r="L1298" i="1" s="1"/>
  <c r="M1298" i="1" a="1"/>
  <c r="M1298" i="1" s="1"/>
  <c r="L1299" i="1" a="1"/>
  <c r="L1299" i="1" s="1"/>
  <c r="M1299" i="1" a="1"/>
  <c r="M1299" i="1" s="1"/>
  <c r="N1299" i="1" a="1"/>
  <c r="N1299" i="1" s="1"/>
  <c r="L1300" i="1" a="1"/>
  <c r="L1300" i="1" s="1"/>
  <c r="M1300" i="1" a="1"/>
  <c r="M1300" i="1" s="1"/>
  <c r="L1301" i="1" a="1"/>
  <c r="L1301" i="1" s="1"/>
  <c r="M1301" i="1" a="1"/>
  <c r="M1301" i="1" s="1"/>
  <c r="N1301" i="1" a="1"/>
  <c r="N1301" i="1" s="1"/>
  <c r="L1302" i="1" a="1"/>
  <c r="L1302" i="1" s="1"/>
  <c r="M1302" i="1" a="1"/>
  <c r="M1302" i="1" s="1"/>
  <c r="N1302" i="1" a="1"/>
  <c r="N1302" i="1" s="1"/>
  <c r="L1303" i="1" a="1"/>
  <c r="L1303" i="1" s="1"/>
  <c r="M1303" i="1" a="1"/>
  <c r="M1303" i="1" s="1"/>
  <c r="N1303" i="1" a="1"/>
  <c r="N1303" i="1" s="1"/>
  <c r="L1304" i="1" a="1"/>
  <c r="L1304" i="1" s="1"/>
  <c r="M1304" i="1" a="1"/>
  <c r="M1304" i="1" s="1"/>
  <c r="N1304" i="1" a="1"/>
  <c r="N1304" i="1" s="1"/>
  <c r="L1305" i="1" a="1"/>
  <c r="L1305" i="1" s="1"/>
  <c r="M1305" i="1" a="1"/>
  <c r="M1305" i="1" s="1"/>
  <c r="N1305" i="1" a="1"/>
  <c r="N1305" i="1" s="1"/>
  <c r="L1306" i="1" a="1"/>
  <c r="L1306" i="1" s="1"/>
  <c r="M1306" i="1" a="1"/>
  <c r="M1306" i="1" s="1"/>
  <c r="N1306" i="1" a="1"/>
  <c r="N1306" i="1" s="1"/>
  <c r="L1307" i="1" a="1"/>
  <c r="L1307" i="1" s="1"/>
  <c r="M1307" i="1" a="1"/>
  <c r="M1307" i="1" s="1"/>
  <c r="N1307" i="1" a="1"/>
  <c r="N1307" i="1" s="1"/>
  <c r="L1308" i="1" a="1"/>
  <c r="L1308" i="1" s="1"/>
  <c r="M1308" i="1" a="1"/>
  <c r="M1308" i="1" s="1"/>
  <c r="N1308" i="1" a="1"/>
  <c r="N1308" i="1" s="1"/>
  <c r="L1309" i="1" a="1"/>
  <c r="L1309" i="1" s="1"/>
  <c r="M1309" i="1" a="1"/>
  <c r="M1309" i="1" s="1"/>
  <c r="L1310" i="1" a="1"/>
  <c r="L1310" i="1" s="1"/>
  <c r="M1310" i="1" a="1"/>
  <c r="M1310" i="1" s="1"/>
  <c r="N1310" i="1" a="1"/>
  <c r="N1310" i="1" s="1"/>
  <c r="L1311" i="1" a="1"/>
  <c r="L1311" i="1" s="1"/>
  <c r="M1311" i="1" a="1"/>
  <c r="M1311" i="1" s="1"/>
  <c r="N1311" i="1" a="1"/>
  <c r="N1311" i="1" s="1"/>
  <c r="L1312" i="1" a="1"/>
  <c r="L1312" i="1" s="1"/>
  <c r="M1312" i="1" a="1"/>
  <c r="M1312" i="1" s="1"/>
  <c r="N1312" i="1" a="1"/>
  <c r="N1312" i="1" s="1"/>
  <c r="L1313" i="1" a="1"/>
  <c r="L1313" i="1" s="1"/>
  <c r="M1313" i="1" a="1"/>
  <c r="M1313" i="1" s="1"/>
  <c r="N1313" i="1" a="1"/>
  <c r="N1313" i="1" s="1"/>
  <c r="L1314" i="1" a="1"/>
  <c r="L1314" i="1" s="1"/>
  <c r="M1314" i="1" a="1"/>
  <c r="M1314" i="1" s="1"/>
  <c r="N1314" i="1" a="1"/>
  <c r="N1314" i="1" s="1"/>
  <c r="L1315" i="1" a="1"/>
  <c r="L1315" i="1" s="1"/>
  <c r="M1315" i="1" a="1"/>
  <c r="M1315" i="1" s="1"/>
  <c r="N1315" i="1" a="1"/>
  <c r="N1315" i="1" s="1"/>
  <c r="L1316" i="1" a="1"/>
  <c r="L1316" i="1" s="1"/>
  <c r="M1316" i="1" a="1"/>
  <c r="M1316" i="1" s="1"/>
  <c r="N1316" i="1" a="1"/>
  <c r="N1316" i="1" s="1"/>
  <c r="L1317" i="1" a="1"/>
  <c r="L1317" i="1" s="1"/>
  <c r="M1317" i="1" a="1"/>
  <c r="M1317" i="1" s="1"/>
  <c r="N1317" i="1" a="1"/>
  <c r="N1317" i="1" s="1"/>
  <c r="L1318" i="1" a="1"/>
  <c r="L1318" i="1" s="1"/>
  <c r="M1318" i="1" a="1"/>
  <c r="M1318" i="1" s="1"/>
  <c r="N1318" i="1" a="1"/>
  <c r="N1318" i="1" s="1"/>
  <c r="L1319" i="1" a="1"/>
  <c r="L1319" i="1" s="1"/>
  <c r="M1319" i="1" a="1"/>
  <c r="M1319" i="1" s="1"/>
  <c r="N1319" i="1" a="1"/>
  <c r="N1319" i="1" s="1"/>
  <c r="L1320" i="1" a="1"/>
  <c r="L1320" i="1" s="1"/>
  <c r="M1320" i="1" a="1"/>
  <c r="M1320" i="1" s="1"/>
  <c r="N1320" i="1" a="1"/>
  <c r="N1320" i="1" s="1"/>
  <c r="L1321" i="1" a="1"/>
  <c r="L1321" i="1" s="1"/>
  <c r="M1321" i="1" a="1"/>
  <c r="M1321" i="1" s="1"/>
  <c r="L1322" i="1" a="1"/>
  <c r="L1322" i="1" s="1"/>
  <c r="M1322" i="1" a="1"/>
  <c r="M1322" i="1" s="1"/>
  <c r="N1322" i="1" a="1"/>
  <c r="N1322" i="1" s="1"/>
  <c r="L1323" i="1" a="1"/>
  <c r="L1323" i="1" s="1"/>
  <c r="M1323" i="1" a="1"/>
  <c r="M1323" i="1" s="1"/>
  <c r="N1323" i="1" a="1"/>
  <c r="N1323" i="1" s="1"/>
  <c r="L1324" i="1" a="1"/>
  <c r="L1324" i="1" s="1"/>
  <c r="M1324" i="1" a="1"/>
  <c r="M1324" i="1" s="1"/>
  <c r="N1324" i="1" a="1"/>
  <c r="N1324" i="1" s="1"/>
  <c r="L1325" i="1" a="1"/>
  <c r="L1325" i="1" s="1"/>
  <c r="M1325" i="1" a="1"/>
  <c r="M1325" i="1" s="1"/>
  <c r="N1325" i="1" a="1"/>
  <c r="N1325" i="1" s="1"/>
  <c r="L1326" i="1" a="1"/>
  <c r="L1326" i="1" s="1"/>
  <c r="M1326" i="1" a="1"/>
  <c r="M1326" i="1" s="1"/>
  <c r="N1326" i="1" a="1"/>
  <c r="N1326" i="1" s="1"/>
  <c r="L1327" i="1" a="1"/>
  <c r="L1327" i="1" s="1"/>
  <c r="M1327" i="1" a="1"/>
  <c r="M1327" i="1" s="1"/>
  <c r="L1328" i="1" a="1"/>
  <c r="L1328" i="1" s="1"/>
  <c r="M1328" i="1" a="1"/>
  <c r="M1328" i="1" s="1"/>
  <c r="N1328" i="1" a="1"/>
  <c r="N1328" i="1" s="1"/>
  <c r="L1329" i="1" a="1"/>
  <c r="L1329" i="1" s="1"/>
  <c r="M1329" i="1" a="1"/>
  <c r="M1329" i="1" s="1"/>
  <c r="N1329" i="1" a="1"/>
  <c r="N1329" i="1" s="1"/>
  <c r="L1330" i="1" a="1"/>
  <c r="L1330" i="1" s="1"/>
  <c r="M1330" i="1" a="1"/>
  <c r="M1330" i="1" s="1"/>
  <c r="L1331" i="1" a="1"/>
  <c r="L1331" i="1" s="1"/>
  <c r="M1331" i="1" a="1"/>
  <c r="M1331" i="1" s="1"/>
  <c r="L1332" i="1" a="1"/>
  <c r="L1332" i="1" s="1"/>
  <c r="M1332" i="1" a="1"/>
  <c r="M1332" i="1" s="1"/>
  <c r="L1333" i="1" a="1"/>
  <c r="L1333" i="1" s="1"/>
  <c r="M1333" i="1" a="1"/>
  <c r="M1333" i="1" s="1"/>
  <c r="N1333" i="1" a="1"/>
  <c r="N1333" i="1" s="1"/>
  <c r="L1334" i="1" a="1"/>
  <c r="L1334" i="1" s="1"/>
  <c r="M1334" i="1" a="1"/>
  <c r="M1334" i="1" s="1"/>
  <c r="N1334" i="1" a="1"/>
  <c r="N1334" i="1" s="1"/>
  <c r="L1335" i="1" a="1"/>
  <c r="L1335" i="1" s="1"/>
  <c r="M1335" i="1" a="1"/>
  <c r="M1335" i="1" s="1"/>
  <c r="L1336" i="1" a="1"/>
  <c r="L1336" i="1" s="1"/>
  <c r="M1336" i="1" a="1"/>
  <c r="M1336" i="1" s="1"/>
  <c r="L1337" i="1" a="1"/>
  <c r="L1337" i="1" s="1"/>
  <c r="M1337" i="1" a="1"/>
  <c r="M1337" i="1"/>
  <c r="L1338" i="1" a="1"/>
  <c r="L1338" i="1" s="1"/>
  <c r="M1338" i="1" a="1"/>
  <c r="M1338" i="1" s="1"/>
  <c r="L1339" i="1" a="1"/>
  <c r="L1339" i="1" s="1"/>
  <c r="M1339" i="1" a="1"/>
  <c r="M1339" i="1" s="1"/>
  <c r="N1339" i="1" a="1"/>
  <c r="N1339" i="1" s="1"/>
  <c r="L1340" i="1" a="1"/>
  <c r="L1340" i="1" s="1"/>
  <c r="M1340" i="1" a="1"/>
  <c r="M1340" i="1" s="1"/>
  <c r="N1340" i="1" a="1"/>
  <c r="N1340" i="1" s="1"/>
  <c r="L1341" i="1" a="1"/>
  <c r="L1341" i="1" s="1"/>
  <c r="M1341" i="1" a="1"/>
  <c r="M1341" i="1" s="1"/>
  <c r="L1342" i="1" a="1"/>
  <c r="L1342" i="1" s="1"/>
  <c r="M1342" i="1" a="1"/>
  <c r="M1342" i="1" s="1"/>
  <c r="N1342" i="1" a="1"/>
  <c r="N1342" i="1" s="1"/>
  <c r="L1343" i="1" a="1"/>
  <c r="L1343" i="1" s="1"/>
  <c r="M1343" i="1" a="1"/>
  <c r="M1343" i="1" s="1"/>
  <c r="L1344" i="1" a="1"/>
  <c r="L1344" i="1" s="1"/>
  <c r="M1344" i="1" a="1"/>
  <c r="M1344" i="1" s="1"/>
  <c r="L1345" i="1" a="1"/>
  <c r="L1345" i="1" s="1"/>
  <c r="M1345" i="1" a="1"/>
  <c r="M1345" i="1" s="1"/>
  <c r="N1345" i="1" a="1"/>
  <c r="N1345" i="1" s="1"/>
  <c r="L1346" i="1" a="1"/>
  <c r="L1346" i="1" s="1"/>
  <c r="M1346" i="1" a="1"/>
  <c r="M1346" i="1" s="1"/>
  <c r="N1346" i="1" a="1"/>
  <c r="N1346" i="1" s="1"/>
  <c r="L1347" i="1" a="1"/>
  <c r="L1347" i="1" s="1"/>
  <c r="M1347" i="1" a="1"/>
  <c r="M1347" i="1" s="1"/>
  <c r="L1348" i="1" a="1"/>
  <c r="L1348" i="1" s="1"/>
  <c r="M1348" i="1" a="1"/>
  <c r="M1348" i="1" s="1"/>
  <c r="L1349" i="1" a="1"/>
  <c r="L1349" i="1" s="1"/>
  <c r="M1349" i="1" a="1"/>
  <c r="M1349" i="1" s="1"/>
  <c r="N1349" i="1" a="1"/>
  <c r="N1349" i="1" s="1"/>
  <c r="L1350" i="1" a="1"/>
  <c r="L1350" i="1" s="1"/>
  <c r="M1350" i="1" a="1"/>
  <c r="M1350" i="1" s="1"/>
  <c r="L1351" i="1" a="1"/>
  <c r="L1351" i="1" s="1"/>
  <c r="M1351" i="1" a="1"/>
  <c r="M1351" i="1" s="1"/>
  <c r="L1352" i="1" a="1"/>
  <c r="L1352" i="1" s="1"/>
  <c r="M1352" i="1" a="1"/>
  <c r="M1352" i="1" s="1"/>
  <c r="L1353" i="1" a="1"/>
  <c r="L1353" i="1" s="1"/>
  <c r="M1353" i="1" a="1"/>
  <c r="M1353" i="1" s="1"/>
  <c r="L1354" i="1" a="1"/>
  <c r="L1354" i="1" s="1"/>
  <c r="M1354" i="1" a="1"/>
  <c r="M1354" i="1" s="1"/>
  <c r="L1355" i="1" a="1"/>
  <c r="L1355" i="1" s="1"/>
  <c r="M1355" i="1" a="1"/>
  <c r="M1355" i="1" s="1"/>
  <c r="L1356" i="1" a="1"/>
  <c r="L1356" i="1" s="1"/>
  <c r="M1356" i="1" a="1"/>
  <c r="M1356" i="1" s="1"/>
  <c r="L1357" i="1" a="1"/>
  <c r="L1357" i="1" s="1"/>
  <c r="M1357" i="1" a="1"/>
  <c r="M1357" i="1" s="1"/>
  <c r="N1357" i="1" a="1"/>
  <c r="N1357" i="1" s="1"/>
  <c r="L1358" i="1" a="1"/>
  <c r="L1358" i="1" s="1"/>
  <c r="M1358" i="1" a="1"/>
  <c r="M1358" i="1" s="1"/>
  <c r="L1359" i="1" a="1"/>
  <c r="L1359" i="1" s="1"/>
  <c r="M1359" i="1" a="1"/>
  <c r="M1359" i="1" s="1"/>
  <c r="N1359" i="1" a="1"/>
  <c r="N1359" i="1" s="1"/>
  <c r="L1360" i="1" a="1"/>
  <c r="L1360" i="1" s="1"/>
  <c r="M1360" i="1" a="1"/>
  <c r="M1360" i="1" s="1"/>
  <c r="L1361" i="1" a="1"/>
  <c r="L1361" i="1" s="1"/>
  <c r="M1361" i="1" a="1"/>
  <c r="M1361" i="1" s="1"/>
  <c r="L1362" i="1" a="1"/>
  <c r="L1362" i="1" s="1"/>
  <c r="M1362" i="1" a="1"/>
  <c r="M1362" i="1" s="1"/>
  <c r="N1362" i="1" a="1"/>
  <c r="N1362" i="1" s="1"/>
  <c r="L1363" i="1" a="1"/>
  <c r="L1363" i="1" s="1"/>
  <c r="M1363" i="1" a="1"/>
  <c r="M1363" i="1" s="1"/>
  <c r="N1363" i="1" a="1"/>
  <c r="N1363" i="1" s="1"/>
  <c r="L1364" i="1" a="1"/>
  <c r="L1364" i="1" s="1"/>
  <c r="M1364" i="1" a="1"/>
  <c r="M1364" i="1" s="1"/>
  <c r="N1364" i="1" a="1"/>
  <c r="N1364" i="1" s="1"/>
  <c r="L1365" i="1" a="1"/>
  <c r="L1365" i="1" s="1"/>
  <c r="M1365" i="1" a="1"/>
  <c r="M1365" i="1" s="1"/>
  <c r="N1365" i="1" a="1"/>
  <c r="N1365" i="1" s="1"/>
  <c r="L1366" i="1" a="1"/>
  <c r="L1366" i="1" s="1"/>
  <c r="M1366" i="1" a="1"/>
  <c r="M1366" i="1" s="1"/>
  <c r="L1367" i="1" a="1"/>
  <c r="L1367" i="1" s="1"/>
  <c r="M1367" i="1" a="1"/>
  <c r="M1367" i="1" s="1"/>
  <c r="N1367" i="1" a="1"/>
  <c r="N1367" i="1" s="1"/>
  <c r="L1368" i="1" a="1"/>
  <c r="L1368" i="1" s="1"/>
  <c r="M1368" i="1" a="1"/>
  <c r="M1368" i="1" s="1"/>
  <c r="L1369" i="1" a="1"/>
  <c r="L1369" i="1" s="1"/>
  <c r="M1369" i="1" a="1"/>
  <c r="M1369" i="1" s="1"/>
  <c r="L1370" i="1" a="1"/>
  <c r="L1370" i="1" s="1"/>
  <c r="M1370" i="1" a="1"/>
  <c r="M1370" i="1" s="1"/>
  <c r="N1370" i="1" a="1"/>
  <c r="N1370" i="1" s="1"/>
  <c r="L1371" i="1" a="1"/>
  <c r="L1371" i="1" s="1"/>
  <c r="M1371" i="1" a="1"/>
  <c r="M1371" i="1" s="1"/>
  <c r="N1371" i="1" a="1"/>
  <c r="N1371" i="1" s="1"/>
  <c r="L1372" i="1" a="1"/>
  <c r="L1372" i="1" s="1"/>
  <c r="M1372" i="1" a="1"/>
  <c r="M1372" i="1" s="1"/>
  <c r="L1373" i="1" a="1"/>
  <c r="L1373" i="1" s="1"/>
  <c r="M1373" i="1" a="1"/>
  <c r="M1373" i="1" s="1"/>
  <c r="N1373" i="1" a="1"/>
  <c r="N1373" i="1" s="1"/>
  <c r="L1374" i="1" a="1"/>
  <c r="L1374" i="1" s="1"/>
  <c r="M1374" i="1" a="1"/>
  <c r="M1374" i="1" s="1"/>
  <c r="L1375" i="1" a="1"/>
  <c r="L1375" i="1" s="1"/>
  <c r="M1375" i="1" a="1"/>
  <c r="M1375" i="1" s="1"/>
  <c r="N1375" i="1" a="1"/>
  <c r="N1375" i="1" s="1"/>
  <c r="L1376" i="1" a="1"/>
  <c r="L1376" i="1" s="1"/>
  <c r="M1376" i="1" a="1"/>
  <c r="M1376" i="1" s="1"/>
  <c r="L1377" i="1" a="1"/>
  <c r="L1377" i="1" s="1"/>
  <c r="M1377" i="1" a="1"/>
  <c r="M1377" i="1" s="1"/>
  <c r="N1377" i="1" a="1"/>
  <c r="N1377" i="1" s="1"/>
  <c r="L1378" i="1" a="1"/>
  <c r="L1378" i="1" s="1"/>
  <c r="M1378" i="1" a="1"/>
  <c r="M1378" i="1" s="1"/>
  <c r="L1379" i="1" a="1"/>
  <c r="L1379" i="1" s="1"/>
  <c r="M1379" i="1" a="1"/>
  <c r="M1379" i="1" s="1"/>
  <c r="N1379" i="1" a="1"/>
  <c r="N1379" i="1" s="1"/>
  <c r="L1380" i="1" a="1"/>
  <c r="L1380" i="1" s="1"/>
  <c r="M1380" i="1" a="1"/>
  <c r="M1380" i="1" s="1"/>
  <c r="L1381" i="1" a="1"/>
  <c r="L1381" i="1" s="1"/>
  <c r="M1381" i="1" a="1"/>
  <c r="M1381" i="1" s="1"/>
  <c r="N1381" i="1" a="1"/>
  <c r="N1381" i="1" s="1"/>
  <c r="L1382" i="1" a="1"/>
  <c r="L1382" i="1" s="1"/>
  <c r="M1382" i="1" a="1"/>
  <c r="M1382" i="1" s="1"/>
  <c r="L1383" i="1" a="1"/>
  <c r="L1383" i="1" s="1"/>
  <c r="M1383" i="1" a="1"/>
  <c r="M1383" i="1" s="1"/>
  <c r="L1384" i="1" a="1"/>
  <c r="L1384" i="1" s="1"/>
  <c r="M1384" i="1" a="1"/>
  <c r="M1384" i="1" s="1"/>
  <c r="N1384" i="1" a="1"/>
  <c r="N1384" i="1" s="1"/>
  <c r="L1385" i="1" a="1"/>
  <c r="L1385" i="1" s="1"/>
  <c r="M1385" i="1" a="1"/>
  <c r="M1385" i="1" s="1"/>
  <c r="N1385" i="1" a="1"/>
  <c r="N1385" i="1" s="1"/>
  <c r="L1386" i="1" a="1"/>
  <c r="L1386" i="1" s="1"/>
  <c r="M1386" i="1" a="1"/>
  <c r="M1386" i="1" s="1"/>
  <c r="N1386" i="1" a="1"/>
  <c r="N1386" i="1" s="1"/>
  <c r="L1387" i="1" a="1"/>
  <c r="L1387" i="1" s="1"/>
  <c r="M1387" i="1" a="1"/>
  <c r="M1387" i="1" s="1"/>
  <c r="L1388" i="1" a="1"/>
  <c r="L1388" i="1" s="1"/>
  <c r="M1388" i="1" a="1"/>
  <c r="M1388" i="1" s="1"/>
  <c r="N1388" i="1" a="1"/>
  <c r="N1388" i="1" s="1"/>
  <c r="L1389" i="1" a="1"/>
  <c r="L1389" i="1" s="1"/>
  <c r="M1389" i="1" a="1"/>
  <c r="M1389" i="1" s="1"/>
  <c r="N1389" i="1" a="1"/>
  <c r="N1389" i="1" s="1"/>
  <c r="L1390" i="1" a="1"/>
  <c r="L1390" i="1" s="1"/>
  <c r="M1390" i="1" a="1"/>
  <c r="M1390" i="1" s="1"/>
  <c r="L1391" i="1" a="1"/>
  <c r="L1391" i="1" s="1"/>
  <c r="M1391" i="1" a="1"/>
  <c r="M1391" i="1" s="1"/>
  <c r="L1392" i="1" a="1"/>
  <c r="L1392" i="1" s="1"/>
  <c r="M1392" i="1" a="1"/>
  <c r="M1392" i="1" s="1"/>
  <c r="L1393" i="1" a="1"/>
  <c r="L1393" i="1" s="1"/>
  <c r="M1393" i="1" a="1"/>
  <c r="M1393" i="1" s="1"/>
  <c r="L1394" i="1" a="1"/>
  <c r="L1394" i="1" s="1"/>
  <c r="M1394" i="1" a="1"/>
  <c r="M1394" i="1" s="1"/>
  <c r="L1395" i="1" a="1"/>
  <c r="L1395" i="1" s="1"/>
  <c r="M1395" i="1" a="1"/>
  <c r="M1395" i="1" s="1"/>
  <c r="L1396" i="1" a="1"/>
  <c r="L1396" i="1" s="1"/>
  <c r="M1396" i="1" a="1"/>
  <c r="M1396" i="1" s="1"/>
  <c r="L1397" i="1" a="1"/>
  <c r="L1397" i="1" s="1"/>
  <c r="M1397" i="1" a="1"/>
  <c r="M1397" i="1" s="1"/>
  <c r="N1397" i="1" a="1"/>
  <c r="N1397" i="1" s="1"/>
  <c r="L1398" i="1" a="1"/>
  <c r="L1398" i="1" s="1"/>
  <c r="M1398" i="1" a="1"/>
  <c r="M1398" i="1" s="1"/>
  <c r="L1399" i="1" a="1"/>
  <c r="L1399" i="1" s="1"/>
  <c r="M1399" i="1" a="1"/>
  <c r="M1399" i="1" s="1"/>
  <c r="L1400" i="1" a="1"/>
  <c r="L1400" i="1" s="1"/>
  <c r="M1400" i="1" a="1"/>
  <c r="M1400" i="1" s="1"/>
  <c r="N1400" i="1" a="1"/>
  <c r="N1400" i="1" s="1"/>
  <c r="L1401" i="1" a="1"/>
  <c r="L1401" i="1" s="1"/>
  <c r="M1401" i="1" a="1"/>
  <c r="M1401" i="1" s="1"/>
  <c r="N1401" i="1" a="1"/>
  <c r="N1401" i="1" s="1"/>
  <c r="L1402" i="1" a="1"/>
  <c r="L1402" i="1" s="1"/>
  <c r="M1402" i="1" a="1"/>
  <c r="M1402" i="1" s="1"/>
  <c r="L1403" i="1" a="1"/>
  <c r="L1403" i="1" s="1"/>
  <c r="M1403" i="1" a="1"/>
  <c r="M1403" i="1" s="1"/>
  <c r="N1403" i="1" a="1"/>
  <c r="N1403" i="1" s="1"/>
  <c r="L1404" i="1" a="1"/>
  <c r="L1404" i="1" s="1"/>
  <c r="M1404" i="1" a="1"/>
  <c r="M1404" i="1" s="1"/>
  <c r="N1404" i="1" a="1"/>
  <c r="N1404" i="1" s="1"/>
  <c r="L1405" i="1" a="1"/>
  <c r="L1405" i="1" s="1"/>
  <c r="M1405" i="1" a="1"/>
  <c r="M1405" i="1"/>
  <c r="L1406" i="1" a="1"/>
  <c r="L1406" i="1" s="1"/>
  <c r="M1406" i="1" a="1"/>
  <c r="M1406" i="1" s="1"/>
  <c r="L1407" i="1" a="1"/>
  <c r="L1407" i="1" s="1"/>
  <c r="M1407" i="1" a="1"/>
  <c r="M1407" i="1" s="1"/>
  <c r="L1408" i="1" a="1"/>
  <c r="L1408" i="1" s="1"/>
  <c r="M1408" i="1" a="1"/>
  <c r="M1408" i="1" s="1"/>
  <c r="L1409" i="1" a="1"/>
  <c r="L1409" i="1" s="1"/>
  <c r="M1409" i="1" a="1"/>
  <c r="M1409" i="1" s="1"/>
  <c r="L1410" i="1" a="1"/>
  <c r="L1410" i="1" s="1"/>
  <c r="M1410" i="1" a="1"/>
  <c r="M1410" i="1" s="1"/>
  <c r="L1411" i="1" a="1"/>
  <c r="L1411" i="1" s="1"/>
  <c r="M1411" i="1" a="1"/>
  <c r="M1411" i="1" s="1"/>
  <c r="L1412" i="1" a="1"/>
  <c r="L1412" i="1" s="1"/>
  <c r="M1412" i="1" a="1"/>
  <c r="M1412" i="1" s="1"/>
  <c r="L1413" i="1" a="1"/>
  <c r="L1413" i="1" s="1"/>
  <c r="M1413" i="1" a="1"/>
  <c r="M1413" i="1" s="1"/>
  <c r="L1414" i="1" a="1"/>
  <c r="L1414" i="1" s="1"/>
  <c r="M1414" i="1" a="1"/>
  <c r="M1414" i="1" s="1"/>
  <c r="N1414" i="1" a="1"/>
  <c r="N1414" i="1" s="1"/>
  <c r="L1415" i="1" a="1"/>
  <c r="L1415" i="1" s="1"/>
  <c r="M1415" i="1" a="1"/>
  <c r="M1415" i="1" s="1"/>
  <c r="L1416" i="1" a="1"/>
  <c r="L1416" i="1" s="1"/>
  <c r="M1416" i="1" a="1"/>
  <c r="M1416" i="1" s="1"/>
  <c r="N1416" i="1" a="1"/>
  <c r="N1416" i="1" s="1"/>
  <c r="L1417" i="1" a="1"/>
  <c r="L1417" i="1" s="1"/>
  <c r="M1417" i="1" a="1"/>
  <c r="M1417" i="1" s="1"/>
  <c r="N1417" i="1" a="1"/>
  <c r="N1417" i="1" s="1"/>
  <c r="L1418" i="1" a="1"/>
  <c r="L1418" i="1" s="1"/>
  <c r="M1418" i="1" a="1"/>
  <c r="M1418" i="1" s="1"/>
  <c r="N1418" i="1" a="1"/>
  <c r="N1418" i="1" s="1"/>
  <c r="L1419" i="1" a="1"/>
  <c r="L1419" i="1" s="1"/>
  <c r="M1419" i="1" a="1"/>
  <c r="M1419" i="1" s="1"/>
  <c r="N1419" i="1" a="1"/>
  <c r="N1419" i="1" s="1"/>
  <c r="L1420" i="1" a="1"/>
  <c r="L1420" i="1" s="1"/>
  <c r="M1420" i="1" a="1"/>
  <c r="M1420" i="1" s="1"/>
  <c r="N1420" i="1" a="1"/>
  <c r="N1420" i="1" s="1"/>
  <c r="L1421" i="1" a="1"/>
  <c r="L1421" i="1" s="1"/>
  <c r="M1421" i="1" a="1"/>
  <c r="M1421" i="1" s="1"/>
  <c r="L1422" i="1" a="1"/>
  <c r="L1422" i="1" s="1"/>
  <c r="M1422" i="1" a="1"/>
  <c r="M1422" i="1" s="1"/>
  <c r="N1422" i="1" a="1"/>
  <c r="N1422" i="1" s="1"/>
  <c r="L1423" i="1" a="1"/>
  <c r="L1423" i="1" s="1"/>
  <c r="M1423" i="1" a="1"/>
  <c r="M1423" i="1" s="1"/>
  <c r="L1424" i="1" a="1"/>
  <c r="L1424" i="1" s="1"/>
  <c r="M1424" i="1" a="1"/>
  <c r="M1424" i="1" s="1"/>
  <c r="L1425" i="1" a="1"/>
  <c r="L1425" i="1" s="1"/>
  <c r="M1425" i="1" a="1"/>
  <c r="M1425" i="1" s="1"/>
  <c r="N1425" i="1" a="1"/>
  <c r="N1425" i="1" s="1"/>
  <c r="L1426" i="1" a="1"/>
  <c r="L1426" i="1" s="1"/>
  <c r="M1426" i="1" a="1"/>
  <c r="M1426" i="1" s="1"/>
  <c r="N1426" i="1" a="1"/>
  <c r="N1426" i="1" s="1"/>
  <c r="L1427" i="1" a="1"/>
  <c r="L1427" i="1" s="1"/>
  <c r="M1427" i="1" a="1"/>
  <c r="M1427" i="1" s="1"/>
  <c r="N1427" i="1" a="1"/>
  <c r="N1427" i="1" s="1"/>
  <c r="L1428" i="1" a="1"/>
  <c r="L1428" i="1" s="1"/>
  <c r="M1428" i="1" a="1"/>
  <c r="M1428" i="1" s="1"/>
  <c r="L1429" i="1" a="1"/>
  <c r="L1429" i="1" s="1"/>
  <c r="M1429" i="1" a="1"/>
  <c r="M1429" i="1" s="1"/>
  <c r="L1430" i="1" a="1"/>
  <c r="L1430" i="1" s="1"/>
  <c r="L1431" i="1" a="1"/>
  <c r="L1431" i="1" s="1"/>
  <c r="M1431" i="1" a="1"/>
  <c r="M1431" i="1" s="1"/>
  <c r="N1431" i="1" a="1"/>
  <c r="N1431" i="1" s="1"/>
  <c r="L1432" i="1" a="1"/>
  <c r="L1432" i="1" s="1"/>
  <c r="M1432" i="1" a="1"/>
  <c r="M1432" i="1" s="1"/>
  <c r="N1432" i="1" a="1"/>
  <c r="N1432" i="1" s="1"/>
  <c r="L1433" i="1" a="1"/>
  <c r="L1433" i="1" s="1"/>
  <c r="M1433" i="1" a="1"/>
  <c r="M1433" i="1" s="1"/>
  <c r="L1434" i="1" a="1"/>
  <c r="L1434" i="1" s="1"/>
  <c r="M1434" i="1" a="1"/>
  <c r="M1434" i="1" s="1"/>
  <c r="L1435" i="1" a="1"/>
  <c r="L1435" i="1" s="1"/>
  <c r="M1435" i="1" a="1"/>
  <c r="M1435" i="1" s="1"/>
  <c r="L1436" i="1" a="1"/>
  <c r="L1436" i="1" s="1"/>
  <c r="M1436" i="1" a="1"/>
  <c r="M1436" i="1" s="1"/>
  <c r="N1436" i="1" a="1"/>
  <c r="N1436" i="1" s="1"/>
  <c r="L1437" i="1" a="1"/>
  <c r="L1437" i="1" s="1"/>
  <c r="M1437" i="1" a="1"/>
  <c r="M1437" i="1" s="1"/>
  <c r="L1438" i="1" a="1"/>
  <c r="L1438" i="1" s="1"/>
  <c r="M1438" i="1" a="1"/>
  <c r="M1438" i="1" s="1"/>
  <c r="N1438" i="1" a="1"/>
  <c r="N1438" i="1" s="1"/>
  <c r="L1439" i="1" a="1"/>
  <c r="L1439" i="1" s="1"/>
  <c r="M1439" i="1" a="1"/>
  <c r="M1439" i="1" s="1"/>
  <c r="N1439" i="1" a="1"/>
  <c r="N1439" i="1" s="1"/>
  <c r="L1440" i="1" a="1"/>
  <c r="L1440" i="1" s="1"/>
  <c r="M1440" i="1" a="1"/>
  <c r="M1440" i="1" s="1"/>
  <c r="N1440" i="1" a="1"/>
  <c r="N1440" i="1" s="1"/>
  <c r="L1441" i="1" a="1"/>
  <c r="L1441" i="1" s="1"/>
  <c r="M1441" i="1" a="1"/>
  <c r="M1441" i="1" s="1"/>
  <c r="N1441" i="1" a="1"/>
  <c r="N1441" i="1" s="1"/>
  <c r="L1442" i="1" a="1"/>
  <c r="L1442" i="1" s="1"/>
  <c r="M1442" i="1" a="1"/>
  <c r="M1442" i="1" s="1"/>
  <c r="N1442" i="1" a="1"/>
  <c r="N1442" i="1" s="1"/>
  <c r="L1443" i="1" a="1"/>
  <c r="L1443" i="1" s="1"/>
  <c r="M1443" i="1" a="1"/>
  <c r="M1443" i="1" s="1"/>
  <c r="N1443" i="1" a="1"/>
  <c r="N1443" i="1" s="1"/>
  <c r="L1444" i="1" a="1"/>
  <c r="L1444" i="1" s="1"/>
  <c r="M1444" i="1" a="1"/>
  <c r="M1444" i="1" s="1"/>
  <c r="N1444" i="1" a="1"/>
  <c r="N1444" i="1" s="1"/>
  <c r="L1445" i="1" a="1"/>
  <c r="L1445" i="1" s="1"/>
  <c r="M1445" i="1" a="1"/>
  <c r="M1445" i="1" s="1"/>
  <c r="N1445" i="1" a="1"/>
  <c r="N1445" i="1" s="1"/>
  <c r="L1446" i="1" a="1"/>
  <c r="L1446" i="1" s="1"/>
  <c r="M1446" i="1" a="1"/>
  <c r="M1446" i="1" s="1"/>
  <c r="N1446" i="1" a="1"/>
  <c r="N1446" i="1" s="1"/>
  <c r="L1447" i="1" a="1"/>
  <c r="L1447" i="1" s="1"/>
  <c r="M1447" i="1" a="1"/>
  <c r="M1447" i="1" s="1"/>
  <c r="N1447" i="1" a="1"/>
  <c r="N1447" i="1" s="1"/>
  <c r="L1448" i="1" a="1"/>
  <c r="L1448" i="1" s="1"/>
  <c r="M1448" i="1" a="1"/>
  <c r="M1448" i="1" s="1"/>
  <c r="N1448" i="1" a="1"/>
  <c r="N1448" i="1" s="1"/>
  <c r="L1449" i="1" a="1"/>
  <c r="L1449" i="1" s="1"/>
  <c r="M1449" i="1" a="1"/>
  <c r="M1449" i="1" s="1"/>
  <c r="N1449" i="1" a="1"/>
  <c r="N1449" i="1" s="1"/>
  <c r="L1450" i="1" a="1"/>
  <c r="L1450" i="1" s="1"/>
  <c r="M1450" i="1" a="1"/>
  <c r="M1450" i="1" s="1"/>
  <c r="N1450" i="1" a="1"/>
  <c r="N1450" i="1" s="1"/>
  <c r="L1451" i="1" a="1"/>
  <c r="L1451" i="1" s="1"/>
  <c r="M1451" i="1" a="1"/>
  <c r="M1451" i="1" s="1"/>
  <c r="L1452" i="1" a="1"/>
  <c r="L1452" i="1" s="1"/>
  <c r="M1452" i="1" a="1"/>
  <c r="M1452" i="1" s="1"/>
  <c r="N1452" i="1" a="1"/>
  <c r="N1452" i="1" s="1"/>
  <c r="L1453" i="1" a="1"/>
  <c r="L1453" i="1" s="1"/>
  <c r="M1453" i="1" a="1"/>
  <c r="M1453" i="1" s="1"/>
  <c r="N1453" i="1" a="1"/>
  <c r="N1453" i="1" s="1"/>
  <c r="L1454" i="1" a="1"/>
  <c r="L1454" i="1" s="1"/>
  <c r="M1454" i="1" a="1"/>
  <c r="M1454" i="1" s="1"/>
  <c r="L1455" i="1" a="1"/>
  <c r="L1455" i="1" s="1"/>
  <c r="M1455" i="1" a="1"/>
  <c r="M1455" i="1" s="1"/>
  <c r="L1456" i="1" a="1"/>
  <c r="L1456" i="1" s="1"/>
  <c r="M1456" i="1" a="1"/>
  <c r="M1456" i="1" s="1"/>
  <c r="N1456" i="1" a="1"/>
  <c r="N1456" i="1" s="1"/>
  <c r="L1457" i="1" a="1"/>
  <c r="L1457" i="1" s="1"/>
  <c r="M1457" i="1" a="1"/>
  <c r="M1457" i="1" s="1"/>
  <c r="N1457" i="1" a="1"/>
  <c r="N1457" i="1" s="1"/>
  <c r="L1458" i="1" a="1"/>
  <c r="L1458" i="1" s="1"/>
  <c r="M1458" i="1" a="1"/>
  <c r="M1458" i="1" s="1"/>
  <c r="N1458" i="1" a="1"/>
  <c r="N1458" i="1" s="1"/>
  <c r="L1459" i="1" a="1"/>
  <c r="L1459" i="1" s="1"/>
  <c r="M1459" i="1" a="1"/>
  <c r="M1459" i="1" s="1"/>
  <c r="N1459" i="1" a="1"/>
  <c r="N1459" i="1" s="1"/>
  <c r="L1460" i="1" a="1"/>
  <c r="L1460" i="1" s="1"/>
  <c r="M1460" i="1" a="1"/>
  <c r="M1460" i="1" s="1"/>
  <c r="N1460" i="1" a="1"/>
  <c r="N1460" i="1" s="1"/>
  <c r="L1461" i="1" a="1"/>
  <c r="L1461" i="1" s="1"/>
  <c r="M1461" i="1" a="1"/>
  <c r="M1461" i="1" s="1"/>
  <c r="N1461" i="1" a="1"/>
  <c r="N1461" i="1" s="1"/>
  <c r="L1462" i="1" a="1"/>
  <c r="L1462" i="1" s="1"/>
  <c r="M1462" i="1" a="1"/>
  <c r="M1462" i="1" s="1"/>
  <c r="L1463" i="1" a="1"/>
  <c r="L1463" i="1" s="1"/>
  <c r="M1463" i="1" a="1"/>
  <c r="M1463" i="1" s="1"/>
  <c r="N1463" i="1" a="1"/>
  <c r="N1463" i="1" s="1"/>
  <c r="L1464" i="1" a="1"/>
  <c r="L1464" i="1" s="1"/>
  <c r="M1464" i="1" a="1"/>
  <c r="M1464" i="1" s="1"/>
  <c r="N1464" i="1" a="1"/>
  <c r="N1464" i="1" s="1"/>
  <c r="L1465" i="1" a="1"/>
  <c r="L1465" i="1" s="1"/>
  <c r="M1465" i="1" a="1"/>
  <c r="M1465" i="1" s="1"/>
  <c r="L1466" i="1" a="1"/>
  <c r="L1466" i="1" s="1"/>
  <c r="M1466" i="1" a="1"/>
  <c r="M1466" i="1" s="1"/>
  <c r="N1466" i="1" a="1"/>
  <c r="N1466" i="1" s="1"/>
  <c r="L1467" i="1" a="1"/>
  <c r="L1467" i="1" s="1"/>
  <c r="M1467" i="1" a="1"/>
  <c r="M1467" i="1" s="1"/>
  <c r="L1468" i="1" a="1"/>
  <c r="L1468" i="1" s="1"/>
  <c r="M1468" i="1" a="1"/>
  <c r="M1468" i="1" s="1"/>
  <c r="N1468" i="1" a="1"/>
  <c r="N1468" i="1" s="1"/>
  <c r="L1469" i="1" a="1"/>
  <c r="L1469" i="1" s="1"/>
  <c r="M1469" i="1" a="1"/>
  <c r="M1469" i="1" s="1"/>
  <c r="L1470" i="1" a="1"/>
  <c r="L1470" i="1"/>
  <c r="M1470" i="1" a="1"/>
  <c r="M1470" i="1" s="1"/>
  <c r="L1471" i="1" a="1"/>
  <c r="L1471" i="1" s="1"/>
  <c r="M1471" i="1" a="1"/>
  <c r="M1471" i="1" s="1"/>
  <c r="N1471" i="1" a="1"/>
  <c r="N1471" i="1" s="1"/>
  <c r="L1472" i="1" a="1"/>
  <c r="L1472" i="1" s="1"/>
  <c r="M1472" i="1" a="1"/>
  <c r="M1472" i="1" s="1"/>
  <c r="L1473" i="1" a="1"/>
  <c r="L1473" i="1" s="1"/>
  <c r="M1473" i="1" a="1"/>
  <c r="M1473" i="1" s="1"/>
  <c r="N1473" i="1" a="1"/>
  <c r="N1473" i="1" s="1"/>
  <c r="L1474" i="1" a="1"/>
  <c r="L1474" i="1" s="1"/>
  <c r="M1474" i="1" a="1"/>
  <c r="M1474" i="1" s="1"/>
  <c r="L1475" i="1" a="1"/>
  <c r="L1475" i="1" s="1"/>
  <c r="M1475" i="1" a="1"/>
  <c r="M1475" i="1" s="1"/>
  <c r="L1476" i="1" a="1"/>
  <c r="L1476" i="1" s="1"/>
  <c r="M1476" i="1" a="1"/>
  <c r="M1476" i="1" s="1"/>
  <c r="N1476" i="1" a="1"/>
  <c r="N1476" i="1" s="1"/>
  <c r="L1477" i="1" a="1"/>
  <c r="L1477" i="1" s="1"/>
  <c r="M1477" i="1" a="1"/>
  <c r="M1477" i="1" s="1"/>
  <c r="N1477" i="1" a="1"/>
  <c r="N1477" i="1" s="1"/>
  <c r="L1478" i="1" a="1"/>
  <c r="L1478" i="1" s="1"/>
  <c r="M1478" i="1" a="1"/>
  <c r="M1478" i="1" s="1"/>
  <c r="N1478" i="1" a="1"/>
  <c r="N1478" i="1" s="1"/>
  <c r="L1479" i="1" a="1"/>
  <c r="L1479" i="1" s="1"/>
  <c r="M1479" i="1" a="1"/>
  <c r="M1479" i="1" s="1"/>
  <c r="N1479" i="1" a="1"/>
  <c r="N1479" i="1" s="1"/>
  <c r="L1480" i="1" a="1"/>
  <c r="L1480" i="1" s="1"/>
  <c r="M1480" i="1" a="1"/>
  <c r="M1480" i="1" s="1"/>
  <c r="L1481" i="1" a="1"/>
  <c r="L1481" i="1" s="1"/>
  <c r="M1481" i="1" a="1"/>
  <c r="M1481" i="1" s="1"/>
  <c r="L1482" i="1" a="1"/>
  <c r="L1482" i="1" s="1"/>
  <c r="M1482" i="1" a="1"/>
  <c r="M1482" i="1" s="1"/>
  <c r="N1482" i="1" a="1"/>
  <c r="N1482" i="1" s="1"/>
  <c r="L1483" i="1" a="1"/>
  <c r="L1483" i="1" s="1"/>
  <c r="M1483" i="1" a="1"/>
  <c r="M1483" i="1" s="1"/>
  <c r="L1484" i="1" a="1"/>
  <c r="L1484" i="1" s="1"/>
  <c r="M1484" i="1" a="1"/>
  <c r="M1484" i="1" s="1"/>
  <c r="N1484" i="1" a="1"/>
  <c r="N1484" i="1" s="1"/>
  <c r="L1485" i="1" a="1"/>
  <c r="L1485" i="1" s="1"/>
  <c r="M1485" i="1" a="1"/>
  <c r="M1485" i="1" s="1"/>
  <c r="N1485" i="1" a="1"/>
  <c r="N1485" i="1" s="1"/>
  <c r="L1486" i="1" a="1"/>
  <c r="L1486" i="1" s="1"/>
  <c r="M1486" i="1" a="1"/>
  <c r="M1486" i="1" s="1"/>
  <c r="L1487" i="1" a="1"/>
  <c r="L1487" i="1" s="1"/>
  <c r="M1487" i="1" a="1"/>
  <c r="M1487" i="1" s="1"/>
  <c r="L1488" i="1" a="1"/>
  <c r="L1488" i="1" s="1"/>
  <c r="M1488" i="1" a="1"/>
  <c r="M1488" i="1" s="1"/>
  <c r="L1489" i="1" a="1"/>
  <c r="L1489" i="1" s="1"/>
  <c r="M1489" i="1" a="1"/>
  <c r="M1489" i="1" s="1"/>
  <c r="N1489" i="1" a="1"/>
  <c r="N1489" i="1" s="1"/>
  <c r="L1490" i="1" a="1"/>
  <c r="L1490" i="1" s="1"/>
  <c r="M1490" i="1" a="1"/>
  <c r="M1490" i="1" s="1"/>
  <c r="N1490" i="1" a="1"/>
  <c r="N1490" i="1" s="1"/>
  <c r="L1491" i="1" a="1"/>
  <c r="L1491" i="1" s="1"/>
  <c r="M1491" i="1" a="1"/>
  <c r="M1491" i="1" s="1"/>
  <c r="N1491" i="1" a="1"/>
  <c r="N1491" i="1" s="1"/>
  <c r="L1492" i="1" a="1"/>
  <c r="L1492" i="1" s="1"/>
  <c r="M1492" i="1" a="1"/>
  <c r="M1492" i="1" s="1"/>
  <c r="N1492" i="1" a="1"/>
  <c r="N1492" i="1" s="1"/>
  <c r="L1493" i="1" a="1"/>
  <c r="L1493" i="1" s="1"/>
  <c r="M1493" i="1" a="1"/>
  <c r="M1493" i="1" s="1"/>
  <c r="L1494" i="1" a="1"/>
  <c r="L1494" i="1" s="1"/>
  <c r="M1494" i="1" a="1"/>
  <c r="M1494" i="1" s="1"/>
  <c r="N1494" i="1" a="1"/>
  <c r="N1494" i="1" s="1"/>
  <c r="L1495" i="1" a="1"/>
  <c r="L1495" i="1" s="1"/>
  <c r="M1495" i="1" a="1"/>
  <c r="M1495" i="1" s="1"/>
  <c r="N1495" i="1" a="1"/>
  <c r="N1495" i="1" s="1"/>
  <c r="L1496" i="1" a="1"/>
  <c r="L1496" i="1" s="1"/>
  <c r="M1496" i="1" a="1"/>
  <c r="M1496" i="1" s="1"/>
  <c r="N1496" i="1" a="1"/>
  <c r="N1496" i="1" s="1"/>
  <c r="L1497" i="1" a="1"/>
  <c r="L1497" i="1" s="1"/>
  <c r="M1497" i="1" a="1"/>
  <c r="M1497" i="1" s="1"/>
  <c r="L1498" i="1" a="1"/>
  <c r="L1498" i="1" s="1"/>
  <c r="M1498" i="1" a="1"/>
  <c r="M1498" i="1" s="1"/>
  <c r="N1498" i="1" a="1"/>
  <c r="N1498" i="1" s="1"/>
  <c r="L1499" i="1" a="1"/>
  <c r="L1499" i="1" s="1"/>
  <c r="M1499" i="1" a="1"/>
  <c r="M1499" i="1" s="1"/>
  <c r="N1499" i="1" a="1"/>
  <c r="N1499" i="1" s="1"/>
  <c r="L1500" i="1" a="1"/>
  <c r="L1500" i="1" s="1"/>
  <c r="M1500" i="1" a="1"/>
  <c r="M1500" i="1" s="1"/>
  <c r="N1500" i="1" a="1"/>
  <c r="N1500" i="1" s="1"/>
  <c r="L1501" i="1" a="1"/>
  <c r="L1501" i="1" s="1"/>
  <c r="M1501" i="1" a="1"/>
  <c r="M1501" i="1" s="1"/>
  <c r="L1502" i="1" a="1"/>
  <c r="L1502" i="1" s="1"/>
  <c r="M1502" i="1" a="1"/>
  <c r="M1502" i="1" s="1"/>
  <c r="L1503" i="1" a="1"/>
  <c r="L1503" i="1" s="1"/>
  <c r="M1503" i="1" a="1"/>
  <c r="M1503" i="1" s="1"/>
  <c r="N1503" i="1" a="1"/>
  <c r="N1503" i="1" s="1"/>
  <c r="L1504" i="1" a="1"/>
  <c r="L1504" i="1" s="1"/>
  <c r="M1504" i="1" a="1"/>
  <c r="M1504" i="1" s="1"/>
  <c r="L1505" i="1" a="1"/>
  <c r="L1505" i="1" s="1"/>
  <c r="M1505" i="1" a="1"/>
  <c r="M1505" i="1" s="1"/>
  <c r="L1506" i="1" a="1"/>
  <c r="L1506" i="1" s="1"/>
  <c r="M1506" i="1" a="1"/>
  <c r="M1506" i="1" s="1"/>
  <c r="N1506" i="1" a="1"/>
  <c r="N1506" i="1" s="1"/>
  <c r="L1507" i="1" a="1"/>
  <c r="L1507" i="1" s="1"/>
  <c r="M1507" i="1" a="1"/>
  <c r="M1507" i="1" s="1"/>
  <c r="L1508" i="1" a="1"/>
  <c r="L1508" i="1" s="1"/>
  <c r="M1508" i="1" a="1"/>
  <c r="M1508" i="1" s="1"/>
  <c r="N1508" i="1" a="1"/>
  <c r="N1508" i="1" s="1"/>
  <c r="L1509" i="1" a="1"/>
  <c r="L1509" i="1" s="1"/>
  <c r="M1509" i="1" a="1"/>
  <c r="M1509" i="1" s="1"/>
  <c r="N1509" i="1" a="1"/>
  <c r="N1509" i="1" s="1"/>
  <c r="L1510" i="1" a="1"/>
  <c r="L1510" i="1" s="1"/>
  <c r="M1510" i="1" a="1"/>
  <c r="M1510" i="1" s="1"/>
  <c r="N1510" i="1" a="1"/>
  <c r="N1510" i="1" s="1"/>
  <c r="L1511" i="1" a="1"/>
  <c r="L1511" i="1" s="1"/>
  <c r="M1511" i="1" a="1"/>
  <c r="M1511" i="1" s="1"/>
  <c r="L1512" i="1" a="1"/>
  <c r="L1512" i="1" s="1"/>
  <c r="M1512" i="1" a="1"/>
  <c r="M1512" i="1" s="1"/>
  <c r="N1512" i="1" a="1"/>
  <c r="N1512" i="1" s="1"/>
  <c r="L1513" i="1" a="1"/>
  <c r="L1513" i="1" s="1"/>
  <c r="M1513" i="1" a="1"/>
  <c r="M1513" i="1" s="1"/>
  <c r="L1514" i="1" a="1"/>
  <c r="L1514" i="1" s="1"/>
  <c r="M1514" i="1" a="1"/>
  <c r="M1514" i="1" s="1"/>
  <c r="L1515" i="1" a="1"/>
  <c r="L1515" i="1" s="1"/>
  <c r="M1515" i="1" a="1"/>
  <c r="M1515" i="1" s="1"/>
  <c r="L1516" i="1" a="1"/>
  <c r="L1516" i="1" s="1"/>
  <c r="L1517" i="1" a="1"/>
  <c r="L1517" i="1" s="1"/>
  <c r="M1517" i="1" a="1"/>
  <c r="M1517" i="1" s="1"/>
  <c r="N1517" i="1" a="1"/>
  <c r="N1517" i="1" s="1"/>
  <c r="L1518" i="1" a="1"/>
  <c r="L1518" i="1" s="1"/>
  <c r="M1518" i="1" a="1"/>
  <c r="M1518" i="1" s="1"/>
  <c r="L1519" i="1" a="1"/>
  <c r="L1519" i="1" s="1"/>
  <c r="M1519" i="1" a="1"/>
  <c r="M1519" i="1" s="1"/>
  <c r="N1519" i="1" a="1"/>
  <c r="N1519" i="1" s="1"/>
  <c r="L1520" i="1" a="1"/>
  <c r="L1520" i="1" s="1"/>
  <c r="M1520" i="1" a="1"/>
  <c r="M1520" i="1" s="1"/>
  <c r="N1520" i="1" a="1"/>
  <c r="N1520" i="1" s="1"/>
  <c r="L1521" i="1" a="1"/>
  <c r="L1521" i="1" s="1"/>
  <c r="M1521" i="1" a="1"/>
  <c r="M1521" i="1" s="1"/>
  <c r="N1521" i="1" a="1"/>
  <c r="N1521" i="1" s="1"/>
  <c r="L1522" i="1" a="1"/>
  <c r="L1522" i="1" s="1"/>
  <c r="M1522" i="1" a="1"/>
  <c r="M1522" i="1" s="1"/>
  <c r="L1523" i="1" a="1"/>
  <c r="L1523" i="1" s="1"/>
  <c r="M1523" i="1" a="1"/>
  <c r="M1523" i="1" s="1"/>
  <c r="N1523" i="1" a="1"/>
  <c r="N1523" i="1" s="1"/>
  <c r="L1524" i="1" a="1"/>
  <c r="L1524" i="1" s="1"/>
  <c r="M1524" i="1" a="1"/>
  <c r="M1524" i="1" s="1"/>
  <c r="N1524" i="1" a="1"/>
  <c r="N1524" i="1" s="1"/>
  <c r="L1525" i="1" a="1"/>
  <c r="L1525" i="1" s="1"/>
  <c r="M1525" i="1" a="1"/>
  <c r="M1525" i="1" s="1"/>
  <c r="L1526" i="1" a="1"/>
  <c r="L1526" i="1" s="1"/>
  <c r="M1526" i="1" a="1"/>
  <c r="M1526" i="1" s="1"/>
  <c r="N1526" i="1" a="1"/>
  <c r="N1526" i="1" s="1"/>
  <c r="L1527" i="1" a="1"/>
  <c r="L1527" i="1" s="1"/>
  <c r="M1527" i="1" a="1"/>
  <c r="M1527" i="1" s="1"/>
  <c r="N1527" i="1" a="1"/>
  <c r="N1527" i="1" s="1"/>
  <c r="L1528" i="1" a="1"/>
  <c r="L1528" i="1" s="1"/>
  <c r="L1529" i="1" a="1"/>
  <c r="L1529" i="1" s="1"/>
  <c r="M1529" i="1" a="1"/>
  <c r="M1529" i="1" s="1"/>
  <c r="L1530" i="1" a="1"/>
  <c r="L1530" i="1" s="1"/>
  <c r="M1530" i="1" a="1"/>
  <c r="M1530" i="1" s="1"/>
  <c r="N1530" i="1" a="1"/>
  <c r="N1530" i="1" s="1"/>
  <c r="L1531" i="1" a="1"/>
  <c r="L1531" i="1" s="1"/>
  <c r="M1531" i="1" a="1"/>
  <c r="M1531" i="1" s="1"/>
  <c r="N1531" i="1" a="1"/>
  <c r="N1531" i="1" s="1"/>
  <c r="L1532" i="1" a="1"/>
  <c r="L1532" i="1" s="1"/>
  <c r="M1532" i="1" a="1"/>
  <c r="M1532" i="1" s="1"/>
  <c r="N1532" i="1" a="1"/>
  <c r="N1532" i="1" s="1"/>
  <c r="L1533" i="1" a="1"/>
  <c r="L1533" i="1" s="1"/>
  <c r="M1533" i="1" a="1"/>
  <c r="M1533" i="1" s="1"/>
  <c r="N1533" i="1" a="1"/>
  <c r="N1533" i="1" s="1"/>
  <c r="L1534" i="1" a="1"/>
  <c r="L1534" i="1" s="1"/>
  <c r="M1534" i="1" a="1"/>
  <c r="M1534" i="1" s="1"/>
  <c r="N1534" i="1" a="1"/>
  <c r="N1534" i="1" s="1"/>
  <c r="L1535" i="1" a="1"/>
  <c r="L1535" i="1" s="1"/>
  <c r="M1535" i="1" a="1"/>
  <c r="M1535" i="1" s="1"/>
  <c r="N1535" i="1" a="1"/>
  <c r="N1535" i="1" s="1"/>
  <c r="L1536" i="1" a="1"/>
  <c r="L1536" i="1" s="1"/>
  <c r="M1536" i="1" a="1"/>
  <c r="M1536" i="1" s="1"/>
  <c r="L1537" i="1" a="1"/>
  <c r="L1537" i="1" s="1"/>
  <c r="M1537" i="1" a="1"/>
  <c r="M1537" i="1" s="1"/>
  <c r="N1537" i="1" a="1"/>
  <c r="N1537" i="1" s="1"/>
  <c r="L1538" i="1" a="1"/>
  <c r="L1538" i="1" s="1"/>
  <c r="M1538" i="1" a="1"/>
  <c r="M1538" i="1" s="1"/>
  <c r="N1538" i="1" a="1"/>
  <c r="N1538" i="1" s="1"/>
  <c r="L1539" i="1" a="1"/>
  <c r="L1539" i="1" s="1"/>
  <c r="M1539" i="1" a="1"/>
  <c r="M1539" i="1" s="1"/>
  <c r="N1539" i="1" a="1"/>
  <c r="N1539" i="1" s="1"/>
  <c r="L1540" i="1" a="1"/>
  <c r="L1540" i="1" s="1"/>
  <c r="M1540" i="1" a="1"/>
  <c r="M1540" i="1" s="1"/>
  <c r="L1541" i="1" a="1"/>
  <c r="L1541" i="1" s="1"/>
  <c r="M1541" i="1" a="1"/>
  <c r="M1541" i="1" s="1"/>
  <c r="N1541" i="1" a="1"/>
  <c r="N1541" i="1" s="1"/>
  <c r="L1542" i="1" a="1"/>
  <c r="L1542" i="1" s="1"/>
  <c r="M1542" i="1" a="1"/>
  <c r="M1542" i="1" s="1"/>
  <c r="L1543" i="1" a="1"/>
  <c r="L1543" i="1" s="1"/>
  <c r="M1543" i="1" a="1"/>
  <c r="M1543" i="1" s="1"/>
  <c r="N1543" i="1" a="1"/>
  <c r="N1543" i="1" s="1"/>
  <c r="L1544" i="1" a="1"/>
  <c r="L1544" i="1" s="1"/>
  <c r="M1544" i="1" a="1"/>
  <c r="M1544" i="1" s="1"/>
  <c r="N1544" i="1" a="1"/>
  <c r="N1544" i="1" s="1"/>
  <c r="L1545" i="1" a="1"/>
  <c r="L1545" i="1" s="1"/>
  <c r="M1545" i="1" a="1"/>
  <c r="M1545" i="1" s="1"/>
  <c r="L1546" i="1" a="1"/>
  <c r="L1546" i="1" s="1"/>
  <c r="M1546" i="1" a="1"/>
  <c r="M1546" i="1" s="1"/>
  <c r="N1546" i="1" a="1"/>
  <c r="N1546" i="1" s="1"/>
  <c r="L1547" i="1" a="1"/>
  <c r="L1547" i="1" s="1"/>
  <c r="L1548" i="1" a="1"/>
  <c r="L1548" i="1" s="1"/>
  <c r="M1548" i="1" a="1"/>
  <c r="M1548" i="1" s="1"/>
  <c r="N1548" i="1" a="1"/>
  <c r="N1548" i="1" s="1"/>
  <c r="L1549" i="1" a="1"/>
  <c r="L1549" i="1" s="1"/>
  <c r="M1549" i="1" a="1"/>
  <c r="M1549" i="1" s="1"/>
  <c r="L1550" i="1" a="1"/>
  <c r="L1550" i="1" s="1"/>
  <c r="M1550" i="1" a="1"/>
  <c r="M1550" i="1" s="1"/>
  <c r="N1550" i="1" a="1"/>
  <c r="N1550" i="1" s="1"/>
  <c r="L1551" i="1" a="1"/>
  <c r="L1551" i="1" s="1"/>
  <c r="M1551" i="1" a="1"/>
  <c r="M1551" i="1" s="1"/>
  <c r="N1551" i="1" a="1"/>
  <c r="N1551" i="1" s="1"/>
  <c r="L1552" i="1" a="1"/>
  <c r="L1552" i="1" s="1"/>
  <c r="M1552" i="1" a="1"/>
  <c r="M1552" i="1" s="1"/>
  <c r="L1553" i="1" a="1"/>
  <c r="L1553" i="1" s="1"/>
  <c r="M1553" i="1" a="1"/>
  <c r="M1553" i="1" s="1"/>
  <c r="L1554" i="1" a="1"/>
  <c r="L1554" i="1" s="1"/>
  <c r="M1554" i="1" a="1"/>
  <c r="M1554" i="1" s="1"/>
  <c r="N1554" i="1" a="1"/>
  <c r="N1554" i="1" s="1"/>
  <c r="L1555" i="1" a="1"/>
  <c r="L1555" i="1" s="1"/>
  <c r="M1555" i="1" a="1"/>
  <c r="M1555" i="1" s="1"/>
  <c r="N1555" i="1" a="1"/>
  <c r="N1555" i="1" s="1"/>
  <c r="L1556" i="1" a="1"/>
  <c r="L1556" i="1" s="1"/>
  <c r="M1556" i="1" a="1"/>
  <c r="M1556" i="1" s="1"/>
  <c r="N1556" i="1" a="1"/>
  <c r="N1556" i="1" s="1"/>
  <c r="L1557" i="1" a="1"/>
  <c r="L1557" i="1" s="1"/>
  <c r="M1557" i="1" a="1"/>
  <c r="M1557" i="1" s="1"/>
  <c r="N1557" i="1" a="1"/>
  <c r="N1557" i="1" s="1"/>
  <c r="L1558" i="1" a="1"/>
  <c r="L1558" i="1" s="1"/>
  <c r="M1558" i="1" a="1"/>
  <c r="M1558" i="1" s="1"/>
  <c r="L1559" i="1" a="1"/>
  <c r="L1559" i="1" s="1"/>
  <c r="M1559" i="1" a="1"/>
  <c r="M1559" i="1" s="1"/>
  <c r="N1559" i="1" a="1"/>
  <c r="N1559" i="1" s="1"/>
  <c r="L1560" i="1" a="1"/>
  <c r="L1560" i="1" s="1"/>
  <c r="M1560" i="1" a="1"/>
  <c r="M1560" i="1" s="1"/>
  <c r="L1561" i="1" a="1"/>
  <c r="L1561" i="1" s="1"/>
  <c r="M1561" i="1" a="1"/>
  <c r="M1561" i="1" s="1"/>
  <c r="L1562" i="1" a="1"/>
  <c r="L1562" i="1" s="1"/>
  <c r="M1562" i="1" a="1"/>
  <c r="M1562" i="1" s="1"/>
  <c r="N1562" i="1" a="1"/>
  <c r="N1562" i="1" s="1"/>
  <c r="L1563" i="1" a="1"/>
  <c r="L1563" i="1" s="1"/>
  <c r="M1563" i="1" a="1"/>
  <c r="M1563" i="1" s="1"/>
  <c r="N1563" i="1" a="1"/>
  <c r="N1563" i="1" s="1"/>
  <c r="L1564" i="1" a="1"/>
  <c r="L1564" i="1" s="1"/>
  <c r="M1564" i="1" a="1"/>
  <c r="M1564" i="1" s="1"/>
  <c r="N1564" i="1" a="1"/>
  <c r="N1564" i="1" s="1"/>
  <c r="L1565" i="1" a="1"/>
  <c r="L1565" i="1" s="1"/>
  <c r="M1565" i="1" a="1"/>
  <c r="M1565" i="1" s="1"/>
  <c r="N1565" i="1" a="1"/>
  <c r="N1565" i="1" s="1"/>
  <c r="L1566" i="1" a="1"/>
  <c r="L1566" i="1" s="1"/>
  <c r="M1566" i="1" a="1"/>
  <c r="M1566" i="1" s="1"/>
  <c r="N1566" i="1" a="1"/>
  <c r="N1566" i="1" s="1"/>
  <c r="L1567" i="1" a="1"/>
  <c r="L1567" i="1" s="1"/>
  <c r="M1567" i="1" a="1"/>
  <c r="M1567" i="1" s="1"/>
  <c r="N1567" i="1" a="1"/>
  <c r="N1567" i="1" s="1"/>
  <c r="L1568" i="1" a="1"/>
  <c r="L1568" i="1" s="1"/>
  <c r="M1568" i="1" a="1"/>
  <c r="M1568" i="1" s="1"/>
  <c r="N1568" i="1" a="1"/>
  <c r="N1568" i="1" s="1"/>
  <c r="L1569" i="1" a="1"/>
  <c r="L1569" i="1" s="1"/>
  <c r="M1569" i="1" a="1"/>
  <c r="M1569" i="1" s="1"/>
  <c r="N1569" i="1" a="1"/>
  <c r="N1569" i="1" s="1"/>
  <c r="L1570" i="1" a="1"/>
  <c r="L1570" i="1" s="1"/>
  <c r="M1570" i="1" a="1"/>
  <c r="M1570" i="1" s="1"/>
  <c r="L1571" i="1" a="1"/>
  <c r="L1571" i="1" s="1"/>
  <c r="L1572" i="1" a="1"/>
  <c r="L1572" i="1" s="1"/>
  <c r="M1572" i="1" a="1"/>
  <c r="M1572" i="1" s="1"/>
  <c r="N1572" i="1" a="1"/>
  <c r="N1572" i="1" s="1"/>
  <c r="L1573" i="1" a="1"/>
  <c r="L1573" i="1" s="1"/>
  <c r="M1573" i="1" a="1"/>
  <c r="M1573" i="1" s="1"/>
  <c r="N1573" i="1" a="1"/>
  <c r="N1573" i="1" s="1"/>
  <c r="L1574" i="1" a="1"/>
  <c r="L1574" i="1" s="1"/>
  <c r="M1574" i="1" a="1"/>
  <c r="M1574" i="1" s="1"/>
  <c r="L1575" i="1" a="1"/>
  <c r="L1575" i="1" s="1"/>
  <c r="M1575" i="1" a="1"/>
  <c r="M1575" i="1" s="1"/>
  <c r="N1575" i="1" a="1"/>
  <c r="N1575" i="1" s="1"/>
  <c r="L1576" i="1" a="1"/>
  <c r="L1576" i="1" s="1"/>
  <c r="M1576" i="1" a="1"/>
  <c r="M1576" i="1" s="1"/>
  <c r="N1576" i="1" a="1"/>
  <c r="N1576" i="1" s="1"/>
  <c r="L1577" i="1" a="1"/>
  <c r="L1577" i="1" s="1"/>
  <c r="M1577" i="1" a="1"/>
  <c r="M1577" i="1" s="1"/>
  <c r="L1578" i="1" a="1"/>
  <c r="L1578" i="1" s="1"/>
  <c r="M1578" i="1" a="1"/>
  <c r="M1578" i="1" s="1"/>
  <c r="N1578" i="1" a="1"/>
  <c r="N1578" i="1" s="1"/>
  <c r="L1579" i="1" a="1"/>
  <c r="L1579" i="1" s="1"/>
  <c r="M1579" i="1" a="1"/>
  <c r="M1579" i="1" s="1"/>
  <c r="N1579" i="1" a="1"/>
  <c r="N1579" i="1" s="1"/>
  <c r="L1580" i="1" a="1"/>
  <c r="L1580" i="1" s="1"/>
  <c r="M1580" i="1" a="1"/>
  <c r="M1580" i="1" s="1"/>
  <c r="N1580" i="1" a="1"/>
  <c r="N1580" i="1" s="1"/>
  <c r="L1581" i="1" a="1"/>
  <c r="L1581" i="1" s="1"/>
  <c r="M1581" i="1" a="1"/>
  <c r="M1581" i="1" s="1"/>
  <c r="N1581" i="1" a="1"/>
  <c r="N1581" i="1" s="1"/>
  <c r="L1582" i="1" a="1"/>
  <c r="L1582" i="1" s="1"/>
  <c r="M1582" i="1" a="1"/>
  <c r="M1582" i="1" s="1"/>
  <c r="L1583" i="1" a="1"/>
  <c r="L1583" i="1" s="1"/>
  <c r="M1583" i="1" a="1"/>
  <c r="M1583" i="1" s="1"/>
  <c r="L1584" i="1" a="1"/>
  <c r="L1584" i="1" s="1"/>
  <c r="M1584" i="1" a="1"/>
  <c r="M1584" i="1" s="1"/>
  <c r="N1584" i="1" a="1"/>
  <c r="N1584" i="1" s="1"/>
  <c r="L1585" i="1" a="1"/>
  <c r="L1585" i="1" s="1"/>
  <c r="M1585" i="1" a="1"/>
  <c r="M1585" i="1" s="1"/>
  <c r="L1586" i="1" a="1"/>
  <c r="L1586" i="1" s="1"/>
  <c r="M1586" i="1" a="1"/>
  <c r="M1586" i="1" s="1"/>
  <c r="L1587" i="1" a="1"/>
  <c r="L1587" i="1" s="1"/>
  <c r="M1587" i="1" a="1"/>
  <c r="M1587" i="1" s="1"/>
  <c r="N1587" i="1" a="1"/>
  <c r="N1587" i="1" s="1"/>
  <c r="L1588" i="1" a="1"/>
  <c r="L1588" i="1" s="1"/>
  <c r="M1588" i="1" a="1"/>
  <c r="M1588" i="1" s="1"/>
  <c r="N1588" i="1" a="1"/>
  <c r="N1588" i="1" s="1"/>
  <c r="L1589" i="1" a="1"/>
  <c r="L1589" i="1" s="1"/>
  <c r="M1589" i="1" a="1"/>
  <c r="M1589" i="1" s="1"/>
  <c r="L1590" i="1" a="1"/>
  <c r="L1590" i="1" s="1"/>
  <c r="M1590" i="1" a="1"/>
  <c r="M1590" i="1" s="1"/>
  <c r="N1590" i="1" a="1"/>
  <c r="N1590" i="1" s="1"/>
  <c r="L1591" i="1" a="1"/>
  <c r="L1591" i="1" s="1"/>
  <c r="M1591" i="1" a="1"/>
  <c r="M1591" i="1" s="1"/>
  <c r="N1591" i="1" a="1"/>
  <c r="N1591" i="1" s="1"/>
  <c r="L1592" i="1" a="1"/>
  <c r="L1592" i="1" s="1"/>
  <c r="M1592" i="1" a="1"/>
  <c r="M1592" i="1" s="1"/>
  <c r="N1592" i="1" a="1"/>
  <c r="N1592" i="1" s="1"/>
  <c r="L1593" i="1" a="1"/>
  <c r="L1593" i="1" s="1"/>
  <c r="M1593" i="1" a="1"/>
  <c r="M1593" i="1" s="1"/>
  <c r="N1593" i="1" a="1"/>
  <c r="N1593" i="1" s="1"/>
  <c r="L1594" i="1" a="1"/>
  <c r="L1594" i="1" s="1"/>
  <c r="M1594" i="1" a="1"/>
  <c r="M1594" i="1" s="1"/>
  <c r="N1594" i="1" a="1"/>
  <c r="N1594" i="1" s="1"/>
  <c r="L1595" i="1" a="1"/>
  <c r="L1595" i="1" s="1"/>
  <c r="M1595" i="1" a="1"/>
  <c r="M1595" i="1" s="1"/>
  <c r="N1595" i="1" a="1"/>
  <c r="N1595" i="1"/>
  <c r="L1596" i="1" a="1"/>
  <c r="L1596" i="1" s="1"/>
  <c r="M1596" i="1" a="1"/>
  <c r="M1596" i="1" s="1"/>
  <c r="N1596" i="1" a="1"/>
  <c r="N1596" i="1" s="1"/>
  <c r="L1597" i="1" a="1"/>
  <c r="L1597" i="1" s="1"/>
  <c r="M1597" i="1" a="1"/>
  <c r="M1597" i="1" s="1"/>
  <c r="L1598" i="1" a="1"/>
  <c r="L1598" i="1" s="1"/>
  <c r="M1598" i="1" a="1"/>
  <c r="M1598" i="1" s="1"/>
  <c r="N1598" i="1" a="1"/>
  <c r="N1598" i="1" s="1"/>
  <c r="L1599" i="1" a="1"/>
  <c r="L1599" i="1" s="1"/>
  <c r="M1599" i="1" a="1"/>
  <c r="M1599" i="1" s="1"/>
  <c r="N1599" i="1" a="1"/>
  <c r="N1599" i="1" s="1"/>
  <c r="L1600" i="1" a="1"/>
  <c r="L1600" i="1" s="1"/>
  <c r="M1600" i="1" a="1"/>
  <c r="M1600" i="1" s="1"/>
  <c r="L1601" i="1" a="1"/>
  <c r="L1601" i="1" s="1"/>
  <c r="M1601" i="1" a="1"/>
  <c r="M1601" i="1" s="1"/>
  <c r="L1602" i="1" a="1"/>
  <c r="L1602" i="1" s="1"/>
  <c r="M1602" i="1" a="1"/>
  <c r="M1602" i="1" s="1"/>
  <c r="L1603" i="1" a="1"/>
  <c r="L1603" i="1" s="1"/>
  <c r="M1603" i="1" a="1"/>
  <c r="M1603" i="1" s="1"/>
  <c r="L1604" i="1" a="1"/>
  <c r="L1604" i="1" s="1"/>
  <c r="M1604" i="1" a="1"/>
  <c r="M1604" i="1" s="1"/>
  <c r="N1604" i="1" a="1"/>
  <c r="N1604" i="1" s="1"/>
  <c r="L1605" i="1" a="1"/>
  <c r="L1605" i="1" s="1"/>
  <c r="L1606" i="1" a="1"/>
  <c r="L1606" i="1" s="1"/>
  <c r="M1606" i="1" a="1"/>
  <c r="M1606" i="1" s="1"/>
  <c r="N1606" i="1" a="1"/>
  <c r="N1606" i="1" s="1"/>
  <c r="L1607" i="1" a="1"/>
  <c r="L1607" i="1" s="1"/>
  <c r="M1607" i="1" a="1"/>
  <c r="M1607" i="1" s="1"/>
  <c r="L1608" i="1" a="1"/>
  <c r="L1608" i="1" s="1"/>
  <c r="M1608" i="1" a="1"/>
  <c r="M1608" i="1" s="1"/>
  <c r="N1608" i="1" a="1"/>
  <c r="N1608" i="1" s="1"/>
  <c r="L1609" i="1" a="1"/>
  <c r="L1609" i="1" s="1"/>
  <c r="M1609" i="1" a="1"/>
  <c r="M1609" i="1" s="1"/>
  <c r="L1610" i="1" a="1"/>
  <c r="L1610" i="1" s="1"/>
  <c r="M1610" i="1" a="1"/>
  <c r="M1610" i="1" s="1"/>
  <c r="L1611" i="1" a="1"/>
  <c r="L1611" i="1" s="1"/>
  <c r="M1611" i="1" a="1"/>
  <c r="M1611" i="1" s="1"/>
  <c r="N1611" i="1" a="1"/>
  <c r="N1611" i="1" s="1"/>
  <c r="L1612" i="1" a="1"/>
  <c r="L1612" i="1" s="1"/>
  <c r="M1612" i="1" a="1"/>
  <c r="M1612" i="1" s="1"/>
  <c r="L1613" i="1" a="1"/>
  <c r="L1613" i="1" s="1"/>
  <c r="M1613" i="1" a="1"/>
  <c r="M1613" i="1" s="1"/>
  <c r="L1614" i="1" a="1"/>
  <c r="L1614" i="1" s="1"/>
  <c r="M1614" i="1" a="1"/>
  <c r="M1614" i="1" s="1"/>
  <c r="N1614" i="1" a="1"/>
  <c r="N1614" i="1" s="1"/>
  <c r="L1615" i="1" a="1"/>
  <c r="L1615" i="1" s="1"/>
  <c r="M1615" i="1" a="1"/>
  <c r="M1615" i="1" s="1"/>
  <c r="N1615" i="1" a="1"/>
  <c r="N1615" i="1" s="1"/>
  <c r="L1616" i="1" a="1"/>
  <c r="L1616" i="1" s="1"/>
  <c r="L1617" i="1" a="1"/>
  <c r="L1617" i="1" s="1"/>
  <c r="M1617" i="1" a="1"/>
  <c r="M1617" i="1" s="1"/>
  <c r="N1617" i="1" a="1"/>
  <c r="N1617" i="1" s="1"/>
  <c r="L1618" i="1" a="1"/>
  <c r="L1618" i="1" s="1"/>
  <c r="L1619" i="1" a="1"/>
  <c r="L1619" i="1" s="1"/>
  <c r="L1620" i="1" a="1"/>
  <c r="L1620" i="1" s="1"/>
  <c r="M1620" i="1" a="1"/>
  <c r="M1620" i="1" s="1"/>
  <c r="L1621" i="1" a="1"/>
  <c r="L1621" i="1" s="1"/>
  <c r="M1621" i="1" a="1"/>
  <c r="M1621" i="1" s="1"/>
  <c r="L1622" i="1" a="1"/>
  <c r="L1622" i="1" s="1"/>
  <c r="L1623" i="1" a="1"/>
  <c r="L1623" i="1" s="1"/>
  <c r="M1623" i="1" a="1"/>
  <c r="M1623" i="1" s="1"/>
  <c r="N1623" i="1" a="1"/>
  <c r="N1623" i="1" s="1"/>
  <c r="L1624" i="1" a="1"/>
  <c r="L1624" i="1" s="1"/>
  <c r="M1624" i="1" a="1"/>
  <c r="M1624" i="1" s="1"/>
  <c r="N1624" i="1" a="1"/>
  <c r="N1624" i="1"/>
  <c r="L1625" i="1" a="1"/>
  <c r="L1625" i="1" s="1"/>
  <c r="M1625" i="1" a="1"/>
  <c r="M1625" i="1" s="1"/>
  <c r="L1626" i="1" a="1"/>
  <c r="L1626" i="1" s="1"/>
  <c r="M1626" i="1" a="1"/>
  <c r="M1626" i="1" s="1"/>
  <c r="L1627" i="1" a="1"/>
  <c r="L1627" i="1" s="1"/>
  <c r="L1628" i="1" a="1"/>
  <c r="L1628" i="1" s="1"/>
  <c r="M1628" i="1" a="1"/>
  <c r="M1628" i="1" s="1"/>
  <c r="L1629" i="1" a="1"/>
  <c r="L1629" i="1" s="1"/>
  <c r="M1629" i="1" a="1"/>
  <c r="M1629" i="1" s="1"/>
  <c r="L1630" i="1" a="1"/>
  <c r="L1630" i="1" s="1"/>
  <c r="M1630" i="1" a="1"/>
  <c r="M1630" i="1" s="1"/>
  <c r="L1631" i="1" a="1"/>
  <c r="L1631" i="1" s="1"/>
  <c r="M1631" i="1" a="1"/>
  <c r="M1631" i="1" s="1"/>
  <c r="N1631" i="1" a="1"/>
  <c r="N1631" i="1" s="1"/>
  <c r="L1632" i="1" a="1"/>
  <c r="L1632" i="1" s="1"/>
  <c r="L1633" i="1" a="1"/>
  <c r="L1633" i="1" s="1"/>
  <c r="M1633" i="1" a="1"/>
  <c r="M1633" i="1" s="1"/>
  <c r="N1633" i="1" a="1"/>
  <c r="N1633" i="1"/>
  <c r="L1634" i="1" a="1"/>
  <c r="L1634" i="1" s="1"/>
  <c r="L1635" i="1" a="1"/>
  <c r="L1635" i="1" s="1"/>
  <c r="M1635" i="1" a="1"/>
  <c r="M1635" i="1" s="1"/>
  <c r="L1636" i="1" a="1"/>
  <c r="L1636" i="1" s="1"/>
  <c r="M1636" i="1" a="1"/>
  <c r="M1636" i="1" s="1"/>
  <c r="L1637" i="1" a="1"/>
  <c r="L1637" i="1" s="1"/>
  <c r="M1637" i="1" a="1"/>
  <c r="M1637" i="1" s="1"/>
  <c r="L1638" i="1" a="1"/>
  <c r="L1638" i="1" s="1"/>
  <c r="M1638" i="1" a="1"/>
  <c r="M1638" i="1" s="1"/>
  <c r="L1639" i="1" a="1"/>
  <c r="L1639" i="1" s="1"/>
  <c r="L1640" i="1" a="1"/>
  <c r="L1640" i="1" s="1"/>
  <c r="M1640" i="1" a="1"/>
  <c r="M1640" i="1" s="1"/>
  <c r="N1640" i="1" a="1"/>
  <c r="N1640" i="1" s="1"/>
  <c r="L1641" i="1" a="1"/>
  <c r="L1641" i="1"/>
  <c r="M1641" i="1" a="1"/>
  <c r="M1641" i="1" s="1"/>
  <c r="L1642" i="1" a="1"/>
  <c r="L1642" i="1" s="1"/>
  <c r="M1642" i="1" a="1"/>
  <c r="M1642" i="1" s="1"/>
  <c r="N1642" i="1" a="1"/>
  <c r="N1642" i="1" s="1"/>
  <c r="L1643" i="1" a="1"/>
  <c r="L1643" i="1" s="1"/>
  <c r="M1643" i="1" a="1"/>
  <c r="M1643" i="1" s="1"/>
  <c r="L1644" i="1" a="1"/>
  <c r="L1644" i="1" s="1"/>
  <c r="M1644" i="1" a="1"/>
  <c r="M1644" i="1" s="1"/>
  <c r="L1645" i="1" a="1"/>
  <c r="L1645" i="1" s="1"/>
  <c r="L1646" i="1" a="1"/>
  <c r="L1646" i="1" s="1"/>
  <c r="M1646" i="1" a="1"/>
  <c r="M1646" i="1" s="1"/>
  <c r="N1646" i="1" a="1"/>
  <c r="N1646" i="1" s="1"/>
  <c r="L1647" i="1" a="1"/>
  <c r="L1647" i="1" s="1"/>
  <c r="M1647" i="1" a="1"/>
  <c r="M1647" i="1" s="1"/>
  <c r="L1648" i="1" a="1"/>
  <c r="L1648" i="1" s="1"/>
  <c r="M1648" i="1" a="1"/>
  <c r="M1648" i="1" s="1"/>
  <c r="L1649" i="1" a="1"/>
  <c r="L1649" i="1" s="1"/>
  <c r="M1649" i="1" a="1"/>
  <c r="M1649" i="1" s="1"/>
  <c r="L1650" i="1" a="1"/>
  <c r="L1650" i="1" s="1"/>
  <c r="M1650" i="1" a="1"/>
  <c r="M1650" i="1" s="1"/>
  <c r="L1651" i="1" a="1"/>
  <c r="L1651" i="1" s="1"/>
  <c r="L1652" i="1" a="1"/>
  <c r="L1652" i="1" s="1"/>
  <c r="M1652" i="1" a="1"/>
  <c r="M1652" i="1" s="1"/>
  <c r="L1653" i="1" a="1"/>
  <c r="L1653" i="1" s="1"/>
  <c r="M1653" i="1" a="1"/>
  <c r="M1653" i="1" s="1"/>
  <c r="L1654" i="1" a="1"/>
  <c r="L1654" i="1" s="1"/>
  <c r="L1655" i="1" a="1"/>
  <c r="L1655" i="1" s="1"/>
  <c r="M1655" i="1" a="1"/>
  <c r="M1655" i="1" s="1"/>
  <c r="N1655" i="1" a="1"/>
  <c r="N1655" i="1" s="1"/>
  <c r="L1656" i="1" a="1"/>
  <c r="L1656" i="1" s="1"/>
  <c r="M1656" i="1" a="1"/>
  <c r="M1656" i="1" s="1"/>
  <c r="L1657" i="1" a="1"/>
  <c r="L1657" i="1" s="1"/>
  <c r="M1657" i="1" a="1"/>
  <c r="M1657" i="1" s="1"/>
  <c r="L1658" i="1" a="1"/>
  <c r="L1658" i="1" s="1"/>
  <c r="L1659" i="1" a="1"/>
  <c r="L1659" i="1" s="1"/>
  <c r="L1660" i="1" a="1"/>
  <c r="L1660" i="1" s="1"/>
  <c r="L1661" i="1" a="1"/>
  <c r="L1661" i="1" s="1"/>
  <c r="M1661" i="1" a="1"/>
  <c r="M1661" i="1" s="1"/>
  <c r="L1662" i="1" a="1"/>
  <c r="L1662" i="1" s="1"/>
  <c r="M1662" i="1" a="1"/>
  <c r="M1662" i="1" s="1"/>
  <c r="L1663" i="1" a="1"/>
  <c r="L1663" i="1" s="1"/>
  <c r="L1664" i="1" a="1"/>
  <c r="L1664" i="1" s="1"/>
  <c r="M1664" i="1" a="1"/>
  <c r="M1664" i="1" s="1"/>
  <c r="L1665" i="1" a="1"/>
  <c r="L1665" i="1" s="1"/>
  <c r="M1665" i="1" a="1"/>
  <c r="M1665" i="1" s="1"/>
  <c r="N1665" i="1" a="1"/>
  <c r="N1665" i="1" s="1"/>
  <c r="L1666" i="1" a="1"/>
  <c r="L1666" i="1" s="1"/>
  <c r="M1666" i="1" a="1"/>
  <c r="M1666" i="1" s="1"/>
  <c r="L1667" i="1" a="1"/>
  <c r="L1667" i="1" s="1"/>
  <c r="M1667" i="1" a="1"/>
  <c r="M1667" i="1" s="1"/>
  <c r="L1668" i="1" a="1"/>
  <c r="L1668" i="1" s="1"/>
  <c r="M1668" i="1" a="1"/>
  <c r="M1668" i="1" s="1"/>
  <c r="N1668" i="1" a="1"/>
  <c r="N1668" i="1" s="1"/>
  <c r="L1669" i="1" a="1"/>
  <c r="L1669" i="1" s="1"/>
  <c r="M1669" i="1" a="1"/>
  <c r="M1669" i="1" s="1"/>
  <c r="L1670" i="1" a="1"/>
  <c r="L1670" i="1" s="1"/>
  <c r="M1670" i="1" a="1"/>
  <c r="M1670" i="1" s="1"/>
  <c r="L1671" i="1" a="1"/>
  <c r="L1671" i="1" s="1"/>
  <c r="M1671" i="1" a="1"/>
  <c r="M1671" i="1" s="1"/>
  <c r="L1672" i="1" a="1"/>
  <c r="L1672" i="1" s="1"/>
  <c r="M1672" i="1" a="1"/>
  <c r="M1672" i="1" s="1"/>
  <c r="L1673" i="1" a="1"/>
  <c r="L1673" i="1" s="1"/>
  <c r="M1673" i="1" a="1"/>
  <c r="M1673" i="1" s="1"/>
  <c r="L1674" i="1" a="1"/>
  <c r="L1674" i="1" s="1"/>
  <c r="M1674" i="1" a="1"/>
  <c r="M1674" i="1" s="1"/>
  <c r="L1675" i="1" a="1"/>
  <c r="L1675" i="1" s="1"/>
  <c r="M1675" i="1" a="1"/>
  <c r="M1675" i="1" s="1"/>
  <c r="L1676" i="1" a="1"/>
  <c r="L1676" i="1" s="1"/>
  <c r="M1676" i="1" a="1"/>
  <c r="M1676" i="1" s="1"/>
  <c r="L1677" i="1" a="1"/>
  <c r="L1677" i="1" s="1"/>
  <c r="M1677" i="1" a="1"/>
  <c r="M1677" i="1" s="1"/>
  <c r="L1678" i="1" a="1"/>
  <c r="L1678" i="1" s="1"/>
  <c r="M1678" i="1" a="1"/>
  <c r="M1678" i="1" s="1"/>
  <c r="L1679" i="1" a="1"/>
  <c r="L1679" i="1" s="1"/>
  <c r="M1679" i="1" a="1"/>
  <c r="M1679" i="1" s="1"/>
  <c r="L1680" i="1" a="1"/>
  <c r="L1680" i="1" s="1"/>
  <c r="M1680" i="1" a="1"/>
  <c r="M1680" i="1" s="1"/>
  <c r="L1681" i="1" a="1"/>
  <c r="L1681" i="1" s="1"/>
  <c r="M1681" i="1" a="1"/>
  <c r="M1681" i="1" s="1"/>
  <c r="L1682" i="1" a="1"/>
  <c r="L1682" i="1" s="1"/>
  <c r="M1682" i="1" a="1"/>
  <c r="M1682" i="1" s="1"/>
  <c r="N1682" i="1" a="1"/>
  <c r="N1682" i="1" s="1"/>
  <c r="L1683" i="1" a="1"/>
  <c r="L1683" i="1" s="1"/>
  <c r="M1683" i="1" a="1"/>
  <c r="M1683" i="1" s="1"/>
  <c r="N1683" i="1" a="1"/>
  <c r="N1683" i="1" s="1"/>
  <c r="L1684" i="1" a="1"/>
  <c r="L1684" i="1" s="1"/>
  <c r="M1684" i="1" a="1"/>
  <c r="M1684" i="1" s="1"/>
  <c r="L1685" i="1" a="1"/>
  <c r="L1685" i="1" s="1"/>
  <c r="M1685" i="1" a="1"/>
  <c r="M1685" i="1" s="1"/>
  <c r="L1686" i="1" a="1"/>
  <c r="L1686" i="1" s="1"/>
  <c r="L1687" i="1" a="1"/>
  <c r="L1687" i="1"/>
  <c r="L1688" i="1" a="1"/>
  <c r="L1688" i="1" s="1"/>
  <c r="M1688" i="1" a="1"/>
  <c r="M1688" i="1" s="1"/>
  <c r="L1689" i="1" a="1"/>
  <c r="L1689" i="1" s="1"/>
  <c r="M1689" i="1" a="1"/>
  <c r="M1689" i="1" s="1"/>
  <c r="L1690" i="1" a="1"/>
  <c r="L1690" i="1" s="1"/>
  <c r="M1690" i="1" a="1"/>
  <c r="M1690" i="1" s="1"/>
  <c r="L1691" i="1" a="1"/>
  <c r="L1691" i="1" s="1"/>
  <c r="M1691" i="1" a="1"/>
  <c r="M1691" i="1" s="1"/>
  <c r="L1692" i="1" a="1"/>
  <c r="L1692" i="1" s="1"/>
  <c r="L1693" i="1" a="1"/>
  <c r="L1693" i="1" s="1"/>
  <c r="L1694" i="1" a="1"/>
  <c r="L1694" i="1" s="1"/>
  <c r="L1695" i="1" a="1"/>
  <c r="L1695" i="1" s="1"/>
  <c r="M1695" i="1" a="1"/>
  <c r="M1695" i="1" s="1"/>
  <c r="N1695" i="1" a="1"/>
  <c r="N1695" i="1" s="1"/>
  <c r="L1696" i="1" a="1"/>
  <c r="L1696" i="1" s="1"/>
  <c r="M1696" i="1" a="1"/>
  <c r="M1696" i="1" s="1"/>
  <c r="L1697" i="1" a="1"/>
  <c r="L1697" i="1" s="1"/>
  <c r="M1697" i="1" a="1"/>
  <c r="M1697" i="1" s="1"/>
  <c r="L1698" i="1" a="1"/>
  <c r="L1698" i="1" s="1"/>
  <c r="L1699" i="1" a="1"/>
  <c r="L1699" i="1" s="1"/>
  <c r="L1700" i="1" a="1"/>
  <c r="L1700" i="1" s="1"/>
  <c r="M1700" i="1" a="1"/>
  <c r="M1700" i="1" s="1"/>
  <c r="L1701" i="1" a="1"/>
  <c r="L1701" i="1" s="1"/>
  <c r="L1702" i="1" a="1"/>
  <c r="L1702" i="1" s="1"/>
  <c r="M1702" i="1" a="1"/>
  <c r="M1702" i="1" s="1"/>
  <c r="L1703" i="1" a="1"/>
  <c r="L1703" i="1" s="1"/>
  <c r="M1703" i="1" a="1"/>
  <c r="M1703" i="1" s="1"/>
  <c r="L1704" i="1" a="1"/>
  <c r="L1704" i="1" s="1"/>
  <c r="M1704" i="1" a="1"/>
  <c r="M1704" i="1" s="1"/>
  <c r="L1705" i="1" a="1"/>
  <c r="L1705" i="1" s="1"/>
  <c r="M1705" i="1" a="1"/>
  <c r="M1705" i="1" s="1"/>
  <c r="L1706" i="1" a="1"/>
  <c r="L1706" i="1" s="1"/>
  <c r="M1706" i="1" a="1"/>
  <c r="M1706" i="1" s="1"/>
  <c r="L1707" i="1" a="1"/>
  <c r="L1707" i="1" s="1"/>
  <c r="L1708" i="1" a="1"/>
  <c r="L1708" i="1" s="1"/>
  <c r="M1708" i="1" a="1"/>
  <c r="M1708" i="1" s="1"/>
  <c r="L1709" i="1" a="1"/>
  <c r="L1709" i="1" s="1"/>
  <c r="M1709" i="1" a="1"/>
  <c r="M1709" i="1" s="1"/>
  <c r="L1710" i="1" a="1"/>
  <c r="L1710" i="1" s="1"/>
  <c r="M1710" i="1" a="1"/>
  <c r="M1710" i="1" s="1"/>
  <c r="N1710" i="1" a="1"/>
  <c r="N1710" i="1" s="1"/>
  <c r="L1711" i="1" a="1"/>
  <c r="L1711" i="1" s="1"/>
  <c r="M1711" i="1" a="1"/>
  <c r="M1711" i="1" s="1"/>
  <c r="N1711" i="1" a="1"/>
  <c r="N1711" i="1" s="1"/>
  <c r="L1712" i="1" a="1"/>
  <c r="L1712" i="1" s="1"/>
  <c r="L1713" i="1" a="1"/>
  <c r="L1713" i="1" s="1"/>
  <c r="L1714" i="1" a="1"/>
  <c r="L1714" i="1" s="1"/>
  <c r="L1715" i="1" a="1"/>
  <c r="L1715" i="1" s="1"/>
  <c r="M1715" i="1" a="1"/>
  <c r="M1715" i="1" s="1"/>
  <c r="N1715" i="1" a="1"/>
  <c r="N1715" i="1" s="1"/>
  <c r="L1716" i="1" a="1"/>
  <c r="L1716" i="1" s="1"/>
  <c r="M1716" i="1" a="1"/>
  <c r="M1716" i="1" s="1"/>
  <c r="L1717" i="1" a="1"/>
  <c r="L1717" i="1" s="1"/>
  <c r="M1717" i="1" a="1"/>
  <c r="M1717" i="1" s="1"/>
  <c r="L1718" i="1" a="1"/>
  <c r="L1718" i="1" s="1"/>
  <c r="M1718" i="1" a="1"/>
  <c r="M1718" i="1" s="1"/>
  <c r="L1719" i="1" a="1"/>
  <c r="L1719" i="1" s="1"/>
  <c r="M1719" i="1" a="1"/>
  <c r="M1719" i="1" s="1"/>
  <c r="L1720" i="1" a="1"/>
  <c r="L1720" i="1" s="1"/>
  <c r="M1720" i="1" a="1"/>
  <c r="M1720" i="1" s="1"/>
  <c r="L1721" i="1" a="1"/>
  <c r="L1721" i="1" s="1"/>
  <c r="M1721" i="1" a="1"/>
  <c r="M1721" i="1" s="1"/>
  <c r="L1722" i="1" a="1"/>
  <c r="L1722" i="1" s="1"/>
  <c r="M1722" i="1" a="1"/>
  <c r="M1722" i="1" s="1"/>
  <c r="L1723" i="1" a="1"/>
  <c r="L1723" i="1" s="1"/>
  <c r="M1723" i="1" a="1"/>
  <c r="M1723" i="1" s="1"/>
  <c r="L1724" i="1" a="1"/>
  <c r="L1724" i="1" s="1"/>
  <c r="M1724" i="1" a="1"/>
  <c r="M1724" i="1" s="1"/>
  <c r="L1725" i="1" a="1"/>
  <c r="L1725" i="1" s="1"/>
  <c r="M1725" i="1" a="1"/>
  <c r="M1725" i="1" s="1"/>
  <c r="L1726" i="1" a="1"/>
  <c r="L1726" i="1" s="1"/>
  <c r="M1726" i="1" a="1"/>
  <c r="M1726" i="1" s="1"/>
  <c r="L1727" i="1" a="1"/>
  <c r="L1727" i="1" s="1"/>
  <c r="M1727" i="1" a="1"/>
  <c r="M1727" i="1" s="1"/>
  <c r="L1728" i="1" a="1"/>
  <c r="L1728" i="1" s="1"/>
  <c r="M1728" i="1" a="1"/>
  <c r="M1728" i="1" s="1"/>
  <c r="L1729" i="1" a="1"/>
  <c r="L1729" i="1" s="1"/>
  <c r="M1729" i="1" a="1"/>
  <c r="M1729" i="1" s="1"/>
  <c r="L1730" i="1" a="1"/>
  <c r="L1730" i="1" s="1"/>
  <c r="L1731" i="1" a="1"/>
  <c r="L1731" i="1" s="1"/>
  <c r="M1731" i="1" a="1"/>
  <c r="M1731" i="1" s="1"/>
  <c r="L1732" i="1" a="1"/>
  <c r="L1732" i="1" s="1"/>
  <c r="M1732" i="1" a="1"/>
  <c r="M1732" i="1" s="1"/>
  <c r="N1732" i="1" a="1"/>
  <c r="N1732" i="1" s="1"/>
  <c r="L1733" i="1" a="1"/>
  <c r="L1733" i="1" s="1"/>
  <c r="M1733" i="1" a="1"/>
  <c r="M1733" i="1" s="1"/>
  <c r="L1734" i="1" a="1"/>
  <c r="L1734" i="1" s="1"/>
  <c r="M1734" i="1" a="1"/>
  <c r="M1734" i="1" s="1"/>
  <c r="N1734" i="1" a="1"/>
  <c r="N1734" i="1" s="1"/>
  <c r="L1735" i="1" a="1"/>
  <c r="L1735" i="1" s="1"/>
  <c r="M1735" i="1" a="1"/>
  <c r="M1735" i="1" s="1"/>
  <c r="L1736" i="1" a="1"/>
  <c r="L1736" i="1" s="1"/>
  <c r="M1736" i="1" a="1"/>
  <c r="M1736" i="1" s="1"/>
  <c r="L1737" i="1" a="1"/>
  <c r="L1737" i="1" s="1"/>
  <c r="M1737" i="1" a="1"/>
  <c r="M1737" i="1" s="1"/>
  <c r="L1738" i="1" a="1"/>
  <c r="L1738" i="1" s="1"/>
  <c r="L1739" i="1" a="1"/>
  <c r="L1739" i="1" s="1"/>
  <c r="L1740" i="1" a="1"/>
  <c r="L1740" i="1" s="1"/>
  <c r="M1740" i="1" a="1"/>
  <c r="M1740" i="1" s="1"/>
  <c r="L1741" i="1" a="1"/>
  <c r="L1741" i="1" s="1"/>
  <c r="L1742" i="1" a="1"/>
  <c r="L1742" i="1" s="1"/>
  <c r="M1742" i="1" a="1"/>
  <c r="M1742" i="1" s="1"/>
  <c r="L1743" i="1" a="1"/>
  <c r="L1743" i="1" s="1"/>
  <c r="M1743" i="1" a="1"/>
  <c r="M1743" i="1" s="1"/>
  <c r="L1744" i="1" a="1"/>
  <c r="L1744" i="1" s="1"/>
  <c r="M1744" i="1" a="1"/>
  <c r="M1744" i="1" s="1"/>
  <c r="L1745" i="1" a="1"/>
  <c r="L1745" i="1" s="1"/>
  <c r="M1745" i="1" a="1"/>
  <c r="M1745" i="1" s="1"/>
  <c r="L1746" i="1" a="1"/>
  <c r="L1746" i="1" s="1"/>
  <c r="M1746" i="1" a="1"/>
  <c r="M1746" i="1" s="1"/>
  <c r="L1747" i="1" a="1"/>
  <c r="L1747" i="1" s="1"/>
  <c r="L1748" i="1" a="1"/>
  <c r="L1748" i="1" s="1"/>
  <c r="M1748" i="1" a="1"/>
  <c r="M1748" i="1" s="1"/>
  <c r="L1749" i="1" a="1"/>
  <c r="L1749" i="1" s="1"/>
  <c r="M1749" i="1" a="1"/>
  <c r="M1749" i="1" s="1"/>
  <c r="N1749" i="1" a="1"/>
  <c r="N1749" i="1" s="1"/>
  <c r="L1750" i="1" a="1"/>
  <c r="L1750" i="1" s="1"/>
  <c r="M1750" i="1" a="1"/>
  <c r="M1750" i="1" s="1"/>
  <c r="N1750" i="1" a="1"/>
  <c r="N1750" i="1" s="1"/>
  <c r="L1751" i="1" a="1"/>
  <c r="L1751" i="1" s="1"/>
  <c r="M1751" i="1" a="1"/>
  <c r="M1751" i="1" s="1"/>
  <c r="N1751" i="1" a="1"/>
  <c r="N1751" i="1" s="1"/>
  <c r="L1752" i="1" a="1"/>
  <c r="L1752" i="1" s="1"/>
  <c r="M1752" i="1" a="1"/>
  <c r="M1752" i="1" s="1"/>
  <c r="N1752" i="1" a="1"/>
  <c r="N1752" i="1" s="1"/>
  <c r="L1753" i="1" a="1"/>
  <c r="L1753" i="1" s="1"/>
  <c r="L1754" i="1" a="1"/>
  <c r="L1754" i="1" s="1"/>
  <c r="L1755" i="1" a="1"/>
  <c r="L1755" i="1" s="1"/>
  <c r="M1755" i="1" a="1"/>
  <c r="M1755" i="1" s="1"/>
  <c r="L1756" i="1" a="1"/>
  <c r="L1756" i="1" s="1"/>
  <c r="M1756" i="1" a="1"/>
  <c r="M1756" i="1" s="1"/>
  <c r="L1757" i="1" a="1"/>
  <c r="L1757" i="1" s="1"/>
  <c r="M1757" i="1" a="1"/>
  <c r="M1757" i="1" s="1"/>
  <c r="L1758" i="1" a="1"/>
  <c r="L1758" i="1" s="1"/>
  <c r="M1758" i="1" a="1"/>
  <c r="M1758" i="1" s="1"/>
  <c r="N1758" i="1" a="1"/>
  <c r="N1758" i="1" s="1"/>
  <c r="L1759" i="1" a="1"/>
  <c r="L1759" i="1" s="1"/>
  <c r="M1759" i="1" a="1"/>
  <c r="M1759" i="1" s="1"/>
  <c r="L1760" i="1" a="1"/>
  <c r="L1760" i="1" s="1"/>
  <c r="M1760" i="1" a="1"/>
  <c r="M1760" i="1" s="1"/>
  <c r="N1760" i="1" a="1"/>
  <c r="N1760" i="1" s="1"/>
  <c r="L1761" i="1" a="1"/>
  <c r="L1761" i="1" s="1"/>
  <c r="M1761" i="1" a="1"/>
  <c r="M1761" i="1" s="1"/>
  <c r="L1762" i="1" a="1"/>
  <c r="L1762" i="1" s="1"/>
  <c r="L1763" i="1" a="1"/>
  <c r="L1763" i="1" s="1"/>
  <c r="M1763" i="1" a="1"/>
  <c r="M1763" i="1" s="1"/>
  <c r="N1763" i="1" a="1"/>
  <c r="N1763" i="1"/>
  <c r="L1764" i="1" a="1"/>
  <c r="L1764" i="1" s="1"/>
  <c r="M1764" i="1" a="1"/>
  <c r="M1764" i="1" s="1"/>
  <c r="N1764" i="1" a="1"/>
  <c r="N1764" i="1" s="1"/>
  <c r="L1765" i="1" a="1"/>
  <c r="L1765" i="1" s="1"/>
  <c r="M1765" i="1" a="1"/>
  <c r="M1765" i="1" s="1"/>
  <c r="N1765" i="1" a="1"/>
  <c r="N1765" i="1" s="1"/>
  <c r="L1766" i="1" a="1"/>
  <c r="L1766" i="1" s="1"/>
  <c r="M1766" i="1" a="1"/>
  <c r="M1766" i="1" s="1"/>
  <c r="N1766" i="1" a="1"/>
  <c r="N1766" i="1" s="1"/>
  <c r="L1767" i="1" a="1"/>
  <c r="L1767" i="1" s="1"/>
  <c r="M1767" i="1" a="1"/>
  <c r="M1767" i="1" s="1"/>
  <c r="N1767" i="1" a="1"/>
  <c r="N1767" i="1" s="1"/>
  <c r="L1768" i="1" a="1"/>
  <c r="L1768" i="1" s="1"/>
  <c r="M1768" i="1" a="1"/>
  <c r="M1768" i="1" s="1"/>
  <c r="N1768" i="1" a="1"/>
  <c r="N1768" i="1" s="1"/>
  <c r="L1769" i="1" a="1"/>
  <c r="L1769" i="1" s="1"/>
  <c r="M1769" i="1" a="1"/>
  <c r="M1769" i="1" s="1"/>
  <c r="N1769" i="1" a="1"/>
  <c r="N1769" i="1" s="1"/>
  <c r="L1770" i="1" a="1"/>
  <c r="L1770" i="1" s="1"/>
  <c r="M1770" i="1" a="1"/>
  <c r="M1770" i="1" s="1"/>
  <c r="N1770" i="1" a="1"/>
  <c r="N1770" i="1" s="1"/>
  <c r="L1771" i="1" a="1"/>
  <c r="L1771" i="1" s="1"/>
  <c r="M1771" i="1" a="1"/>
  <c r="M1771" i="1" s="1"/>
  <c r="N1771" i="1" a="1"/>
  <c r="N1771" i="1" s="1"/>
  <c r="L1772" i="1" a="1"/>
  <c r="L1772" i="1" s="1"/>
  <c r="M1772" i="1" a="1"/>
  <c r="M1772" i="1" s="1"/>
  <c r="N1772" i="1" a="1"/>
  <c r="N1772" i="1" s="1"/>
  <c r="L1773" i="1" a="1"/>
  <c r="L1773" i="1" s="1"/>
  <c r="M1773" i="1" a="1"/>
  <c r="M1773" i="1" s="1"/>
  <c r="N1773" i="1" a="1"/>
  <c r="N1773" i="1" s="1"/>
  <c r="L1774" i="1" a="1"/>
  <c r="L1774" i="1" s="1"/>
  <c r="M1774" i="1" a="1"/>
  <c r="M1774" i="1" s="1"/>
  <c r="N1774" i="1" a="1"/>
  <c r="N1774" i="1" s="1"/>
  <c r="L1775" i="1" a="1"/>
  <c r="L1775" i="1" s="1"/>
  <c r="M1775" i="1" a="1"/>
  <c r="M1775" i="1" s="1"/>
  <c r="N1775" i="1" a="1"/>
  <c r="N1775" i="1" s="1"/>
  <c r="L1776" i="1" a="1"/>
  <c r="L1776" i="1" s="1"/>
  <c r="M1776" i="1" a="1"/>
  <c r="M1776" i="1" s="1"/>
  <c r="N1776" i="1" a="1"/>
  <c r="N1776" i="1" s="1"/>
  <c r="L1777" i="1" a="1"/>
  <c r="L1777" i="1" s="1"/>
  <c r="M1777" i="1" a="1"/>
  <c r="M1777" i="1" s="1"/>
  <c r="N1777" i="1" a="1"/>
  <c r="N1777" i="1" s="1"/>
  <c r="L1778" i="1" a="1"/>
  <c r="L1778" i="1" s="1"/>
  <c r="M1778" i="1" a="1"/>
  <c r="M1778" i="1" s="1"/>
  <c r="N1778" i="1" a="1"/>
  <c r="N1778" i="1" s="1"/>
  <c r="L1779" i="1" a="1"/>
  <c r="L1779" i="1" s="1"/>
  <c r="M1779" i="1" a="1"/>
  <c r="M1779" i="1" s="1"/>
  <c r="N1779" i="1" a="1"/>
  <c r="N1779" i="1" s="1"/>
  <c r="L1780" i="1" a="1"/>
  <c r="L1780" i="1" s="1"/>
  <c r="M1780" i="1" a="1"/>
  <c r="M1780" i="1" s="1"/>
  <c r="N1780" i="1" a="1"/>
  <c r="N1780" i="1" s="1"/>
  <c r="L1781" i="1" a="1"/>
  <c r="L1781" i="1" s="1"/>
  <c r="M1781" i="1" a="1"/>
  <c r="M1781" i="1" s="1"/>
  <c r="N1781" i="1" a="1"/>
  <c r="N1781" i="1" s="1"/>
  <c r="L1782" i="1" a="1"/>
  <c r="L1782" i="1" s="1"/>
  <c r="M1782" i="1" a="1"/>
  <c r="M1782" i="1" s="1"/>
  <c r="N1782" i="1" a="1"/>
  <c r="N1782" i="1" s="1"/>
  <c r="L1783" i="1" a="1"/>
  <c r="L1783" i="1" s="1"/>
  <c r="M1783" i="1" a="1"/>
  <c r="M1783" i="1" s="1"/>
  <c r="N1783" i="1" a="1"/>
  <c r="N1783" i="1" s="1"/>
  <c r="L1784" i="1" a="1"/>
  <c r="L1784" i="1" s="1"/>
  <c r="M1784" i="1" a="1"/>
  <c r="M1784" i="1" s="1"/>
  <c r="N1784" i="1" a="1"/>
  <c r="N1784" i="1" s="1"/>
  <c r="L1785" i="1" a="1"/>
  <c r="L1785" i="1" s="1"/>
  <c r="M1785" i="1" a="1"/>
  <c r="M1785" i="1" s="1"/>
  <c r="N1785" i="1" a="1"/>
  <c r="N1785" i="1" s="1"/>
  <c r="L1786" i="1" a="1"/>
  <c r="L1786" i="1" s="1"/>
  <c r="M1786" i="1" a="1"/>
  <c r="M1786" i="1" s="1"/>
  <c r="N1786" i="1" a="1"/>
  <c r="N1786" i="1" s="1"/>
  <c r="L1787" i="1" a="1"/>
  <c r="L1787" i="1" s="1"/>
  <c r="M1787" i="1" a="1"/>
  <c r="M1787" i="1" s="1"/>
  <c r="N1787" i="1" a="1"/>
  <c r="N1787" i="1" s="1"/>
  <c r="L1788" i="1" a="1"/>
  <c r="L1788" i="1" s="1"/>
  <c r="M1788" i="1" a="1"/>
  <c r="M1788" i="1" s="1"/>
  <c r="N1788" i="1" a="1"/>
  <c r="N1788" i="1" s="1"/>
  <c r="L1789" i="1" a="1"/>
  <c r="L1789" i="1" s="1"/>
  <c r="M1789" i="1" a="1"/>
  <c r="M1789" i="1" s="1"/>
  <c r="N1789" i="1" a="1"/>
  <c r="N1789" i="1" s="1"/>
  <c r="L1790" i="1" a="1"/>
  <c r="L1790" i="1" s="1"/>
  <c r="M1790" i="1" a="1"/>
  <c r="M1790" i="1" s="1"/>
  <c r="N1790" i="1" a="1"/>
  <c r="N1790" i="1" s="1"/>
  <c r="L1791" i="1" a="1"/>
  <c r="L1791" i="1" s="1"/>
  <c r="M1791" i="1" a="1"/>
  <c r="M1791" i="1" s="1"/>
  <c r="N1791" i="1" a="1"/>
  <c r="N1791" i="1" s="1"/>
  <c r="L1792" i="1" a="1"/>
  <c r="L1792" i="1" s="1"/>
  <c r="M1792" i="1" a="1"/>
  <c r="M1792" i="1" s="1"/>
  <c r="N1792" i="1" a="1"/>
  <c r="N1792" i="1" s="1"/>
  <c r="L1793" i="1" a="1"/>
  <c r="L1793" i="1" s="1"/>
  <c r="M1793" i="1" a="1"/>
  <c r="M1793" i="1" s="1"/>
  <c r="N1793" i="1" a="1"/>
  <c r="N1793" i="1" s="1"/>
  <c r="L1794" i="1" a="1"/>
  <c r="L1794" i="1" s="1"/>
  <c r="M1794" i="1" a="1"/>
  <c r="M1794" i="1" s="1"/>
  <c r="N1794" i="1" a="1"/>
  <c r="N1794" i="1" s="1"/>
  <c r="L1795" i="1" a="1"/>
  <c r="L1795" i="1" s="1"/>
  <c r="M1795" i="1" a="1"/>
  <c r="M1795" i="1" s="1"/>
  <c r="N1795" i="1" a="1"/>
  <c r="N1795" i="1" s="1"/>
  <c r="L1796" i="1" a="1"/>
  <c r="L1796" i="1" s="1"/>
  <c r="M1796" i="1" a="1"/>
  <c r="M1796" i="1" s="1"/>
  <c r="N1796" i="1" a="1"/>
  <c r="N1796" i="1" s="1"/>
  <c r="L1797" i="1" a="1"/>
  <c r="L1797" i="1" s="1"/>
  <c r="M1797" i="1" a="1"/>
  <c r="M1797" i="1" s="1"/>
  <c r="N1797" i="1" a="1"/>
  <c r="N1797" i="1" s="1"/>
  <c r="L1798" i="1" a="1"/>
  <c r="L1798" i="1" s="1"/>
  <c r="L1799" i="1" a="1"/>
  <c r="L1799" i="1" s="1"/>
  <c r="M1799" i="1" a="1"/>
  <c r="M1799" i="1" s="1"/>
  <c r="N1799" i="1" a="1"/>
  <c r="N1799" i="1" s="1"/>
  <c r="L1800" i="1" a="1"/>
  <c r="L1800" i="1" s="1"/>
  <c r="M1800" i="1" a="1"/>
  <c r="M1800" i="1" s="1"/>
  <c r="N1800" i="1" a="1"/>
  <c r="N1800" i="1" s="1"/>
  <c r="L1801" i="1" a="1"/>
  <c r="L1801" i="1" s="1"/>
  <c r="M1801" i="1" a="1"/>
  <c r="M1801" i="1" s="1"/>
  <c r="N1801" i="1" a="1"/>
  <c r="N1801" i="1" s="1"/>
  <c r="L1802" i="1" a="1"/>
  <c r="L1802" i="1" s="1"/>
  <c r="M1802" i="1" a="1"/>
  <c r="M1802" i="1" s="1"/>
  <c r="N1802" i="1" a="1"/>
  <c r="N1802" i="1" s="1"/>
  <c r="L1803" i="1" a="1"/>
  <c r="L1803" i="1" s="1"/>
  <c r="M1803" i="1" a="1"/>
  <c r="M1803" i="1" s="1"/>
  <c r="L1804" i="1" a="1"/>
  <c r="L1804" i="1" s="1"/>
  <c r="M1804" i="1" a="1"/>
  <c r="M1804" i="1" s="1"/>
  <c r="N1804" i="1" a="1"/>
  <c r="N1804" i="1" s="1"/>
  <c r="L1805" i="1" a="1"/>
  <c r="L1805" i="1" s="1"/>
  <c r="M1805" i="1" a="1"/>
  <c r="M1805" i="1" s="1"/>
  <c r="N1805" i="1" a="1"/>
  <c r="N1805" i="1" s="1"/>
  <c r="L1806" i="1" a="1"/>
  <c r="L1806" i="1" s="1"/>
  <c r="M1806" i="1" a="1"/>
  <c r="M1806" i="1" s="1"/>
  <c r="N1806" i="1" a="1"/>
  <c r="N1806" i="1" s="1"/>
  <c r="L1807" i="1" a="1"/>
  <c r="L1807" i="1" s="1"/>
  <c r="M1807" i="1" a="1"/>
  <c r="M1807" i="1" s="1"/>
  <c r="N1807" i="1" a="1"/>
  <c r="N1807" i="1" s="1"/>
  <c r="L1808" i="1" a="1"/>
  <c r="L1808" i="1" s="1"/>
  <c r="L1809" i="1" a="1"/>
  <c r="L1809" i="1" s="1"/>
  <c r="L1810" i="1" a="1"/>
  <c r="L1810" i="1" s="1"/>
  <c r="M1810" i="1" a="1"/>
  <c r="M1810" i="1" s="1"/>
  <c r="N1810" i="1" a="1"/>
  <c r="N1810" i="1" s="1"/>
  <c r="L1811" i="1" a="1"/>
  <c r="L1811" i="1" s="1"/>
  <c r="M1811" i="1" a="1"/>
  <c r="M1811" i="1" s="1"/>
  <c r="N1811" i="1" a="1"/>
  <c r="N1811" i="1" s="1"/>
  <c r="L1812" i="1" a="1"/>
  <c r="L1812" i="1" s="1"/>
  <c r="M1812" i="1" a="1"/>
  <c r="M1812" i="1" s="1"/>
  <c r="N1812" i="1" a="1"/>
  <c r="N1812" i="1" s="1"/>
  <c r="L1813" i="1" a="1"/>
  <c r="L1813" i="1" s="1"/>
  <c r="M1813" i="1" a="1"/>
  <c r="M1813" i="1" s="1"/>
  <c r="N1813" i="1" a="1"/>
  <c r="N1813" i="1" s="1"/>
  <c r="L1814" i="1" a="1"/>
  <c r="L1814" i="1" s="1"/>
  <c r="M1814" i="1" a="1"/>
  <c r="M1814" i="1" s="1"/>
  <c r="N1814" i="1" a="1"/>
  <c r="N1814" i="1" s="1"/>
  <c r="L1815" i="1" a="1"/>
  <c r="L1815" i="1" s="1"/>
  <c r="L1816" i="1" a="1"/>
  <c r="L1816" i="1" s="1"/>
  <c r="M1816" i="1" a="1"/>
  <c r="M1816" i="1" s="1"/>
  <c r="N1816" i="1" a="1"/>
  <c r="N1816" i="1" s="1"/>
  <c r="L1817" i="1" a="1"/>
  <c r="L1817" i="1" s="1"/>
  <c r="M1817" i="1" a="1"/>
  <c r="M1817" i="1" s="1"/>
  <c r="N1817" i="1" a="1"/>
  <c r="N1817" i="1" s="1"/>
  <c r="L1818" i="1" a="1"/>
  <c r="L1818" i="1" s="1"/>
  <c r="M1818" i="1" a="1"/>
  <c r="M1818" i="1" s="1"/>
  <c r="N1818" i="1" a="1"/>
  <c r="N1818" i="1" s="1"/>
  <c r="L1819" i="1" a="1"/>
  <c r="L1819" i="1" s="1"/>
  <c r="M1819" i="1" a="1"/>
  <c r="M1819" i="1" s="1"/>
  <c r="N1819" i="1" a="1"/>
  <c r="N1819" i="1" s="1"/>
  <c r="L1820" i="1" a="1"/>
  <c r="L1820" i="1" s="1"/>
  <c r="M1820" i="1" a="1"/>
  <c r="M1820" i="1" s="1"/>
  <c r="N1820" i="1" a="1"/>
  <c r="N1820" i="1" s="1"/>
  <c r="L1821" i="1" a="1"/>
  <c r="L1821" i="1" s="1"/>
  <c r="M1821" i="1" a="1"/>
  <c r="M1821" i="1" s="1"/>
  <c r="N1821" i="1" a="1"/>
  <c r="N1821" i="1" s="1"/>
  <c r="L1822" i="1" a="1"/>
  <c r="L1822" i="1" s="1"/>
  <c r="M1822" i="1" a="1"/>
  <c r="M1822" i="1" s="1"/>
  <c r="N1822" i="1" a="1"/>
  <c r="N1822" i="1" s="1"/>
  <c r="L1823" i="1" a="1"/>
  <c r="L1823" i="1" s="1"/>
  <c r="M1823" i="1" a="1"/>
  <c r="M1823" i="1" s="1"/>
  <c r="N1823" i="1" a="1"/>
  <c r="N1823" i="1" s="1"/>
  <c r="L1824" i="1" a="1"/>
  <c r="L1824" i="1" s="1"/>
  <c r="M1824" i="1" a="1"/>
  <c r="M1824" i="1" s="1"/>
  <c r="N1824" i="1" a="1"/>
  <c r="N1824" i="1" s="1"/>
  <c r="L1825" i="1" a="1"/>
  <c r="L1825" i="1" s="1"/>
  <c r="M1825" i="1" a="1"/>
  <c r="M1825" i="1" s="1"/>
  <c r="N1825" i="1" a="1"/>
  <c r="N1825" i="1" s="1"/>
  <c r="L1826" i="1" a="1"/>
  <c r="L1826" i="1" s="1"/>
  <c r="M1826" i="1" a="1"/>
  <c r="M1826" i="1" s="1"/>
  <c r="N1826" i="1" a="1"/>
  <c r="N1826" i="1" s="1"/>
  <c r="L1827" i="1" a="1"/>
  <c r="L1827" i="1" s="1"/>
  <c r="M1827" i="1" a="1"/>
  <c r="M1827" i="1" s="1"/>
  <c r="N1827" i="1" a="1"/>
  <c r="N1827" i="1" s="1"/>
  <c r="L1828" i="1" a="1"/>
  <c r="L1828" i="1" s="1"/>
  <c r="M1828" i="1" a="1"/>
  <c r="M1828" i="1" s="1"/>
  <c r="L1829" i="1" a="1"/>
  <c r="L1829" i="1" s="1"/>
  <c r="M1829" i="1" a="1"/>
  <c r="M1829" i="1" s="1"/>
  <c r="N1829" i="1" a="1"/>
  <c r="N1829" i="1" s="1"/>
  <c r="L1830" i="1" a="1"/>
  <c r="L1830" i="1" s="1"/>
  <c r="M1830" i="1" a="1"/>
  <c r="M1830" i="1" s="1"/>
  <c r="N1830" i="1" a="1"/>
  <c r="N1830" i="1" s="1"/>
  <c r="L1831" i="1" a="1"/>
  <c r="L1831" i="1" s="1"/>
  <c r="M1831" i="1" a="1"/>
  <c r="M1831" i="1" s="1"/>
  <c r="N1831" i="1" a="1"/>
  <c r="N1831" i="1" s="1"/>
  <c r="L1832" i="1" a="1"/>
  <c r="L1832" i="1" s="1"/>
  <c r="M1832" i="1" a="1"/>
  <c r="M1832" i="1" s="1"/>
  <c r="N1832" i="1" a="1"/>
  <c r="N1832" i="1" s="1"/>
  <c r="L1833" i="1" a="1"/>
  <c r="L1833" i="1" s="1"/>
  <c r="M1833" i="1" a="1"/>
  <c r="M1833" i="1" s="1"/>
  <c r="N1833" i="1" a="1"/>
  <c r="N1833" i="1" s="1"/>
  <c r="L1834" i="1" a="1"/>
  <c r="L1834" i="1" s="1"/>
  <c r="M1834" i="1" a="1"/>
  <c r="M1834" i="1" s="1"/>
  <c r="N1834" i="1" a="1"/>
  <c r="N1834" i="1" s="1"/>
  <c r="L1835" i="1" a="1"/>
  <c r="L1835" i="1" s="1"/>
  <c r="M1835" i="1" a="1"/>
  <c r="M1835" i="1" s="1"/>
  <c r="N1835" i="1" a="1"/>
  <c r="N1835" i="1" s="1"/>
  <c r="L1836" i="1" a="1"/>
  <c r="L1836" i="1" s="1"/>
  <c r="M1836" i="1" a="1"/>
  <c r="M1836" i="1" s="1"/>
  <c r="N1836" i="1" a="1"/>
  <c r="N1836" i="1" s="1"/>
  <c r="L1837" i="1" a="1"/>
  <c r="L1837" i="1" s="1"/>
  <c r="M1837" i="1" a="1"/>
  <c r="M1837" i="1" s="1"/>
  <c r="N1837" i="1" a="1"/>
  <c r="N1837" i="1" s="1"/>
  <c r="L1838" i="1" a="1"/>
  <c r="L1838" i="1" s="1"/>
  <c r="M1838" i="1" a="1"/>
  <c r="M1838" i="1" s="1"/>
  <c r="N1838" i="1" a="1"/>
  <c r="N1838" i="1" s="1"/>
  <c r="L1839" i="1" a="1"/>
  <c r="L1839" i="1" s="1"/>
  <c r="M1839" i="1" a="1"/>
  <c r="M1839" i="1" s="1"/>
  <c r="N1839" i="1" a="1"/>
  <c r="N1839" i="1" s="1"/>
  <c r="L1840" i="1" a="1"/>
  <c r="L1840" i="1" s="1"/>
  <c r="M1840" i="1" a="1"/>
  <c r="M1840" i="1" s="1"/>
  <c r="N1840" i="1" a="1"/>
  <c r="N1840" i="1" s="1"/>
  <c r="L1841" i="1" a="1"/>
  <c r="L1841" i="1" s="1"/>
  <c r="M1841" i="1" a="1"/>
  <c r="M1841" i="1" s="1"/>
  <c r="N1841" i="1" a="1"/>
  <c r="N1841" i="1" s="1"/>
  <c r="L1842" i="1" a="1"/>
  <c r="L1842" i="1" s="1"/>
  <c r="M1842" i="1" a="1"/>
  <c r="M1842" i="1" s="1"/>
  <c r="N1842" i="1" a="1"/>
  <c r="N1842" i="1" s="1"/>
  <c r="L1843" i="1" a="1"/>
  <c r="L1843" i="1" s="1"/>
  <c r="M1843" i="1" a="1"/>
  <c r="M1843" i="1" s="1"/>
  <c r="N1843" i="1" a="1"/>
  <c r="N1843" i="1" s="1"/>
  <c r="L1844" i="1" a="1"/>
  <c r="L1844" i="1" s="1"/>
  <c r="M1844" i="1" a="1"/>
  <c r="M1844" i="1" s="1"/>
  <c r="N1844" i="1" a="1"/>
  <c r="N1844" i="1" s="1"/>
  <c r="L1845" i="1" a="1"/>
  <c r="L1845" i="1" s="1"/>
  <c r="M1845" i="1" a="1"/>
  <c r="M1845" i="1" s="1"/>
  <c r="N1845" i="1" a="1"/>
  <c r="N1845" i="1" s="1"/>
  <c r="L1846" i="1" a="1"/>
  <c r="L1846" i="1" s="1"/>
  <c r="M1846" i="1" a="1"/>
  <c r="M1846" i="1" s="1"/>
  <c r="N1846" i="1" a="1"/>
  <c r="N1846" i="1" s="1"/>
  <c r="L1847" i="1" a="1"/>
  <c r="L1847" i="1" s="1"/>
  <c r="M1847" i="1" a="1"/>
  <c r="M1847" i="1" s="1"/>
  <c r="N1847" i="1" a="1"/>
  <c r="N1847" i="1" s="1"/>
  <c r="L1848" i="1" a="1"/>
  <c r="L1848" i="1" s="1"/>
  <c r="M1848" i="1" a="1"/>
  <c r="M1848" i="1" s="1"/>
  <c r="N1848" i="1" a="1"/>
  <c r="N1848" i="1" s="1"/>
  <c r="L1849" i="1" a="1"/>
  <c r="L1849" i="1" s="1"/>
  <c r="M1849" i="1" a="1"/>
  <c r="M1849" i="1" s="1"/>
  <c r="N1849" i="1" a="1"/>
  <c r="N1849" i="1" s="1"/>
  <c r="L1850" i="1" a="1"/>
  <c r="L1850" i="1" s="1"/>
  <c r="L1851" i="1" a="1"/>
  <c r="L1851" i="1" s="1"/>
  <c r="M1851" i="1" a="1"/>
  <c r="M1851" i="1" s="1"/>
  <c r="N1851" i="1" a="1"/>
  <c r="N1851" i="1" s="1"/>
  <c r="L1852" i="1" a="1"/>
  <c r="L1852" i="1" s="1"/>
  <c r="M1852" i="1" a="1"/>
  <c r="M1852" i="1" s="1"/>
  <c r="N1852" i="1" a="1"/>
  <c r="N1852" i="1" s="1"/>
  <c r="L1853" i="1" a="1"/>
  <c r="L1853" i="1" s="1"/>
  <c r="M1853" i="1" a="1"/>
  <c r="M1853" i="1" s="1"/>
  <c r="N1853" i="1" a="1"/>
  <c r="N1853" i="1" s="1"/>
  <c r="L1854" i="1" a="1"/>
  <c r="L1854" i="1" s="1"/>
  <c r="M1854" i="1" a="1"/>
  <c r="M1854" i="1" s="1"/>
  <c r="N1854" i="1" a="1"/>
  <c r="N1854" i="1" s="1"/>
  <c r="L1855" i="1" a="1"/>
  <c r="L1855" i="1" s="1"/>
  <c r="M1855" i="1" a="1"/>
  <c r="M1855" i="1" s="1"/>
  <c r="N1855" i="1" a="1"/>
  <c r="N1855" i="1" s="1"/>
  <c r="L1856" i="1" a="1"/>
  <c r="L1856" i="1" s="1"/>
  <c r="M1856" i="1" a="1"/>
  <c r="M1856" i="1" s="1"/>
  <c r="N1856" i="1" a="1"/>
  <c r="N1856" i="1" s="1"/>
  <c r="L1857" i="1" a="1"/>
  <c r="L1857" i="1" s="1"/>
  <c r="M1857" i="1" a="1"/>
  <c r="M1857" i="1" s="1"/>
  <c r="N1857" i="1" a="1"/>
  <c r="N1857" i="1" s="1"/>
  <c r="L1858" i="1" a="1"/>
  <c r="L1858" i="1" s="1"/>
  <c r="M1858" i="1" a="1"/>
  <c r="M1858" i="1" s="1"/>
  <c r="N1858" i="1" a="1"/>
  <c r="N1858" i="1" s="1"/>
  <c r="L1859" i="1" a="1"/>
  <c r="L1859" i="1" s="1"/>
  <c r="M1859" i="1" a="1"/>
  <c r="M1859" i="1" s="1"/>
  <c r="N1859" i="1" a="1"/>
  <c r="N1859" i="1" s="1"/>
  <c r="L1860" i="1" a="1"/>
  <c r="L1860" i="1" s="1"/>
  <c r="M1860" i="1" a="1"/>
  <c r="M1860" i="1" s="1"/>
  <c r="N1860" i="1" a="1"/>
  <c r="N1860" i="1" s="1"/>
  <c r="L1861" i="1" a="1"/>
  <c r="L1861" i="1" s="1"/>
  <c r="M1861" i="1" a="1"/>
  <c r="M1861" i="1" s="1"/>
  <c r="N1861" i="1" a="1"/>
  <c r="N1861" i="1" s="1"/>
  <c r="L1862" i="1" a="1"/>
  <c r="L1862" i="1" s="1"/>
  <c r="M1862" i="1" a="1"/>
  <c r="M1862" i="1" s="1"/>
  <c r="N1862" i="1" a="1"/>
  <c r="N1862" i="1" s="1"/>
  <c r="L1863" i="1" a="1"/>
  <c r="L1863" i="1" s="1"/>
  <c r="M1863" i="1" a="1"/>
  <c r="M1863" i="1" s="1"/>
  <c r="N1863" i="1" a="1"/>
  <c r="N1863" i="1" s="1"/>
  <c r="L1864" i="1" a="1"/>
  <c r="L1864" i="1" s="1"/>
  <c r="M1864" i="1" a="1"/>
  <c r="M1864" i="1" s="1"/>
  <c r="N1864" i="1" a="1"/>
  <c r="N1864" i="1" s="1"/>
  <c r="L1865" i="1" a="1"/>
  <c r="L1865" i="1" s="1"/>
  <c r="M1865" i="1" a="1"/>
  <c r="M1865" i="1" s="1"/>
  <c r="N1865" i="1" a="1"/>
  <c r="N1865" i="1" s="1"/>
  <c r="L1866" i="1" a="1"/>
  <c r="L1866" i="1" s="1"/>
  <c r="M1866" i="1" a="1"/>
  <c r="M1866" i="1" s="1"/>
  <c r="N1866" i="1" a="1"/>
  <c r="N1866" i="1" s="1"/>
  <c r="L1867" i="1" a="1"/>
  <c r="L1867" i="1" s="1"/>
  <c r="M1867" i="1" a="1"/>
  <c r="M1867" i="1" s="1"/>
  <c r="N1867" i="1" a="1"/>
  <c r="N1867" i="1" s="1"/>
  <c r="L1868" i="1" a="1"/>
  <c r="L1868" i="1" s="1"/>
  <c r="M1868" i="1" a="1"/>
  <c r="M1868" i="1" s="1"/>
  <c r="N1868" i="1" a="1"/>
  <c r="N1868" i="1" s="1"/>
  <c r="L1869" i="1" a="1"/>
  <c r="L1869" i="1" s="1"/>
  <c r="M1869" i="1" a="1"/>
  <c r="M1869" i="1" s="1"/>
  <c r="N1869" i="1" a="1"/>
  <c r="N1869" i="1" s="1"/>
  <c r="L1870" i="1" a="1"/>
  <c r="L1870" i="1" s="1"/>
  <c r="M1870" i="1" a="1"/>
  <c r="M1870" i="1" s="1"/>
  <c r="N1870" i="1" a="1"/>
  <c r="N1870" i="1" s="1"/>
  <c r="L1871" i="1" a="1"/>
  <c r="L1871" i="1" s="1"/>
  <c r="M1871" i="1" a="1"/>
  <c r="M1871" i="1" s="1"/>
  <c r="N1871" i="1" a="1"/>
  <c r="N1871" i="1" s="1"/>
  <c r="L1872" i="1" a="1"/>
  <c r="L1872" i="1" s="1"/>
  <c r="M1872" i="1" a="1"/>
  <c r="M1872" i="1" s="1"/>
  <c r="N1872" i="1" a="1"/>
  <c r="N1872" i="1" s="1"/>
  <c r="L1873" i="1" a="1"/>
  <c r="L1873" i="1" s="1"/>
  <c r="M1873" i="1" a="1"/>
  <c r="M1873" i="1" s="1"/>
  <c r="N1873" i="1" a="1"/>
  <c r="N1873" i="1" s="1"/>
  <c r="L1874" i="1" a="1"/>
  <c r="L1874" i="1" s="1"/>
  <c r="M1874" i="1" a="1"/>
  <c r="M1874" i="1" s="1"/>
  <c r="N1874" i="1" a="1"/>
  <c r="N1874" i="1" s="1"/>
  <c r="L1875" i="1" a="1"/>
  <c r="L1875" i="1" s="1"/>
  <c r="M1875" i="1" a="1"/>
  <c r="M1875" i="1" s="1"/>
  <c r="N1875" i="1" a="1"/>
  <c r="N1875" i="1" s="1"/>
  <c r="L1876" i="1" a="1"/>
  <c r="L1876" i="1" s="1"/>
  <c r="M1876" i="1" a="1"/>
  <c r="M1876" i="1" s="1"/>
  <c r="N1876" i="1" a="1"/>
  <c r="N1876" i="1" s="1"/>
  <c r="L1877" i="1" a="1"/>
  <c r="L1877" i="1" s="1"/>
  <c r="M1877" i="1" a="1"/>
  <c r="M1877" i="1" s="1"/>
  <c r="N1877" i="1" a="1"/>
  <c r="N1877" i="1" s="1"/>
  <c r="L1878" i="1" a="1"/>
  <c r="L1878" i="1" s="1"/>
  <c r="M1878" i="1" a="1"/>
  <c r="M1878" i="1" s="1"/>
  <c r="L1879" i="1" a="1"/>
  <c r="L1879" i="1" s="1"/>
  <c r="M1879" i="1" a="1"/>
  <c r="M1879" i="1" s="1"/>
  <c r="N1879" i="1" a="1"/>
  <c r="N1879" i="1" s="1"/>
  <c r="L1880" i="1" a="1"/>
  <c r="L1880" i="1" s="1"/>
  <c r="M1880" i="1" a="1"/>
  <c r="M1880" i="1" s="1"/>
  <c r="N1880" i="1" a="1"/>
  <c r="N1880" i="1" s="1"/>
  <c r="L1881" i="1" a="1"/>
  <c r="L1881" i="1" s="1"/>
  <c r="M1881" i="1" a="1"/>
  <c r="M1881" i="1" s="1"/>
  <c r="N1881" i="1" a="1"/>
  <c r="N1881" i="1" s="1"/>
  <c r="L1882" i="1" a="1"/>
  <c r="L1882" i="1" s="1"/>
  <c r="M1882" i="1" a="1"/>
  <c r="M1882" i="1" s="1"/>
  <c r="N1882" i="1" a="1"/>
  <c r="N1882" i="1" s="1"/>
  <c r="L1883" i="1" a="1"/>
  <c r="L1883" i="1" s="1"/>
  <c r="M1883" i="1" a="1"/>
  <c r="M1883" i="1" s="1"/>
  <c r="N1883" i="1" a="1"/>
  <c r="N1883" i="1" s="1"/>
  <c r="L1884" i="1" a="1"/>
  <c r="L1884" i="1" s="1"/>
  <c r="M1884" i="1" a="1"/>
  <c r="M1884" i="1" s="1"/>
  <c r="N1884" i="1" a="1"/>
  <c r="N1884" i="1" s="1"/>
  <c r="L1885" i="1" a="1"/>
  <c r="L1885" i="1" s="1"/>
  <c r="M1885" i="1" a="1"/>
  <c r="M1885" i="1" s="1"/>
  <c r="N1885" i="1" a="1"/>
  <c r="N1885" i="1" s="1"/>
  <c r="L1886" i="1" a="1"/>
  <c r="L1886" i="1" s="1"/>
  <c r="M1886" i="1" a="1"/>
  <c r="M1886" i="1" s="1"/>
  <c r="N1886" i="1" a="1"/>
  <c r="N1886" i="1" s="1"/>
  <c r="L1887" i="1" a="1"/>
  <c r="L1887" i="1" s="1"/>
  <c r="M1887" i="1" a="1"/>
  <c r="M1887" i="1" s="1"/>
  <c r="N1887" i="1" a="1"/>
  <c r="N1887" i="1" s="1"/>
  <c r="L1888" i="1" a="1"/>
  <c r="L1888" i="1" s="1"/>
  <c r="M1888" i="1" a="1"/>
  <c r="M1888" i="1" s="1"/>
  <c r="N1888" i="1" a="1"/>
  <c r="N1888" i="1" s="1"/>
  <c r="L1889" i="1" a="1"/>
  <c r="L1889" i="1" s="1"/>
  <c r="M1889" i="1" a="1"/>
  <c r="M1889" i="1" s="1"/>
  <c r="N1889" i="1" a="1"/>
  <c r="N1889" i="1" s="1"/>
  <c r="L1890" i="1" a="1"/>
  <c r="L1890" i="1" s="1"/>
  <c r="M1890" i="1" a="1"/>
  <c r="M1890" i="1" s="1"/>
  <c r="N1890" i="1" a="1"/>
  <c r="N1890" i="1" s="1"/>
  <c r="L1891" i="1" a="1"/>
  <c r="L1891" i="1" s="1"/>
  <c r="M1891" i="1" a="1"/>
  <c r="M1891" i="1" s="1"/>
  <c r="N1891" i="1" a="1"/>
  <c r="N1891" i="1" s="1"/>
  <c r="L1892" i="1" a="1"/>
  <c r="L1892" i="1" s="1"/>
  <c r="M1892" i="1" a="1"/>
  <c r="M1892" i="1" s="1"/>
  <c r="N1892" i="1" a="1"/>
  <c r="N1892" i="1" s="1"/>
  <c r="L1893" i="1" a="1"/>
  <c r="L1893" i="1" s="1"/>
  <c r="M1893" i="1" a="1"/>
  <c r="M1893" i="1" s="1"/>
  <c r="N1893" i="1" a="1"/>
  <c r="N1893" i="1" s="1"/>
  <c r="L1894" i="1" a="1"/>
  <c r="L1894" i="1" s="1"/>
  <c r="M1894" i="1" a="1"/>
  <c r="M1894" i="1" s="1"/>
  <c r="N1894" i="1" a="1"/>
  <c r="N1894" i="1" s="1"/>
  <c r="L1895" i="1" a="1"/>
  <c r="L1895" i="1" s="1"/>
  <c r="M1895" i="1" a="1"/>
  <c r="M1895" i="1" s="1"/>
  <c r="N1895" i="1" a="1"/>
  <c r="N1895" i="1" s="1"/>
  <c r="L1896" i="1" a="1"/>
  <c r="L1896" i="1" s="1"/>
  <c r="M1896" i="1" a="1"/>
  <c r="M1896" i="1" s="1"/>
  <c r="N1896" i="1" a="1"/>
  <c r="N1896" i="1" s="1"/>
  <c r="L1897" i="1" a="1"/>
  <c r="L1897" i="1" s="1"/>
  <c r="M1897" i="1" a="1"/>
  <c r="M1897" i="1" s="1"/>
  <c r="N1897" i="1" a="1"/>
  <c r="N1897" i="1" s="1"/>
  <c r="L1898" i="1" a="1"/>
  <c r="L1898" i="1" s="1"/>
  <c r="M1898" i="1" a="1"/>
  <c r="M1898" i="1" s="1"/>
  <c r="N1898" i="1" a="1"/>
  <c r="N1898" i="1" s="1"/>
  <c r="L1899" i="1" a="1"/>
  <c r="L1899" i="1" s="1"/>
  <c r="M1899" i="1" a="1"/>
  <c r="M1899" i="1" s="1"/>
  <c r="N1899" i="1" a="1"/>
  <c r="N1899" i="1" s="1"/>
  <c r="L1900" i="1" a="1"/>
  <c r="L1900" i="1" s="1"/>
  <c r="M1900" i="1" a="1"/>
  <c r="M1900" i="1" s="1"/>
  <c r="N1900" i="1" a="1"/>
  <c r="N1900" i="1" s="1"/>
  <c r="L1901" i="1" a="1"/>
  <c r="L1901" i="1" s="1"/>
  <c r="M1901" i="1" a="1"/>
  <c r="M1901" i="1" s="1"/>
  <c r="N1901" i="1" a="1"/>
  <c r="N1901" i="1" s="1"/>
  <c r="L1902" i="1" a="1"/>
  <c r="L1902" i="1" s="1"/>
  <c r="M1902" i="1" a="1"/>
  <c r="M1902" i="1" s="1"/>
  <c r="N1902" i="1" a="1"/>
  <c r="N1902" i="1" s="1"/>
  <c r="L1903" i="1" a="1"/>
  <c r="L1903" i="1" s="1"/>
  <c r="M1903" i="1" a="1"/>
  <c r="M1903" i="1" s="1"/>
  <c r="N1903" i="1" a="1"/>
  <c r="N1903" i="1" s="1"/>
  <c r="L1904" i="1" a="1"/>
  <c r="L1904" i="1" s="1"/>
  <c r="M1904" i="1" a="1"/>
  <c r="M1904" i="1" s="1"/>
  <c r="N1904" i="1" a="1"/>
  <c r="N1904" i="1" s="1"/>
  <c r="L1905" i="1" a="1"/>
  <c r="L1905" i="1" s="1"/>
  <c r="M1905" i="1" a="1"/>
  <c r="M1905" i="1" s="1"/>
  <c r="N1905" i="1" a="1"/>
  <c r="N1905" i="1" s="1"/>
  <c r="L1906" i="1" a="1"/>
  <c r="L1906" i="1" s="1"/>
  <c r="L1907" i="1" a="1"/>
  <c r="L1907" i="1" s="1"/>
  <c r="M1907" i="1" a="1"/>
  <c r="M1907" i="1" s="1"/>
  <c r="N1907" i="1" a="1"/>
  <c r="N1907" i="1" s="1"/>
  <c r="L1908" i="1" a="1"/>
  <c r="L1908" i="1" s="1"/>
  <c r="M1908" i="1" a="1"/>
  <c r="M1908" i="1" s="1"/>
  <c r="N1908" i="1" a="1"/>
  <c r="N1908" i="1" s="1"/>
  <c r="L1909" i="1" a="1"/>
  <c r="L1909" i="1" s="1"/>
  <c r="M1909" i="1" a="1"/>
  <c r="M1909" i="1" s="1"/>
  <c r="N1909" i="1" a="1"/>
  <c r="N1909" i="1" s="1"/>
  <c r="L1910" i="1" a="1"/>
  <c r="L1910" i="1" s="1"/>
  <c r="M1910" i="1" a="1"/>
  <c r="M1910" i="1" s="1"/>
  <c r="N1910" i="1" a="1"/>
  <c r="N1910" i="1" s="1"/>
  <c r="L1911" i="1" a="1"/>
  <c r="L1911" i="1" s="1"/>
  <c r="M1911" i="1" a="1"/>
  <c r="M1911" i="1" s="1"/>
  <c r="N1911" i="1" a="1"/>
  <c r="N1911" i="1" s="1"/>
  <c r="L1912" i="1" a="1"/>
  <c r="L1912" i="1" s="1"/>
  <c r="M1912" i="1" a="1"/>
  <c r="M1912" i="1" s="1"/>
  <c r="N1912" i="1" a="1"/>
  <c r="N1912" i="1" s="1"/>
  <c r="L1913" i="1" a="1"/>
  <c r="L1913" i="1" s="1"/>
  <c r="M1913" i="1" a="1"/>
  <c r="M1913" i="1" s="1"/>
  <c r="N1913" i="1" a="1"/>
  <c r="N1913" i="1" s="1"/>
  <c r="L1914" i="1" a="1"/>
  <c r="L1914" i="1" s="1"/>
  <c r="M1914" i="1" a="1"/>
  <c r="M1914" i="1" s="1"/>
  <c r="N1914" i="1" a="1"/>
  <c r="N1914" i="1" s="1"/>
  <c r="L1915" i="1" a="1"/>
  <c r="L1915" i="1" s="1"/>
  <c r="M1915" i="1" a="1"/>
  <c r="M1915" i="1" s="1"/>
  <c r="N1915" i="1" a="1"/>
  <c r="N1915" i="1" s="1"/>
  <c r="L1916" i="1" a="1"/>
  <c r="L1916" i="1" s="1"/>
  <c r="M1916" i="1" a="1"/>
  <c r="M1916" i="1" s="1"/>
  <c r="N1916" i="1" a="1"/>
  <c r="N1916" i="1" s="1"/>
  <c r="L1917" i="1" a="1"/>
  <c r="L1917" i="1" s="1"/>
  <c r="M1917" i="1" a="1"/>
  <c r="M1917" i="1" s="1"/>
  <c r="N1917" i="1" a="1"/>
  <c r="N1917" i="1" s="1"/>
  <c r="L1918" i="1" a="1"/>
  <c r="L1918" i="1" s="1"/>
  <c r="M1918" i="1" a="1"/>
  <c r="M1918" i="1" s="1"/>
  <c r="N1918" i="1" a="1"/>
  <c r="N1918" i="1" s="1"/>
  <c r="L1919" i="1" a="1"/>
  <c r="L1919" i="1" s="1"/>
  <c r="M1919" i="1" a="1"/>
  <c r="M1919" i="1" s="1"/>
  <c r="N1919" i="1" a="1"/>
  <c r="N1919" i="1" s="1"/>
  <c r="L1920" i="1" a="1"/>
  <c r="L1920" i="1" s="1"/>
  <c r="M1920" i="1" a="1"/>
  <c r="M1920" i="1" s="1"/>
  <c r="N1920" i="1" a="1"/>
  <c r="N1920" i="1" s="1"/>
  <c r="L1921" i="1" a="1"/>
  <c r="L1921" i="1" s="1"/>
  <c r="M1921" i="1" a="1"/>
  <c r="M1921" i="1" s="1"/>
  <c r="N1921" i="1" a="1"/>
  <c r="N1921" i="1" s="1"/>
  <c r="L1922" i="1" a="1"/>
  <c r="L1922" i="1" s="1"/>
  <c r="M1922" i="1" a="1"/>
  <c r="M1922" i="1" s="1"/>
  <c r="N1922" i="1" a="1"/>
  <c r="N1922" i="1" s="1"/>
  <c r="L1923" i="1" a="1"/>
  <c r="L1923" i="1" s="1"/>
  <c r="M1923" i="1" a="1"/>
  <c r="M1923" i="1" s="1"/>
  <c r="N1923" i="1" a="1"/>
  <c r="N1923" i="1" s="1"/>
  <c r="L1924" i="1" a="1"/>
  <c r="L1924" i="1" s="1"/>
  <c r="M1924" i="1" a="1"/>
  <c r="M1924" i="1" s="1"/>
  <c r="N1924" i="1" a="1"/>
  <c r="N1924" i="1" s="1"/>
  <c r="L1925" i="1" a="1"/>
  <c r="L1925" i="1" s="1"/>
  <c r="M1925" i="1" a="1"/>
  <c r="M1925" i="1" s="1"/>
  <c r="N1925" i="1" a="1"/>
  <c r="N1925" i="1" s="1"/>
  <c r="L1926" i="1" a="1"/>
  <c r="L1926" i="1" s="1"/>
  <c r="M1926" i="1" a="1"/>
  <c r="M1926" i="1" s="1"/>
  <c r="N1926" i="1" a="1"/>
  <c r="N1926" i="1" s="1"/>
  <c r="L1927" i="1" a="1"/>
  <c r="L1927" i="1" s="1"/>
  <c r="M1927" i="1" a="1"/>
  <c r="M1927" i="1" s="1"/>
  <c r="N1927" i="1" a="1"/>
  <c r="N1927" i="1" s="1"/>
  <c r="L1928" i="1" a="1"/>
  <c r="L1928" i="1" s="1"/>
  <c r="M1928" i="1" a="1"/>
  <c r="M1928" i="1" s="1"/>
  <c r="N1928" i="1" a="1"/>
  <c r="N1928" i="1" s="1"/>
  <c r="L1929" i="1" a="1"/>
  <c r="L1929" i="1" s="1"/>
  <c r="M1929" i="1" a="1"/>
  <c r="M1929" i="1" s="1"/>
  <c r="L1930" i="1" a="1"/>
  <c r="L1930" i="1" s="1"/>
  <c r="M1930" i="1" a="1"/>
  <c r="M1930" i="1" s="1"/>
  <c r="N1930" i="1" a="1"/>
  <c r="N1930" i="1" s="1"/>
  <c r="L1931" i="1" a="1"/>
  <c r="L1931" i="1" s="1"/>
  <c r="M1931" i="1" a="1"/>
  <c r="M1931" i="1" s="1"/>
  <c r="N1931" i="1" a="1"/>
  <c r="N1931" i="1" s="1"/>
  <c r="L1932" i="1" a="1"/>
  <c r="L1932" i="1" s="1"/>
  <c r="M1932" i="1" a="1"/>
  <c r="M1932" i="1" s="1"/>
  <c r="N1932" i="1" a="1"/>
  <c r="N1932" i="1" s="1"/>
  <c r="L1933" i="1" a="1"/>
  <c r="L1933" i="1" s="1"/>
  <c r="M1933" i="1" a="1"/>
  <c r="M1933" i="1" s="1"/>
  <c r="N1933" i="1" a="1"/>
  <c r="N1933" i="1" s="1"/>
  <c r="L1934" i="1" a="1"/>
  <c r="L1934" i="1" s="1"/>
  <c r="M1934" i="1" a="1"/>
  <c r="M1934" i="1" s="1"/>
  <c r="N1934" i="1" a="1"/>
  <c r="N1934" i="1" s="1"/>
  <c r="L1935" i="1" a="1"/>
  <c r="L1935" i="1" s="1"/>
  <c r="M1935" i="1" a="1"/>
  <c r="M1935" i="1" s="1"/>
  <c r="N1935" i="1" a="1"/>
  <c r="N1935" i="1" s="1"/>
  <c r="L1936" i="1" a="1"/>
  <c r="L1936" i="1" s="1"/>
  <c r="M1936" i="1" a="1"/>
  <c r="M1936" i="1" s="1"/>
  <c r="N1936" i="1" a="1"/>
  <c r="N1936" i="1" s="1"/>
  <c r="L1937" i="1" a="1"/>
  <c r="L1937" i="1" s="1"/>
  <c r="M1937" i="1" a="1"/>
  <c r="M1937" i="1" s="1"/>
  <c r="N1937" i="1" a="1"/>
  <c r="N1937" i="1" s="1"/>
  <c r="L1938" i="1" a="1"/>
  <c r="L1938" i="1" s="1"/>
  <c r="M1938" i="1" a="1"/>
  <c r="M1938" i="1" s="1"/>
  <c r="N1938" i="1" a="1"/>
  <c r="N1938" i="1" s="1"/>
  <c r="L1939" i="1" a="1"/>
  <c r="L1939" i="1" s="1"/>
  <c r="M1939" i="1" a="1"/>
  <c r="M1939" i="1" s="1"/>
  <c r="L1940" i="1" a="1"/>
  <c r="L1940" i="1" s="1"/>
  <c r="M1940" i="1" a="1"/>
  <c r="M1940" i="1" s="1"/>
  <c r="N1940" i="1" a="1"/>
  <c r="N1940" i="1" s="1"/>
  <c r="L1941" i="1" a="1"/>
  <c r="L1941" i="1" s="1"/>
  <c r="M1941" i="1" a="1"/>
  <c r="M1941" i="1" s="1"/>
  <c r="N1941" i="1" a="1"/>
  <c r="N1941" i="1" s="1"/>
  <c r="L1942" i="1" a="1"/>
  <c r="L1942" i="1" s="1"/>
  <c r="M1942" i="1" a="1"/>
  <c r="M1942" i="1" s="1"/>
  <c r="N1942" i="1" a="1"/>
  <c r="N1942" i="1" s="1"/>
  <c r="L1943" i="1" a="1"/>
  <c r="L1943" i="1" s="1"/>
  <c r="M1943" i="1" a="1"/>
  <c r="M1943" i="1" s="1"/>
  <c r="N1943" i="1" a="1"/>
  <c r="N1943" i="1" s="1"/>
  <c r="L1944" i="1" a="1"/>
  <c r="L1944" i="1" s="1"/>
  <c r="M1944" i="1" a="1"/>
  <c r="M1944" i="1" s="1"/>
  <c r="N1944" i="1" a="1"/>
  <c r="N1944" i="1" s="1"/>
  <c r="L1945" i="1" a="1"/>
  <c r="L1945" i="1" s="1"/>
  <c r="M1945" i="1" a="1"/>
  <c r="M1945" i="1" s="1"/>
  <c r="N1945" i="1" a="1"/>
  <c r="N1945" i="1" s="1"/>
  <c r="L1946" i="1" a="1"/>
  <c r="L1946" i="1" s="1"/>
  <c r="M1946" i="1" a="1"/>
  <c r="M1946" i="1" s="1"/>
  <c r="N1946" i="1" a="1"/>
  <c r="N1946" i="1" s="1"/>
  <c r="L1947" i="1" a="1"/>
  <c r="L1947" i="1" s="1"/>
  <c r="M1947" i="1" a="1"/>
  <c r="M1947" i="1" s="1"/>
  <c r="N1947" i="1" a="1"/>
  <c r="N1947" i="1" s="1"/>
  <c r="L1948" i="1" a="1"/>
  <c r="L1948" i="1" s="1"/>
  <c r="M1948" i="1" a="1"/>
  <c r="M1948" i="1" s="1"/>
  <c r="N1948" i="1" a="1"/>
  <c r="N1948" i="1" s="1"/>
  <c r="L1949" i="1" a="1"/>
  <c r="L1949" i="1" s="1"/>
  <c r="M1949" i="1" a="1"/>
  <c r="M1949" i="1" s="1"/>
  <c r="N1949" i="1" a="1"/>
  <c r="N1949" i="1" s="1"/>
  <c r="L1950" i="1" a="1"/>
  <c r="L1950" i="1" s="1"/>
  <c r="M1950" i="1" a="1"/>
  <c r="M1950" i="1" s="1"/>
  <c r="N1950" i="1" a="1"/>
  <c r="N1950" i="1" s="1"/>
  <c r="L1951" i="1" a="1"/>
  <c r="L1951" i="1" s="1"/>
  <c r="M1951" i="1" a="1"/>
  <c r="M1951" i="1" s="1"/>
  <c r="N1951" i="1" a="1"/>
  <c r="N1951" i="1" s="1"/>
  <c r="L1952" i="1" a="1"/>
  <c r="L1952" i="1" s="1"/>
  <c r="M1952" i="1" a="1"/>
  <c r="M1952" i="1" s="1"/>
  <c r="N1952" i="1" a="1"/>
  <c r="N1952" i="1" s="1"/>
  <c r="L1953" i="1" a="1"/>
  <c r="L1953" i="1" s="1"/>
  <c r="M1953" i="1" a="1"/>
  <c r="M1953" i="1" s="1"/>
  <c r="N1953" i="1" a="1"/>
  <c r="N1953" i="1" s="1"/>
  <c r="L1954" i="1" a="1"/>
  <c r="L1954" i="1" s="1"/>
  <c r="M1954" i="1" a="1"/>
  <c r="M1954" i="1" s="1"/>
  <c r="N1954" i="1" a="1"/>
  <c r="N1954" i="1" s="1"/>
  <c r="L1955" i="1" a="1"/>
  <c r="L1955" i="1" s="1"/>
  <c r="M1955" i="1" a="1"/>
  <c r="M1955" i="1" s="1"/>
  <c r="N1955" i="1" a="1"/>
  <c r="N1955" i="1" s="1"/>
  <c r="L1956" i="1" a="1"/>
  <c r="L1956" i="1" s="1"/>
  <c r="M1956" i="1" a="1"/>
  <c r="M1956" i="1" s="1"/>
  <c r="N1956" i="1" a="1"/>
  <c r="N1956" i="1" s="1"/>
  <c r="L1957" i="1" a="1"/>
  <c r="L1957" i="1" s="1"/>
  <c r="M1957" i="1" a="1"/>
  <c r="M1957" i="1" s="1"/>
  <c r="N1957" i="1" a="1"/>
  <c r="N1957" i="1" s="1"/>
  <c r="L1958" i="1" a="1"/>
  <c r="L1958" i="1" s="1"/>
  <c r="M1958" i="1" a="1"/>
  <c r="M1958" i="1" s="1"/>
  <c r="N1958" i="1" a="1"/>
  <c r="N1958" i="1" s="1"/>
  <c r="L1959" i="1" a="1"/>
  <c r="L1959" i="1" s="1"/>
  <c r="M1959" i="1" a="1"/>
  <c r="M1959" i="1" s="1"/>
  <c r="N1959" i="1" a="1"/>
  <c r="N1959" i="1" s="1"/>
  <c r="L1960" i="1" a="1"/>
  <c r="L1960" i="1" s="1"/>
  <c r="M1960" i="1" a="1"/>
  <c r="M1960" i="1" s="1"/>
  <c r="N1960" i="1" a="1"/>
  <c r="N1960" i="1" s="1"/>
  <c r="L1961" i="1" a="1"/>
  <c r="L1961" i="1" s="1"/>
  <c r="M1961" i="1" a="1"/>
  <c r="M1961" i="1" s="1"/>
  <c r="N1961" i="1" a="1"/>
  <c r="N1961" i="1" s="1"/>
  <c r="L1962" i="1" a="1"/>
  <c r="L1962" i="1" s="1"/>
  <c r="M1962" i="1" a="1"/>
  <c r="M1962" i="1" s="1"/>
  <c r="N1962" i="1" a="1"/>
  <c r="N1962" i="1" s="1"/>
  <c r="L1963" i="1" a="1"/>
  <c r="L1963" i="1" s="1"/>
  <c r="M1963" i="1" a="1"/>
  <c r="M1963" i="1" s="1"/>
  <c r="N1963" i="1" a="1"/>
  <c r="N1963" i="1" s="1"/>
  <c r="L1964" i="1" a="1"/>
  <c r="L1964" i="1" s="1"/>
  <c r="M1964" i="1" a="1"/>
  <c r="M1964" i="1" s="1"/>
  <c r="N1964" i="1" a="1"/>
  <c r="N1964" i="1" s="1"/>
  <c r="L1965" i="1" a="1"/>
  <c r="L1965" i="1" s="1"/>
  <c r="M1965" i="1" a="1"/>
  <c r="M1965" i="1" s="1"/>
  <c r="N1965" i="1" a="1"/>
  <c r="N1965" i="1" s="1"/>
  <c r="L1966" i="1" a="1"/>
  <c r="L1966" i="1" s="1"/>
  <c r="M1966" i="1" a="1"/>
  <c r="M1966" i="1" s="1"/>
  <c r="N1966" i="1" a="1"/>
  <c r="N1966" i="1" s="1"/>
  <c r="L1967" i="1" a="1"/>
  <c r="L1967" i="1" s="1"/>
  <c r="M1967" i="1" a="1"/>
  <c r="M1967" i="1" s="1"/>
  <c r="N1967" i="1" a="1"/>
  <c r="N1967" i="1" s="1"/>
  <c r="L1968" i="1" a="1"/>
  <c r="L1968" i="1" s="1"/>
  <c r="M1968" i="1" a="1"/>
  <c r="M1968" i="1" s="1"/>
  <c r="N1968" i="1" a="1"/>
  <c r="N1968" i="1" s="1"/>
  <c r="L1969" i="1" a="1"/>
  <c r="L1969" i="1" s="1"/>
  <c r="M1969" i="1" a="1"/>
  <c r="M1969" i="1" s="1"/>
  <c r="N1969" i="1" a="1"/>
  <c r="N1969" i="1" s="1"/>
  <c r="L1970" i="1" a="1"/>
  <c r="L1970" i="1" s="1"/>
  <c r="M1970" i="1" a="1"/>
  <c r="M1970" i="1" s="1"/>
  <c r="N1970" i="1" a="1"/>
  <c r="N1970" i="1" s="1"/>
  <c r="L1971" i="1" a="1"/>
  <c r="L1971" i="1" s="1"/>
  <c r="M1971" i="1" a="1"/>
  <c r="M1971" i="1" s="1"/>
  <c r="N1971" i="1" a="1"/>
  <c r="N1971" i="1" s="1"/>
  <c r="L1972" i="1" a="1"/>
  <c r="L1972" i="1" s="1"/>
  <c r="M1972" i="1" a="1"/>
  <c r="M1972" i="1" s="1"/>
  <c r="N1972" i="1" a="1"/>
  <c r="N1972" i="1" s="1"/>
  <c r="L1973" i="1" a="1"/>
  <c r="L1973" i="1" s="1"/>
  <c r="M1973" i="1" a="1"/>
  <c r="M1973" i="1" s="1"/>
  <c r="N1973" i="1" a="1"/>
  <c r="N1973" i="1" s="1"/>
  <c r="L1974" i="1" a="1"/>
  <c r="L1974" i="1" s="1"/>
  <c r="M1974" i="1" a="1"/>
  <c r="M1974" i="1" s="1"/>
  <c r="N1974" i="1" a="1"/>
  <c r="N1974" i="1" s="1"/>
  <c r="L1975" i="1" a="1"/>
  <c r="L1975" i="1" s="1"/>
  <c r="M1975" i="1" a="1"/>
  <c r="M1975" i="1" s="1"/>
  <c r="N1975" i="1" a="1"/>
  <c r="N1975" i="1" s="1"/>
  <c r="L1976" i="1" a="1"/>
  <c r="L1976" i="1" s="1"/>
  <c r="M1976" i="1" a="1"/>
  <c r="M1976" i="1" s="1"/>
  <c r="N1976" i="1" a="1"/>
  <c r="N1976" i="1" s="1"/>
  <c r="L1977" i="1" a="1"/>
  <c r="L1977" i="1" s="1"/>
  <c r="M1977" i="1" a="1"/>
  <c r="M1977" i="1" s="1"/>
  <c r="N1977" i="1" a="1"/>
  <c r="N1977" i="1" s="1"/>
  <c r="L1978" i="1" a="1"/>
  <c r="L1978" i="1" s="1"/>
  <c r="M1978" i="1" a="1"/>
  <c r="M1978" i="1" s="1"/>
  <c r="N1978" i="1" a="1"/>
  <c r="N1978" i="1" s="1"/>
  <c r="L1979" i="1" a="1"/>
  <c r="L1979" i="1" s="1"/>
  <c r="M1979" i="1" a="1"/>
  <c r="M1979" i="1" s="1"/>
  <c r="N1979" i="1" a="1"/>
  <c r="N1979" i="1" s="1"/>
  <c r="L1980" i="1" a="1"/>
  <c r="L1980" i="1" s="1"/>
  <c r="M1980" i="1" a="1"/>
  <c r="M1980" i="1" s="1"/>
  <c r="L1981" i="1" a="1"/>
  <c r="L1981" i="1" s="1"/>
  <c r="M1981" i="1" a="1"/>
  <c r="M1981" i="1" s="1"/>
  <c r="N1981" i="1" a="1"/>
  <c r="N1981" i="1" s="1"/>
  <c r="L1982" i="1" a="1"/>
  <c r="L1982" i="1" s="1"/>
  <c r="M1982" i="1" a="1"/>
  <c r="M1982" i="1" s="1"/>
  <c r="N1982" i="1" a="1"/>
  <c r="N1982" i="1" s="1"/>
  <c r="L1983" i="1" a="1"/>
  <c r="L1983" i="1" s="1"/>
  <c r="M1983" i="1" a="1"/>
  <c r="M1983" i="1" s="1"/>
  <c r="N1983" i="1" a="1"/>
  <c r="N1983" i="1" s="1"/>
  <c r="L1984" i="1" a="1"/>
  <c r="L1984" i="1" s="1"/>
  <c r="M1984" i="1" a="1"/>
  <c r="M1984" i="1" s="1"/>
  <c r="L1985" i="1" a="1"/>
  <c r="L1985" i="1" s="1"/>
  <c r="M1985" i="1" a="1"/>
  <c r="M1985" i="1" s="1"/>
  <c r="L1986" i="1" a="1"/>
  <c r="L1986" i="1" s="1"/>
  <c r="M1986" i="1" a="1"/>
  <c r="M1986" i="1" s="1"/>
  <c r="N1986" i="1" a="1"/>
  <c r="N1986" i="1" s="1"/>
  <c r="L1987" i="1" a="1"/>
  <c r="L1987" i="1" s="1"/>
  <c r="M1987" i="1" a="1"/>
  <c r="M1987" i="1" s="1"/>
  <c r="N1987" i="1" a="1"/>
  <c r="N1987" i="1" s="1"/>
  <c r="L1988" i="1" a="1"/>
  <c r="L1988" i="1" s="1"/>
  <c r="M1988" i="1" a="1"/>
  <c r="M1988" i="1" s="1"/>
  <c r="N1988" i="1" a="1"/>
  <c r="N1988" i="1" s="1"/>
  <c r="L1989" i="1" a="1"/>
  <c r="L1989" i="1" s="1"/>
  <c r="M1989" i="1" a="1"/>
  <c r="M1989" i="1" s="1"/>
  <c r="N1989" i="1" a="1"/>
  <c r="N1989" i="1" s="1"/>
  <c r="L1990" i="1" a="1"/>
  <c r="L1990" i="1" s="1"/>
  <c r="M1990" i="1" a="1"/>
  <c r="M1990" i="1" s="1"/>
  <c r="N1990" i="1" a="1"/>
  <c r="N1990" i="1" s="1"/>
  <c r="L1991" i="1" a="1"/>
  <c r="L1991" i="1" s="1"/>
  <c r="M1991" i="1" a="1"/>
  <c r="M1991" i="1" s="1"/>
  <c r="N1991" i="1" a="1"/>
  <c r="N1991" i="1" s="1"/>
  <c r="L1992" i="1" a="1"/>
  <c r="L1992" i="1" s="1"/>
  <c r="M1992" i="1" a="1"/>
  <c r="M1992" i="1" s="1"/>
  <c r="L1993" i="1" a="1"/>
  <c r="L1993" i="1" s="1"/>
  <c r="M1993" i="1" a="1"/>
  <c r="M1993" i="1" s="1"/>
  <c r="L1994" i="1" a="1"/>
  <c r="L1994" i="1" s="1"/>
  <c r="M1994" i="1" a="1"/>
  <c r="M1994" i="1" s="1"/>
  <c r="L1995" i="1" a="1"/>
  <c r="L1995" i="1" s="1"/>
  <c r="L1996" i="1" a="1"/>
  <c r="L1996" i="1" s="1"/>
  <c r="M1996" i="1" a="1"/>
  <c r="M1996" i="1" s="1"/>
  <c r="L1997" i="1" a="1"/>
  <c r="L1997" i="1" s="1"/>
  <c r="M1997" i="1" a="1"/>
  <c r="M1997" i="1" s="1"/>
  <c r="L1998" i="1" a="1"/>
  <c r="L1998" i="1" s="1"/>
  <c r="L1999" i="1" a="1"/>
  <c r="L1999" i="1" s="1"/>
  <c r="M1999" i="1" a="1"/>
  <c r="M1999" i="1" s="1"/>
  <c r="N1999" i="1" a="1"/>
  <c r="N1999" i="1" s="1"/>
  <c r="L2000" i="1" a="1"/>
  <c r="L2000" i="1" s="1"/>
  <c r="M2000" i="1" a="1"/>
  <c r="M2000" i="1" s="1"/>
  <c r="N2000" i="1" a="1"/>
  <c r="N2000" i="1" s="1"/>
  <c r="L2001" i="1" a="1"/>
  <c r="L2001" i="1" s="1"/>
  <c r="M2001" i="1" a="1"/>
  <c r="M2001" i="1" s="1"/>
  <c r="L2002" i="1" a="1"/>
  <c r="L2002" i="1" s="1"/>
  <c r="M2002" i="1" a="1"/>
  <c r="M2002" i="1" s="1"/>
  <c r="L2003" i="1" a="1"/>
  <c r="L2003" i="1" s="1"/>
  <c r="M2003" i="1" a="1"/>
  <c r="M2003" i="1" s="1"/>
  <c r="L2004" i="1" a="1"/>
  <c r="L2004" i="1" s="1"/>
  <c r="M2004" i="1" a="1"/>
  <c r="M2004" i="1" s="1"/>
  <c r="L2005" i="1" a="1"/>
  <c r="L2005" i="1" s="1"/>
  <c r="M2005" i="1" a="1"/>
  <c r="M2005" i="1" s="1"/>
  <c r="L2006" i="1" a="1"/>
  <c r="L2006" i="1" s="1"/>
  <c r="M2006" i="1" a="1"/>
  <c r="M2006" i="1" s="1"/>
  <c r="L2007" i="1" a="1"/>
  <c r="L2007" i="1" s="1"/>
  <c r="M2007" i="1" a="1"/>
  <c r="M2007" i="1" s="1"/>
  <c r="L2008" i="1" a="1"/>
  <c r="L2008" i="1" s="1"/>
  <c r="L2009" i="1" a="1"/>
  <c r="L2009" i="1" s="1"/>
  <c r="M2009" i="1" a="1"/>
  <c r="M2009" i="1" s="1"/>
  <c r="N2009" i="1" a="1"/>
  <c r="N2009" i="1" s="1"/>
  <c r="L2010" i="1" a="1"/>
  <c r="L2010" i="1" s="1"/>
  <c r="M2010" i="1" a="1"/>
  <c r="M2010" i="1" s="1"/>
  <c r="L2011" i="1" a="1"/>
  <c r="L2011" i="1" s="1"/>
  <c r="M2011" i="1" a="1"/>
  <c r="M2011" i="1" s="1"/>
  <c r="L2012" i="1" a="1"/>
  <c r="L2012" i="1" s="1"/>
  <c r="M2012" i="1" a="1"/>
  <c r="M2012" i="1" s="1"/>
  <c r="L2013" i="1" a="1"/>
  <c r="L2013" i="1" s="1"/>
  <c r="M2013" i="1" a="1"/>
  <c r="M2013" i="1" s="1"/>
  <c r="L2014" i="1" a="1"/>
  <c r="L2014" i="1" s="1"/>
  <c r="M2014" i="1" a="1"/>
  <c r="M2014" i="1" s="1"/>
  <c r="L2015" i="1" a="1"/>
  <c r="L2015" i="1" s="1"/>
  <c r="L2016" i="1" a="1"/>
  <c r="L2016" i="1" s="1"/>
  <c r="M2016" i="1" a="1"/>
  <c r="M2016" i="1" s="1"/>
  <c r="L2017" i="1" a="1"/>
  <c r="L2017" i="1" s="1"/>
  <c r="M2017" i="1" a="1"/>
  <c r="M2017" i="1" s="1"/>
  <c r="L2018" i="1" a="1"/>
  <c r="L2018" i="1" s="1"/>
  <c r="M2018" i="1" a="1"/>
  <c r="M2018" i="1" s="1"/>
  <c r="L2019" i="1" a="1"/>
  <c r="L2019" i="1" s="1"/>
  <c r="M2019" i="1" a="1"/>
  <c r="M2019" i="1" s="1"/>
  <c r="L2020" i="1" a="1"/>
  <c r="L2020" i="1" s="1"/>
  <c r="M2020" i="1" a="1"/>
  <c r="M2020" i="1" s="1"/>
  <c r="L2021" i="1" a="1"/>
  <c r="L2021" i="1" s="1"/>
  <c r="M2021" i="1" a="1"/>
  <c r="M2021" i="1" s="1"/>
  <c r="N2021" i="1" a="1"/>
  <c r="N2021" i="1" s="1"/>
  <c r="L2022" i="1" a="1"/>
  <c r="L2022" i="1" s="1"/>
  <c r="M2022" i="1" a="1"/>
  <c r="M2022" i="1" s="1"/>
  <c r="N2022" i="1" a="1"/>
  <c r="N2022" i="1" s="1"/>
  <c r="L2023" i="1" a="1"/>
  <c r="L2023" i="1" s="1"/>
  <c r="M2023" i="1" a="1"/>
  <c r="M2023" i="1" s="1"/>
  <c r="L2024" i="1" a="1"/>
  <c r="L2024" i="1" s="1"/>
  <c r="L2025" i="1" a="1"/>
  <c r="L2025" i="1" s="1"/>
  <c r="M2025" i="1" a="1"/>
  <c r="M2025" i="1" s="1"/>
  <c r="L2026" i="1" a="1"/>
  <c r="L2026" i="1" s="1"/>
  <c r="M2026" i="1" a="1"/>
  <c r="M2026" i="1" s="1"/>
  <c r="L2027" i="1" a="1"/>
  <c r="L2027" i="1" s="1"/>
  <c r="M2027" i="1" a="1"/>
  <c r="M2027" i="1" s="1"/>
  <c r="L2028" i="1" a="1"/>
  <c r="L2028" i="1" s="1"/>
  <c r="M2028" i="1" a="1"/>
  <c r="M2028" i="1" s="1"/>
  <c r="L2029" i="1" a="1"/>
  <c r="L2029" i="1" s="1"/>
  <c r="M2029" i="1" a="1"/>
  <c r="M2029" i="1" s="1"/>
  <c r="L2030" i="1" a="1"/>
  <c r="L2030" i="1" s="1"/>
  <c r="M2030" i="1" a="1"/>
  <c r="M2030" i="1" s="1"/>
  <c r="N2030" i="1" a="1"/>
  <c r="N2030" i="1" s="1"/>
  <c r="L2031" i="1" a="1"/>
  <c r="L2031" i="1" s="1"/>
  <c r="M2031" i="1" a="1"/>
  <c r="M2031" i="1" s="1"/>
  <c r="N2031" i="1" a="1"/>
  <c r="N2031" i="1" s="1"/>
  <c r="L2032" i="1" a="1"/>
  <c r="L2032" i="1" s="1"/>
  <c r="M2032" i="1" a="1"/>
  <c r="M2032" i="1" s="1"/>
  <c r="L2033" i="1" a="1"/>
  <c r="L2033" i="1" s="1"/>
  <c r="L2034" i="1" a="1"/>
  <c r="L2034" i="1" s="1"/>
  <c r="L2035" i="1" a="1"/>
  <c r="L2035" i="1" s="1"/>
  <c r="L2036" i="1" a="1"/>
  <c r="L2036" i="1" s="1"/>
  <c r="M2036" i="1" a="1"/>
  <c r="M2036" i="1" s="1"/>
  <c r="N2036" i="1" a="1"/>
  <c r="N2036" i="1" s="1"/>
  <c r="L2037" i="1" a="1"/>
  <c r="L2037" i="1" s="1"/>
  <c r="L2038" i="1" a="1"/>
  <c r="L2038" i="1" s="1"/>
  <c r="M2038" i="1" a="1"/>
  <c r="M2038" i="1" s="1"/>
  <c r="N2038" i="1" a="1"/>
  <c r="N2038" i="1" s="1"/>
  <c r="L2039" i="1" a="1"/>
  <c r="L2039" i="1" s="1"/>
  <c r="M2039" i="1" a="1"/>
  <c r="M2039" i="1" s="1"/>
  <c r="L2040" i="1" a="1"/>
  <c r="L2040" i="1" s="1"/>
  <c r="M2040" i="1" a="1"/>
  <c r="M2040" i="1" s="1"/>
  <c r="L2041" i="1" a="1"/>
  <c r="L2041" i="1" s="1"/>
  <c r="M2041" i="1" a="1"/>
  <c r="M2041" i="1" s="1"/>
  <c r="L2042" i="1" a="1"/>
  <c r="L2042" i="1" s="1"/>
  <c r="M2042" i="1" a="1"/>
  <c r="M2042" i="1" s="1"/>
  <c r="N2042" i="1" a="1"/>
  <c r="N2042" i="1" s="1"/>
  <c r="L2043" i="1" a="1"/>
  <c r="L2043" i="1" s="1"/>
  <c r="M2043" i="1" a="1"/>
  <c r="M2043" i="1" s="1"/>
  <c r="L2044" i="1" a="1"/>
  <c r="L2044" i="1" s="1"/>
  <c r="M2044" i="1" a="1"/>
  <c r="M2044" i="1" s="1"/>
  <c r="N2044" i="1" a="1"/>
  <c r="N2044" i="1" s="1"/>
  <c r="L2045" i="1" a="1"/>
  <c r="L2045" i="1" s="1"/>
  <c r="M2045" i="1" a="1"/>
  <c r="M2045" i="1" s="1"/>
  <c r="N2045" i="1" a="1"/>
  <c r="N2045" i="1" s="1"/>
  <c r="L2046" i="1" a="1"/>
  <c r="L2046" i="1" s="1"/>
  <c r="M2046" i="1" a="1"/>
  <c r="M2046" i="1" s="1"/>
  <c r="N2046" i="1" a="1"/>
  <c r="N2046" i="1" s="1"/>
  <c r="L2047" i="1" a="1"/>
  <c r="L2047" i="1" s="1"/>
  <c r="M2047" i="1" a="1"/>
  <c r="M2047" i="1" s="1"/>
  <c r="N2047" i="1" a="1"/>
  <c r="N2047" i="1" s="1"/>
  <c r="L2048" i="1" a="1"/>
  <c r="L2048" i="1" s="1"/>
  <c r="M2048" i="1" a="1"/>
  <c r="M2048" i="1" s="1"/>
  <c r="N2048" i="1" a="1"/>
  <c r="N2048" i="1" s="1"/>
  <c r="L2049" i="1" a="1"/>
  <c r="L2049" i="1" s="1"/>
  <c r="M2049" i="1" a="1"/>
  <c r="M2049" i="1" s="1"/>
  <c r="N2049" i="1" a="1"/>
  <c r="N2049" i="1" s="1"/>
  <c r="L2050" i="1" a="1"/>
  <c r="L2050" i="1" s="1"/>
  <c r="M2050" i="1" a="1"/>
  <c r="M2050" i="1" s="1"/>
  <c r="N2050" i="1" a="1"/>
  <c r="N2050" i="1" s="1"/>
  <c r="L2051" i="1" a="1"/>
  <c r="L2051" i="1" s="1"/>
  <c r="M2051" i="1" a="1"/>
  <c r="M2051" i="1" s="1"/>
  <c r="N2051" i="1" a="1"/>
  <c r="N2051" i="1" s="1"/>
  <c r="L2052" i="1" a="1"/>
  <c r="L2052" i="1" s="1"/>
  <c r="M2052" i="1" a="1"/>
  <c r="M2052" i="1" s="1"/>
  <c r="N2052" i="1" a="1"/>
  <c r="N2052" i="1" s="1"/>
  <c r="L2053" i="1" a="1"/>
  <c r="L2053" i="1" s="1"/>
  <c r="M2053" i="1" a="1"/>
  <c r="M2053" i="1" s="1"/>
  <c r="N2053" i="1" a="1"/>
  <c r="N2053" i="1" s="1"/>
  <c r="L2054" i="1" a="1"/>
  <c r="L2054" i="1" s="1"/>
  <c r="M2054" i="1" a="1"/>
  <c r="M2054" i="1" s="1"/>
  <c r="N2054" i="1" a="1"/>
  <c r="N2054" i="1" s="1"/>
  <c r="L2055" i="1" a="1"/>
  <c r="L2055" i="1" s="1"/>
  <c r="M2055" i="1" a="1"/>
  <c r="M2055" i="1" s="1"/>
  <c r="N2055" i="1" a="1"/>
  <c r="N2055" i="1" s="1"/>
  <c r="L2056" i="1" a="1"/>
  <c r="L2056" i="1" s="1"/>
  <c r="M2056" i="1" a="1"/>
  <c r="M2056" i="1" s="1"/>
  <c r="N2056" i="1" a="1"/>
  <c r="N2056" i="1" s="1"/>
  <c r="L2057" i="1" a="1"/>
  <c r="L2057" i="1" s="1"/>
  <c r="M2057" i="1" a="1"/>
  <c r="M2057" i="1" s="1"/>
  <c r="N2057" i="1" a="1"/>
  <c r="N2057" i="1" s="1"/>
  <c r="L2058" i="1" a="1"/>
  <c r="L2058" i="1" s="1"/>
  <c r="M2058" i="1" a="1"/>
  <c r="M2058" i="1" s="1"/>
  <c r="N2058" i="1" a="1"/>
  <c r="N2058" i="1" s="1"/>
  <c r="L2059" i="1" a="1"/>
  <c r="L2059" i="1" s="1"/>
  <c r="M2059" i="1" a="1"/>
  <c r="M2059" i="1" s="1"/>
  <c r="N2059" i="1" a="1"/>
  <c r="N2059" i="1" s="1"/>
  <c r="L2060" i="1" a="1"/>
  <c r="L2060" i="1" s="1"/>
  <c r="M2060" i="1" a="1"/>
  <c r="M2060" i="1" s="1"/>
  <c r="N2060" i="1" a="1"/>
  <c r="N2060" i="1" s="1"/>
  <c r="L2061" i="1" a="1"/>
  <c r="L2061" i="1" s="1"/>
  <c r="M2061" i="1" a="1"/>
  <c r="M2061" i="1" s="1"/>
  <c r="N2061" i="1" a="1"/>
  <c r="N2061" i="1" s="1"/>
  <c r="L2062" i="1" a="1"/>
  <c r="L2062" i="1" s="1"/>
  <c r="M2062" i="1" a="1"/>
  <c r="M2062" i="1" s="1"/>
  <c r="N2062" i="1" a="1"/>
  <c r="N2062" i="1" s="1"/>
  <c r="L2063" i="1" a="1"/>
  <c r="L2063" i="1" s="1"/>
  <c r="M2063" i="1" a="1"/>
  <c r="M2063" i="1" s="1"/>
  <c r="N2063" i="1" a="1"/>
  <c r="N2063" i="1" s="1"/>
  <c r="L2064" i="1" a="1"/>
  <c r="L2064" i="1" s="1"/>
  <c r="M2064" i="1" a="1"/>
  <c r="M2064" i="1" s="1"/>
  <c r="N2064" i="1" a="1"/>
  <c r="N2064" i="1" s="1"/>
  <c r="L2065" i="1" a="1"/>
  <c r="L2065" i="1" s="1"/>
  <c r="M2065" i="1" a="1"/>
  <c r="M2065" i="1" s="1"/>
  <c r="N2065" i="1" a="1"/>
  <c r="N2065" i="1" s="1"/>
  <c r="L2066" i="1" a="1"/>
  <c r="L2066" i="1" s="1"/>
  <c r="M2066" i="1" a="1"/>
  <c r="M2066" i="1" s="1"/>
  <c r="N2066" i="1" a="1"/>
  <c r="N2066" i="1" s="1"/>
  <c r="L2067" i="1" a="1"/>
  <c r="L2067" i="1" s="1"/>
  <c r="M2067" i="1" a="1"/>
  <c r="M2067" i="1" s="1"/>
  <c r="N2067" i="1" a="1"/>
  <c r="N2067" i="1" s="1"/>
  <c r="L2068" i="1" a="1"/>
  <c r="L2068" i="1" s="1"/>
  <c r="M2068" i="1" a="1"/>
  <c r="M2068" i="1" s="1"/>
  <c r="N2068" i="1" a="1"/>
  <c r="N2068" i="1" s="1"/>
  <c r="L2069" i="1" a="1"/>
  <c r="L2069" i="1" s="1"/>
  <c r="M2069" i="1" a="1"/>
  <c r="M2069" i="1" s="1"/>
  <c r="N2069" i="1" a="1"/>
  <c r="N2069" i="1" s="1"/>
  <c r="L2070" i="1" a="1"/>
  <c r="L2070" i="1" s="1"/>
  <c r="M2070" i="1" a="1"/>
  <c r="M2070" i="1" s="1"/>
  <c r="N2070" i="1" a="1"/>
  <c r="N2070" i="1" s="1"/>
  <c r="L2071" i="1" a="1"/>
  <c r="L2071" i="1" s="1"/>
  <c r="M2071" i="1" a="1"/>
  <c r="M2071" i="1" s="1"/>
  <c r="N2071" i="1" a="1"/>
  <c r="N2071" i="1" s="1"/>
  <c r="L2072" i="1" a="1"/>
  <c r="L2072" i="1" s="1"/>
  <c r="M2072" i="1" a="1"/>
  <c r="M2072" i="1" s="1"/>
  <c r="N2072" i="1" a="1"/>
  <c r="N2072" i="1" s="1"/>
  <c r="L2073" i="1" a="1"/>
  <c r="L2073" i="1" s="1"/>
  <c r="M2073" i="1" a="1"/>
  <c r="M2073" i="1" s="1"/>
  <c r="N2073" i="1" a="1"/>
  <c r="N2073" i="1" s="1"/>
  <c r="L2074" i="1" a="1"/>
  <c r="L2074" i="1" s="1"/>
  <c r="M2074" i="1" a="1"/>
  <c r="M2074" i="1" s="1"/>
  <c r="N2074" i="1" a="1"/>
  <c r="N2074" i="1" s="1"/>
  <c r="L2075" i="1" a="1"/>
  <c r="L2075" i="1" s="1"/>
  <c r="M2075" i="1" a="1"/>
  <c r="M2075" i="1" s="1"/>
  <c r="N2075" i="1" a="1"/>
  <c r="N2075" i="1" s="1"/>
  <c r="L2076" i="1" a="1"/>
  <c r="L2076" i="1" s="1"/>
  <c r="M2076" i="1" a="1"/>
  <c r="M2076" i="1" s="1"/>
  <c r="N2076" i="1" a="1"/>
  <c r="N2076" i="1" s="1"/>
  <c r="L2077" i="1" a="1"/>
  <c r="L2077" i="1" s="1"/>
  <c r="M2077" i="1" a="1"/>
  <c r="M2077" i="1" s="1"/>
  <c r="N2077" i="1" a="1"/>
  <c r="N2077" i="1" s="1"/>
  <c r="L2078" i="1" a="1"/>
  <c r="L2078" i="1" s="1"/>
  <c r="M2078" i="1" a="1"/>
  <c r="M2078" i="1" s="1"/>
  <c r="N2078" i="1" a="1"/>
  <c r="N2078" i="1" s="1"/>
  <c r="L2079" i="1" a="1"/>
  <c r="L2079" i="1" s="1"/>
  <c r="M2079" i="1" a="1"/>
  <c r="M2079" i="1" s="1"/>
  <c r="N2079" i="1" a="1"/>
  <c r="N2079" i="1" s="1"/>
  <c r="L2080" i="1" a="1"/>
  <c r="L2080" i="1" s="1"/>
  <c r="M2080" i="1" a="1"/>
  <c r="M2080" i="1" s="1"/>
  <c r="N2080" i="1" a="1"/>
  <c r="N2080" i="1" s="1"/>
  <c r="L2081" i="1" a="1"/>
  <c r="L2081" i="1" s="1"/>
  <c r="M2081" i="1" a="1"/>
  <c r="M2081" i="1" s="1"/>
  <c r="N2081" i="1" a="1"/>
  <c r="N2081" i="1" s="1"/>
  <c r="L2082" i="1" a="1"/>
  <c r="L2082" i="1" s="1"/>
  <c r="M2082" i="1" a="1"/>
  <c r="M2082" i="1" s="1"/>
  <c r="N2082" i="1" a="1"/>
  <c r="N2082" i="1" s="1"/>
  <c r="L2083" i="1" a="1"/>
  <c r="L2083" i="1" s="1"/>
  <c r="M2083" i="1" a="1"/>
  <c r="M2083" i="1" s="1"/>
  <c r="N2083" i="1" a="1"/>
  <c r="N2083" i="1" s="1"/>
  <c r="L2084" i="1" a="1"/>
  <c r="L2084" i="1" s="1"/>
  <c r="M2084" i="1" a="1"/>
  <c r="M2084" i="1" s="1"/>
  <c r="N2084" i="1" a="1"/>
  <c r="N2084" i="1" s="1"/>
  <c r="L2085" i="1" a="1"/>
  <c r="L2085" i="1" s="1"/>
  <c r="M2085" i="1" a="1"/>
  <c r="M2085" i="1" s="1"/>
  <c r="N2085" i="1" a="1"/>
  <c r="N2085" i="1" s="1"/>
  <c r="L2086" i="1" a="1"/>
  <c r="L2086" i="1" s="1"/>
  <c r="M2086" i="1" a="1"/>
  <c r="M2086" i="1" s="1"/>
  <c r="N2086" i="1" a="1"/>
  <c r="N2086" i="1" s="1"/>
  <c r="L2087" i="1" a="1"/>
  <c r="L2087" i="1" s="1"/>
  <c r="M2087" i="1" a="1"/>
  <c r="M2087" i="1" s="1"/>
  <c r="N2087" i="1" a="1"/>
  <c r="N2087" i="1" s="1"/>
  <c r="L2088" i="1" a="1"/>
  <c r="L2088" i="1" s="1"/>
  <c r="M2088" i="1" a="1"/>
  <c r="M2088" i="1" s="1"/>
  <c r="N2088" i="1" a="1"/>
  <c r="N2088" i="1" s="1"/>
  <c r="L2089" i="1" a="1"/>
  <c r="L2089" i="1" s="1"/>
  <c r="M2089" i="1" a="1"/>
  <c r="M2089" i="1" s="1"/>
  <c r="N2089" i="1" a="1"/>
  <c r="N2089" i="1" s="1"/>
  <c r="L2090" i="1" a="1"/>
  <c r="L2090" i="1" s="1"/>
  <c r="M2090" i="1" a="1"/>
  <c r="M2090" i="1" s="1"/>
  <c r="N2090" i="1" a="1"/>
  <c r="N2090" i="1" s="1"/>
  <c r="L2091" i="1" a="1"/>
  <c r="L2091" i="1" s="1"/>
  <c r="M2091" i="1" a="1"/>
  <c r="M2091" i="1" s="1"/>
  <c r="N2091" i="1" a="1"/>
  <c r="N2091" i="1" s="1"/>
  <c r="L2092" i="1" a="1"/>
  <c r="L2092" i="1" s="1"/>
  <c r="M2092" i="1" a="1"/>
  <c r="M2092" i="1" s="1"/>
  <c r="N2092" i="1" a="1"/>
  <c r="N2092" i="1" s="1"/>
  <c r="L2093" i="1" a="1"/>
  <c r="L2093" i="1" s="1"/>
  <c r="M2093" i="1" a="1"/>
  <c r="M2093" i="1" s="1"/>
  <c r="N2093" i="1" a="1"/>
  <c r="N2093" i="1" s="1"/>
  <c r="L2094" i="1" a="1"/>
  <c r="L2094" i="1" s="1"/>
  <c r="M2094" i="1" a="1"/>
  <c r="M2094" i="1" s="1"/>
  <c r="N2094" i="1" a="1"/>
  <c r="N2094" i="1" s="1"/>
  <c r="L2095" i="1" a="1"/>
  <c r="L2095" i="1" s="1"/>
  <c r="M2095" i="1" a="1"/>
  <c r="M2095" i="1" s="1"/>
  <c r="N2095" i="1" a="1"/>
  <c r="N2095" i="1" s="1"/>
  <c r="L2096" i="1" a="1"/>
  <c r="L2096" i="1" s="1"/>
  <c r="M2096" i="1" a="1"/>
  <c r="M2096" i="1" s="1"/>
  <c r="N2096" i="1" a="1"/>
  <c r="N2096" i="1" s="1"/>
  <c r="L2097" i="1" a="1"/>
  <c r="L2097" i="1" s="1"/>
  <c r="M2097" i="1" a="1"/>
  <c r="M2097" i="1" s="1"/>
  <c r="N2097" i="1" a="1"/>
  <c r="N2097" i="1" s="1"/>
  <c r="L2098" i="1" a="1"/>
  <c r="L2098" i="1" s="1"/>
  <c r="M2098" i="1" a="1"/>
  <c r="M2098" i="1" s="1"/>
  <c r="N2098" i="1" a="1"/>
  <c r="N2098" i="1" s="1"/>
  <c r="L2099" i="1" a="1"/>
  <c r="L2099" i="1" s="1"/>
  <c r="M2099" i="1" a="1"/>
  <c r="M2099" i="1" s="1"/>
  <c r="N2099" i="1" a="1"/>
  <c r="N2099" i="1" s="1"/>
  <c r="L2100" i="1" a="1"/>
  <c r="L2100" i="1" s="1"/>
  <c r="M2100" i="1" a="1"/>
  <c r="M2100" i="1" s="1"/>
  <c r="L2101" i="1" a="1"/>
  <c r="L2101" i="1" s="1"/>
  <c r="M2101" i="1" a="1"/>
  <c r="M2101" i="1" s="1"/>
  <c r="N2101" i="1" a="1"/>
  <c r="N2101" i="1" s="1"/>
  <c r="L2102" i="1" a="1"/>
  <c r="L2102" i="1" s="1"/>
  <c r="M2102" i="1" a="1"/>
  <c r="M2102" i="1" s="1"/>
  <c r="N2102" i="1" a="1"/>
  <c r="N2102" i="1" s="1"/>
  <c r="L2103" i="1" a="1"/>
  <c r="L2103" i="1" s="1"/>
  <c r="M2103" i="1" a="1"/>
  <c r="M2103" i="1" s="1"/>
  <c r="N2103" i="1" a="1"/>
  <c r="N2103" i="1" s="1"/>
  <c r="L2104" i="1" a="1"/>
  <c r="L2104" i="1" s="1"/>
  <c r="M2104" i="1" a="1"/>
  <c r="M2104" i="1" s="1"/>
  <c r="N2104" i="1" a="1"/>
  <c r="N2104" i="1" s="1"/>
  <c r="L2105" i="1" a="1"/>
  <c r="L2105" i="1" s="1"/>
  <c r="M2105" i="1" a="1"/>
  <c r="M2105" i="1" s="1"/>
  <c r="N2105" i="1" a="1"/>
  <c r="N2105" i="1" s="1"/>
  <c r="L2106" i="1" a="1"/>
  <c r="L2106" i="1" s="1"/>
  <c r="M2106" i="1" a="1"/>
  <c r="M2106" i="1" s="1"/>
  <c r="N2106" i="1" a="1"/>
  <c r="N2106" i="1" s="1"/>
  <c r="L2107" i="1" a="1"/>
  <c r="L2107" i="1" s="1"/>
  <c r="M2107" i="1" a="1"/>
  <c r="M2107" i="1" s="1"/>
  <c r="L2108" i="1" a="1"/>
  <c r="L2108" i="1" s="1"/>
  <c r="M2108" i="1" a="1"/>
  <c r="M2108" i="1" s="1"/>
  <c r="N2108" i="1" a="1"/>
  <c r="N2108" i="1" s="1"/>
  <c r="L2109" i="1" a="1"/>
  <c r="L2109" i="1" s="1"/>
  <c r="M2109" i="1" a="1"/>
  <c r="M2109" i="1" s="1"/>
  <c r="N2109" i="1" a="1"/>
  <c r="N2109" i="1" s="1"/>
  <c r="L2110" i="1" a="1"/>
  <c r="L2110" i="1" s="1"/>
  <c r="M2110" i="1" a="1"/>
  <c r="M2110" i="1" s="1"/>
  <c r="N2110" i="1" a="1"/>
  <c r="N2110" i="1" s="1"/>
  <c r="L2111" i="1" a="1"/>
  <c r="L2111" i="1" s="1"/>
  <c r="M2111" i="1" a="1"/>
  <c r="M2111" i="1" s="1"/>
  <c r="N2111" i="1" a="1"/>
  <c r="N2111" i="1" s="1"/>
  <c r="L2112" i="1" a="1"/>
  <c r="L2112" i="1" s="1"/>
  <c r="M2112" i="1" a="1"/>
  <c r="M2112" i="1" s="1"/>
  <c r="N2112" i="1" a="1"/>
  <c r="N2112" i="1" s="1"/>
  <c r="L2113" i="1" a="1"/>
  <c r="L2113" i="1" s="1"/>
  <c r="M2113" i="1" a="1"/>
  <c r="M2113" i="1" s="1"/>
  <c r="N2113" i="1" a="1"/>
  <c r="N2113" i="1" s="1"/>
  <c r="L2114" i="1" a="1"/>
  <c r="L2114" i="1" s="1"/>
  <c r="M2114" i="1" a="1"/>
  <c r="M2114" i="1" s="1"/>
  <c r="N2114" i="1" a="1"/>
  <c r="N2114" i="1" s="1"/>
  <c r="L2115" i="1" a="1"/>
  <c r="L2115" i="1" s="1"/>
  <c r="M2115" i="1" a="1"/>
  <c r="M2115" i="1" s="1"/>
  <c r="N2115" i="1" a="1"/>
  <c r="N2115" i="1" s="1"/>
  <c r="L2116" i="1" a="1"/>
  <c r="L2116" i="1" s="1"/>
  <c r="M2116" i="1" a="1"/>
  <c r="M2116" i="1" s="1"/>
  <c r="N2116" i="1" a="1"/>
  <c r="N2116" i="1" s="1"/>
  <c r="L2117" i="1" a="1"/>
  <c r="L2117" i="1" s="1"/>
  <c r="M2117" i="1" a="1"/>
  <c r="M2117" i="1" s="1"/>
  <c r="N2117" i="1" a="1"/>
  <c r="N2117" i="1" s="1"/>
  <c r="L2118" i="1" a="1"/>
  <c r="L2118" i="1" s="1"/>
  <c r="M2118" i="1" a="1"/>
  <c r="M2118" i="1" s="1"/>
  <c r="N2118" i="1" a="1"/>
  <c r="N2118" i="1" s="1"/>
  <c r="L2119" i="1" a="1"/>
  <c r="L2119" i="1" s="1"/>
  <c r="M2119" i="1" a="1"/>
  <c r="M2119" i="1" s="1"/>
  <c r="N2119" i="1" a="1"/>
  <c r="N2119" i="1" s="1"/>
  <c r="L2120" i="1" a="1"/>
  <c r="L2120" i="1" s="1"/>
  <c r="M2120" i="1" a="1"/>
  <c r="M2120" i="1" s="1"/>
  <c r="N2120" i="1" a="1"/>
  <c r="N2120" i="1" s="1"/>
  <c r="L2121" i="1" a="1"/>
  <c r="L2121" i="1" s="1"/>
  <c r="M2121" i="1" a="1"/>
  <c r="M2121" i="1" s="1"/>
  <c r="N2121" i="1" a="1"/>
  <c r="N2121" i="1" s="1"/>
  <c r="L2122" i="1" a="1"/>
  <c r="L2122" i="1" s="1"/>
  <c r="M2122" i="1" a="1"/>
  <c r="M2122" i="1" s="1"/>
  <c r="N2122" i="1" a="1"/>
  <c r="N2122" i="1" s="1"/>
  <c r="L2123" i="1" a="1"/>
  <c r="L2123" i="1" s="1"/>
  <c r="M2123" i="1" a="1"/>
  <c r="M2123" i="1"/>
  <c r="N2123" i="1" a="1"/>
  <c r="N2123" i="1" s="1"/>
  <c r="L2124" i="1" a="1"/>
  <c r="L2124" i="1" s="1"/>
  <c r="M2124" i="1" a="1"/>
  <c r="M2124" i="1" s="1"/>
  <c r="N2124" i="1" a="1"/>
  <c r="N2124" i="1" s="1"/>
  <c r="L2125" i="1" a="1"/>
  <c r="L2125" i="1" s="1"/>
  <c r="M2125" i="1" a="1"/>
  <c r="M2125" i="1" s="1"/>
  <c r="N2125" i="1" a="1"/>
  <c r="N2125" i="1" s="1"/>
  <c r="L2126" i="1" a="1"/>
  <c r="L2126" i="1" s="1"/>
  <c r="M2126" i="1" a="1"/>
  <c r="M2126" i="1" s="1"/>
  <c r="N2126" i="1" a="1"/>
  <c r="N2126" i="1" s="1"/>
  <c r="L2127" i="1" a="1"/>
  <c r="L2127" i="1" s="1"/>
  <c r="M2127" i="1" a="1"/>
  <c r="M2127" i="1" s="1"/>
  <c r="N2127" i="1" a="1"/>
  <c r="N2127" i="1" s="1"/>
  <c r="L2128" i="1" a="1"/>
  <c r="L2128" i="1" s="1"/>
  <c r="M2128" i="1" a="1"/>
  <c r="M2128" i="1" s="1"/>
  <c r="N2128" i="1" a="1"/>
  <c r="N2128" i="1" s="1"/>
  <c r="L2129" i="1" a="1"/>
  <c r="L2129" i="1" s="1"/>
  <c r="M2129" i="1" a="1"/>
  <c r="M2129" i="1" s="1"/>
  <c r="N2129" i="1" a="1"/>
  <c r="N2129" i="1" s="1"/>
  <c r="L2130" i="1" a="1"/>
  <c r="L2130" i="1" s="1"/>
  <c r="M2130" i="1" a="1"/>
  <c r="M2130" i="1" s="1"/>
  <c r="N2130" i="1" a="1"/>
  <c r="N2130" i="1" s="1"/>
  <c r="L2131" i="1" a="1"/>
  <c r="L2131" i="1" s="1"/>
  <c r="M2131" i="1" a="1"/>
  <c r="M2131" i="1" s="1"/>
  <c r="N2131" i="1" a="1"/>
  <c r="N2131" i="1" s="1"/>
  <c r="L2132" i="1" a="1"/>
  <c r="L2132" i="1" s="1"/>
  <c r="M2132" i="1" a="1"/>
  <c r="M2132" i="1" s="1"/>
  <c r="N2132" i="1" a="1"/>
  <c r="N2132" i="1" s="1"/>
  <c r="L2133" i="1" a="1"/>
  <c r="L2133" i="1" s="1"/>
  <c r="M2133" i="1" a="1"/>
  <c r="M2133" i="1" s="1"/>
  <c r="N2133" i="1" a="1"/>
  <c r="N2133" i="1" s="1"/>
  <c r="L2134" i="1" a="1"/>
  <c r="L2134" i="1" s="1"/>
  <c r="M2134" i="1" a="1"/>
  <c r="M2134" i="1" s="1"/>
  <c r="L2135" i="1" a="1"/>
  <c r="L2135" i="1" s="1"/>
  <c r="M2135" i="1" a="1"/>
  <c r="M2135" i="1" s="1"/>
  <c r="N2135" i="1" a="1"/>
  <c r="N2135" i="1" s="1"/>
  <c r="L2136" i="1" a="1"/>
  <c r="L2136" i="1" s="1"/>
  <c r="L2137" i="1" a="1"/>
  <c r="L2137" i="1" s="1"/>
  <c r="M2137" i="1" a="1"/>
  <c r="M2137" i="1" s="1"/>
  <c r="N2137" i="1" a="1"/>
  <c r="N2137" i="1" s="1"/>
  <c r="L2138" i="1" a="1"/>
  <c r="L2138" i="1" s="1"/>
  <c r="M2138" i="1" a="1"/>
  <c r="M2138" i="1" s="1"/>
  <c r="N2138" i="1" a="1"/>
  <c r="N2138" i="1" s="1"/>
  <c r="L2139" i="1" a="1"/>
  <c r="L2139" i="1" s="1"/>
  <c r="M2139" i="1" a="1"/>
  <c r="M2139" i="1" s="1"/>
  <c r="N2139" i="1" a="1"/>
  <c r="N2139" i="1" s="1"/>
  <c r="L2140" i="1" a="1"/>
  <c r="L2140" i="1" s="1"/>
  <c r="M2140" i="1" a="1"/>
  <c r="M2140" i="1" s="1"/>
  <c r="N2140" i="1" a="1"/>
  <c r="N2140" i="1" s="1"/>
  <c r="L2141" i="1" a="1"/>
  <c r="L2141" i="1" s="1"/>
  <c r="M2141" i="1" a="1"/>
  <c r="M2141" i="1" s="1"/>
  <c r="N2141" i="1" a="1"/>
  <c r="N2141" i="1" s="1"/>
  <c r="L2142" i="1" a="1"/>
  <c r="L2142" i="1" s="1"/>
  <c r="M2142" i="1" a="1"/>
  <c r="M2142" i="1" s="1"/>
  <c r="N2142" i="1" a="1"/>
  <c r="N2142" i="1" s="1"/>
  <c r="L2143" i="1" a="1"/>
  <c r="L2143" i="1" s="1"/>
  <c r="M2143" i="1" a="1"/>
  <c r="M2143" i="1" s="1"/>
  <c r="N2143" i="1" a="1"/>
  <c r="N2143" i="1" s="1"/>
  <c r="L2144" i="1" a="1"/>
  <c r="L2144" i="1" s="1"/>
  <c r="M2144" i="1" a="1"/>
  <c r="M2144" i="1" s="1"/>
  <c r="N2144" i="1" a="1"/>
  <c r="N2144" i="1" s="1"/>
  <c r="L2145" i="1" a="1"/>
  <c r="L2145" i="1" s="1"/>
  <c r="M2145" i="1" a="1"/>
  <c r="M2145" i="1" s="1"/>
  <c r="L2146" i="1" a="1"/>
  <c r="L2146" i="1" s="1"/>
  <c r="M2146" i="1" a="1"/>
  <c r="M2146" i="1" s="1"/>
  <c r="N2146" i="1" a="1"/>
  <c r="N2146" i="1" s="1"/>
  <c r="L2147" i="1" a="1"/>
  <c r="L2147" i="1" s="1"/>
  <c r="M2147" i="1" a="1"/>
  <c r="M2147" i="1" s="1"/>
  <c r="N2147" i="1" a="1"/>
  <c r="N2147" i="1" s="1"/>
  <c r="L2148" i="1" a="1"/>
  <c r="L2148" i="1" s="1"/>
  <c r="M2148" i="1" a="1"/>
  <c r="M2148" i="1" s="1"/>
  <c r="N2148" i="1" a="1"/>
  <c r="N2148" i="1" s="1"/>
  <c r="L2149" i="1" a="1"/>
  <c r="L2149" i="1" s="1"/>
  <c r="M2149" i="1" a="1"/>
  <c r="M2149" i="1" s="1"/>
  <c r="L2150" i="1" a="1"/>
  <c r="L2150" i="1" s="1"/>
  <c r="M2150" i="1" a="1"/>
  <c r="M2150" i="1" s="1"/>
  <c r="N2150" i="1" a="1"/>
  <c r="N2150" i="1" s="1"/>
  <c r="L2151" i="1" a="1"/>
  <c r="L2151" i="1" s="1"/>
  <c r="M2151" i="1" a="1"/>
  <c r="M2151" i="1" s="1"/>
  <c r="N2151" i="1" a="1"/>
  <c r="N2151" i="1" s="1"/>
  <c r="L2152" i="1" a="1"/>
  <c r="L2152" i="1" s="1"/>
  <c r="M2152" i="1" a="1"/>
  <c r="M2152" i="1" s="1"/>
  <c r="N2152" i="1" a="1"/>
  <c r="N2152" i="1" s="1"/>
  <c r="L2153" i="1" a="1"/>
  <c r="L2153" i="1" s="1"/>
  <c r="M2153" i="1" a="1"/>
  <c r="M2153" i="1" s="1"/>
  <c r="N2153" i="1" a="1"/>
  <c r="N2153" i="1" s="1"/>
  <c r="L2154" i="1" a="1"/>
  <c r="L2154" i="1" s="1"/>
  <c r="M2154" i="1" a="1"/>
  <c r="M2154" i="1" s="1"/>
  <c r="L2155" i="1" a="1"/>
  <c r="L2155" i="1" s="1"/>
  <c r="M2155" i="1" a="1"/>
  <c r="M2155" i="1" s="1"/>
  <c r="L2156" i="1" a="1"/>
  <c r="L2156" i="1" s="1"/>
  <c r="M2156" i="1" a="1"/>
  <c r="M2156" i="1" s="1"/>
  <c r="N2156" i="1" a="1"/>
  <c r="N2156" i="1" s="1"/>
  <c r="L2157" i="1" a="1"/>
  <c r="L2157" i="1" s="1"/>
  <c r="M2157" i="1" a="1"/>
  <c r="M2157" i="1" s="1"/>
  <c r="N2157" i="1" a="1"/>
  <c r="N2157" i="1" s="1"/>
  <c r="L2158" i="1" a="1"/>
  <c r="L2158" i="1" s="1"/>
  <c r="M2158" i="1" a="1"/>
  <c r="M2158" i="1" s="1"/>
  <c r="N2158" i="1" a="1"/>
  <c r="N2158" i="1" s="1"/>
  <c r="L2159" i="1" a="1"/>
  <c r="L2159" i="1" s="1"/>
  <c r="M2159" i="1" a="1"/>
  <c r="M2159" i="1" s="1"/>
  <c r="L2160" i="1" a="1"/>
  <c r="L2160" i="1" s="1"/>
  <c r="M2160" i="1" a="1"/>
  <c r="M2160" i="1" s="1"/>
  <c r="L2161" i="1" a="1"/>
  <c r="L2161" i="1" s="1"/>
  <c r="M2161" i="1" a="1"/>
  <c r="M2161" i="1" s="1"/>
  <c r="L2162" i="1" a="1"/>
  <c r="L2162" i="1" s="1"/>
  <c r="M2162" i="1" a="1"/>
  <c r="M2162" i="1" s="1"/>
  <c r="L2163" i="1" a="1"/>
  <c r="L2163" i="1" s="1"/>
  <c r="M2163" i="1" a="1"/>
  <c r="M2163" i="1" s="1"/>
  <c r="N2163" i="1" a="1"/>
  <c r="N2163" i="1" s="1"/>
  <c r="L2164" i="1" a="1"/>
  <c r="L2164" i="1" s="1"/>
  <c r="M2164" i="1" a="1"/>
  <c r="M2164" i="1" s="1"/>
  <c r="N2164" i="1" a="1"/>
  <c r="N2164" i="1" s="1"/>
  <c r="L2165" i="1" a="1"/>
  <c r="L2165" i="1" s="1"/>
  <c r="M2165" i="1" a="1"/>
  <c r="M2165" i="1" s="1"/>
  <c r="N2165" i="1" a="1"/>
  <c r="N2165" i="1" s="1"/>
  <c r="L2166" i="1" a="1"/>
  <c r="L2166" i="1" s="1"/>
  <c r="M2166" i="1" a="1"/>
  <c r="M2166" i="1" s="1"/>
  <c r="N2166" i="1" a="1"/>
  <c r="N2166" i="1" s="1"/>
  <c r="L2167" i="1" a="1"/>
  <c r="L2167" i="1" s="1"/>
  <c r="M2167" i="1" a="1"/>
  <c r="M2167" i="1" s="1"/>
  <c r="N2167" i="1" a="1"/>
  <c r="N2167" i="1" s="1"/>
  <c r="L2168" i="1" a="1"/>
  <c r="L2168" i="1" s="1"/>
  <c r="M2168" i="1" a="1"/>
  <c r="M2168" i="1" s="1"/>
  <c r="N2168" i="1" a="1"/>
  <c r="N2168" i="1" s="1"/>
  <c r="L2169" i="1" a="1"/>
  <c r="L2169" i="1" s="1"/>
  <c r="M2169" i="1" a="1"/>
  <c r="M2169" i="1" s="1"/>
  <c r="L2170" i="1" a="1"/>
  <c r="L2170" i="1" s="1"/>
  <c r="M2170" i="1" a="1"/>
  <c r="M2170" i="1" s="1"/>
  <c r="N2170" i="1" a="1"/>
  <c r="N2170" i="1" s="1"/>
  <c r="L2171" i="1" a="1"/>
  <c r="L2171" i="1" s="1"/>
  <c r="M2171" i="1" a="1"/>
  <c r="M2171" i="1" s="1"/>
  <c r="N2171" i="1" a="1"/>
  <c r="N2171" i="1" s="1"/>
  <c r="L2172" i="1" a="1"/>
  <c r="L2172" i="1" s="1"/>
  <c r="M2172" i="1" a="1"/>
  <c r="M2172" i="1" s="1"/>
  <c r="N2172" i="1" a="1"/>
  <c r="N2172" i="1" s="1"/>
  <c r="L2173" i="1" a="1"/>
  <c r="L2173" i="1" s="1"/>
  <c r="M2173" i="1" a="1"/>
  <c r="M2173" i="1" s="1"/>
  <c r="N2173" i="1" a="1"/>
  <c r="N2173" i="1" s="1"/>
  <c r="L2174" i="1" a="1"/>
  <c r="L2174" i="1" s="1"/>
  <c r="M2174" i="1" a="1"/>
  <c r="M2174" i="1" s="1"/>
  <c r="N2174" i="1" a="1"/>
  <c r="N2174" i="1" s="1"/>
  <c r="L2175" i="1" a="1"/>
  <c r="L2175" i="1" s="1"/>
  <c r="M2175" i="1" a="1"/>
  <c r="M2175" i="1" s="1"/>
  <c r="N2175" i="1" a="1"/>
  <c r="N2175" i="1" s="1"/>
  <c r="L2176" i="1" a="1"/>
  <c r="L2176" i="1" s="1"/>
  <c r="M2176" i="1" a="1"/>
  <c r="M2176" i="1" s="1"/>
  <c r="N2176" i="1" a="1"/>
  <c r="N2176" i="1" s="1"/>
  <c r="L2177" i="1" a="1"/>
  <c r="L2177" i="1" s="1"/>
  <c r="M2177" i="1" a="1"/>
  <c r="M2177" i="1" s="1"/>
  <c r="N2177" i="1" a="1"/>
  <c r="N2177" i="1" s="1"/>
  <c r="L2178" i="1" a="1"/>
  <c r="L2178" i="1" s="1"/>
  <c r="M2178" i="1" a="1"/>
  <c r="M2178" i="1" s="1"/>
  <c r="N2178" i="1" a="1"/>
  <c r="N2178" i="1" s="1"/>
  <c r="L2179" i="1" a="1"/>
  <c r="L2179" i="1" s="1"/>
  <c r="M2179" i="1" a="1"/>
  <c r="M2179" i="1" s="1"/>
  <c r="L2180" i="1" a="1"/>
  <c r="L2180" i="1" s="1"/>
  <c r="M2180" i="1" a="1"/>
  <c r="M2180" i="1" s="1"/>
  <c r="N2180" i="1" a="1"/>
  <c r="N2180" i="1" s="1"/>
  <c r="L2181" i="1" a="1"/>
  <c r="L2181" i="1" s="1"/>
  <c r="M2181" i="1" a="1"/>
  <c r="M2181" i="1" s="1"/>
  <c r="N2181" i="1" a="1"/>
  <c r="N2181" i="1" s="1"/>
  <c r="L2182" i="1" a="1"/>
  <c r="L2182" i="1" s="1"/>
  <c r="M2182" i="1" a="1"/>
  <c r="M2182" i="1" s="1"/>
  <c r="N2182" i="1" a="1"/>
  <c r="N2182" i="1" s="1"/>
  <c r="L2183" i="1" a="1"/>
  <c r="L2183" i="1" s="1"/>
  <c r="M2183" i="1" a="1"/>
  <c r="M2183" i="1" s="1"/>
  <c r="N2183" i="1" a="1"/>
  <c r="N2183" i="1" s="1"/>
  <c r="L2184" i="1" a="1"/>
  <c r="L2184" i="1" s="1"/>
  <c r="M2184" i="1" a="1"/>
  <c r="M2184" i="1" s="1"/>
  <c r="L2185" i="1" a="1"/>
  <c r="L2185" i="1" s="1"/>
  <c r="M2185" i="1" a="1"/>
  <c r="M2185" i="1" s="1"/>
  <c r="L2186" i="1" a="1"/>
  <c r="L2186" i="1" s="1"/>
  <c r="M2186" i="1" a="1"/>
  <c r="M2186" i="1" s="1"/>
  <c r="N2186" i="1" a="1"/>
  <c r="N2186" i="1" s="1"/>
  <c r="L2187" i="1" a="1"/>
  <c r="L2187" i="1" s="1"/>
  <c r="M2187" i="1" a="1"/>
  <c r="M2187" i="1" s="1"/>
  <c r="N2187" i="1" a="1"/>
  <c r="N2187" i="1" s="1"/>
  <c r="L2188" i="1" a="1"/>
  <c r="L2188" i="1" s="1"/>
  <c r="M2188" i="1" a="1"/>
  <c r="M2188" i="1" s="1"/>
  <c r="N2188" i="1" a="1"/>
  <c r="N2188" i="1" s="1"/>
  <c r="L2189" i="1" a="1"/>
  <c r="L2189" i="1" s="1"/>
  <c r="M2189" i="1" a="1"/>
  <c r="M2189" i="1" s="1"/>
  <c r="N2189" i="1" a="1"/>
  <c r="N2189" i="1" s="1"/>
  <c r="L2190" i="1" a="1"/>
  <c r="L2190" i="1" s="1"/>
  <c r="M2190" i="1" a="1"/>
  <c r="M2190" i="1" s="1"/>
  <c r="N2190" i="1" a="1"/>
  <c r="N2190" i="1" s="1"/>
  <c r="L2191" i="1" a="1"/>
  <c r="L2191" i="1" s="1"/>
  <c r="M2191" i="1" a="1"/>
  <c r="M2191" i="1" s="1"/>
  <c r="N2191" i="1" a="1"/>
  <c r="N2191" i="1" s="1"/>
  <c r="L2192" i="1" a="1"/>
  <c r="L2192" i="1" s="1"/>
  <c r="M2192" i="1" a="1"/>
  <c r="M2192" i="1" s="1"/>
  <c r="N2192" i="1" a="1"/>
  <c r="N2192" i="1" s="1"/>
  <c r="L2193" i="1" a="1"/>
  <c r="L2193" i="1" s="1"/>
  <c r="M2193" i="1" a="1"/>
  <c r="M2193" i="1" s="1"/>
  <c r="N2193" i="1" a="1"/>
  <c r="N2193" i="1" s="1"/>
  <c r="L2194" i="1" a="1"/>
  <c r="L2194" i="1" s="1"/>
  <c r="M2194" i="1" a="1"/>
  <c r="M2194" i="1" s="1"/>
  <c r="N2194" i="1" a="1"/>
  <c r="N2194" i="1" s="1"/>
  <c r="L2195" i="1" a="1"/>
  <c r="L2195" i="1" s="1"/>
  <c r="M2195" i="1" a="1"/>
  <c r="M2195" i="1" s="1"/>
  <c r="N2195" i="1" a="1"/>
  <c r="N2195" i="1" s="1"/>
  <c r="L2196" i="1" a="1"/>
  <c r="L2196" i="1" s="1"/>
  <c r="M2196" i="1" a="1"/>
  <c r="M2196" i="1" s="1"/>
  <c r="N2196" i="1" a="1"/>
  <c r="N2196" i="1" s="1"/>
  <c r="L2197" i="1" a="1"/>
  <c r="L2197" i="1" s="1"/>
  <c r="M2197" i="1" a="1"/>
  <c r="M2197" i="1" s="1"/>
  <c r="L2198" i="1" a="1"/>
  <c r="L2198" i="1" s="1"/>
  <c r="M2198" i="1" a="1"/>
  <c r="M2198" i="1" s="1"/>
  <c r="N2198" i="1" a="1"/>
  <c r="N2198" i="1" s="1"/>
  <c r="L2199" i="1" a="1"/>
  <c r="L2199" i="1" s="1"/>
  <c r="M2199" i="1" a="1"/>
  <c r="M2199" i="1" s="1"/>
  <c r="N2199" i="1" a="1"/>
  <c r="N2199" i="1" s="1"/>
  <c r="L2200" i="1" a="1"/>
  <c r="L2200" i="1" s="1"/>
  <c r="M2200" i="1" a="1"/>
  <c r="M2200" i="1" s="1"/>
  <c r="N2200" i="1" a="1"/>
  <c r="N2200" i="1" s="1"/>
  <c r="L2201" i="1" a="1"/>
  <c r="L2201" i="1" s="1"/>
  <c r="M2201" i="1" a="1"/>
  <c r="M2201" i="1" s="1"/>
  <c r="N2201" i="1" a="1"/>
  <c r="N2201" i="1" s="1"/>
  <c r="L2202" i="1" a="1"/>
  <c r="L2202" i="1" s="1"/>
  <c r="M2202" i="1" a="1"/>
  <c r="M2202" i="1" s="1"/>
  <c r="N2202" i="1" a="1"/>
  <c r="N2202" i="1" s="1"/>
  <c r="L2203" i="1" a="1"/>
  <c r="L2203" i="1" s="1"/>
  <c r="M2203" i="1" a="1"/>
  <c r="M2203" i="1" s="1"/>
  <c r="L2204" i="1" a="1"/>
  <c r="L2204" i="1" s="1"/>
  <c r="M2204" i="1" a="1"/>
  <c r="M2204" i="1" s="1"/>
  <c r="N2204" i="1" a="1"/>
  <c r="N2204" i="1" s="1"/>
  <c r="L2205" i="1" a="1"/>
  <c r="L2205" i="1" s="1"/>
  <c r="M2205" i="1" a="1"/>
  <c r="M2205" i="1" s="1"/>
  <c r="N2205" i="1" a="1"/>
  <c r="N2205" i="1" s="1"/>
  <c r="L2206" i="1" a="1"/>
  <c r="L2206" i="1" s="1"/>
  <c r="M2206" i="1" a="1"/>
  <c r="M2206" i="1" s="1"/>
  <c r="N2206" i="1" a="1"/>
  <c r="N2206" i="1" s="1"/>
  <c r="L2207" i="1" a="1"/>
  <c r="L2207" i="1" s="1"/>
  <c r="M2207" i="1" a="1"/>
  <c r="M2207" i="1" s="1"/>
  <c r="N2207" i="1" a="1"/>
  <c r="N2207" i="1" s="1"/>
  <c r="L2208" i="1" a="1"/>
  <c r="L2208" i="1" s="1"/>
  <c r="M2208" i="1" a="1"/>
  <c r="M2208" i="1" s="1"/>
  <c r="L2209" i="1" a="1"/>
  <c r="L2209" i="1" s="1"/>
  <c r="M2209" i="1" a="1"/>
  <c r="M2209" i="1" s="1"/>
  <c r="N2209" i="1" a="1"/>
  <c r="N2209" i="1" s="1"/>
  <c r="L2210" i="1" a="1"/>
  <c r="L2210" i="1" s="1"/>
  <c r="M2210" i="1" a="1"/>
  <c r="M2210" i="1" s="1"/>
  <c r="N2210" i="1" a="1"/>
  <c r="N2210" i="1" s="1"/>
  <c r="L2211" i="1" a="1"/>
  <c r="L2211" i="1" s="1"/>
  <c r="M2211" i="1" a="1"/>
  <c r="M2211" i="1" s="1"/>
  <c r="N2211" i="1" a="1"/>
  <c r="N2211" i="1" s="1"/>
  <c r="L2212" i="1" a="1"/>
  <c r="L2212" i="1" s="1"/>
  <c r="M2212" i="1" a="1"/>
  <c r="M2212" i="1" s="1"/>
  <c r="N2212" i="1" a="1"/>
  <c r="N2212" i="1" s="1"/>
  <c r="L2213" i="1" a="1"/>
  <c r="L2213" i="1" s="1"/>
  <c r="M2213" i="1" a="1"/>
  <c r="M2213" i="1" s="1"/>
  <c r="N2213" i="1" a="1"/>
  <c r="N2213" i="1" s="1"/>
  <c r="L2214" i="1" a="1"/>
  <c r="L2214" i="1" s="1"/>
  <c r="M2214" i="1" a="1"/>
  <c r="M2214" i="1" s="1"/>
  <c r="N2214" i="1" a="1"/>
  <c r="N2214" i="1" s="1"/>
  <c r="L2215" i="1" a="1"/>
  <c r="L2215" i="1" s="1"/>
  <c r="M2215" i="1" a="1"/>
  <c r="M2215" i="1" s="1"/>
  <c r="N2215" i="1" a="1"/>
  <c r="N2215" i="1" s="1"/>
  <c r="L2216" i="1" a="1"/>
  <c r="L2216" i="1" s="1"/>
  <c r="M2216" i="1" a="1"/>
  <c r="M2216" i="1" s="1"/>
  <c r="N2216" i="1" a="1"/>
  <c r="N2216" i="1" s="1"/>
  <c r="L2217" i="1" a="1"/>
  <c r="L2217" i="1" s="1"/>
  <c r="M2217" i="1" a="1"/>
  <c r="M2217" i="1" s="1"/>
  <c r="N2217" i="1" a="1"/>
  <c r="N2217" i="1" s="1"/>
  <c r="L2218" i="1" a="1"/>
  <c r="L2218" i="1" s="1"/>
  <c r="M2218" i="1" a="1"/>
  <c r="M2218" i="1" s="1"/>
  <c r="N2218" i="1" a="1"/>
  <c r="N2218" i="1" s="1"/>
  <c r="L2219" i="1" a="1"/>
  <c r="L2219" i="1" s="1"/>
  <c r="M2219" i="1" a="1"/>
  <c r="M2219" i="1" s="1"/>
  <c r="N2219" i="1" a="1"/>
  <c r="N2219" i="1" s="1"/>
  <c r="L2220" i="1" a="1"/>
  <c r="L2220" i="1" s="1"/>
  <c r="M2220" i="1" a="1"/>
  <c r="M2220" i="1" s="1"/>
  <c r="L2221" i="1" a="1"/>
  <c r="L2221" i="1" s="1"/>
  <c r="M2221" i="1" a="1"/>
  <c r="M2221" i="1" s="1"/>
  <c r="L2222" i="1" a="1"/>
  <c r="L2222" i="1" s="1"/>
  <c r="M2222" i="1" a="1"/>
  <c r="M2222" i="1" s="1"/>
  <c r="L2223" i="1" a="1"/>
  <c r="L2223" i="1" s="1"/>
  <c r="M2223" i="1" a="1"/>
  <c r="M2223" i="1" s="1"/>
  <c r="L2224" i="1" a="1"/>
  <c r="L2224" i="1" s="1"/>
  <c r="M2224" i="1" a="1"/>
  <c r="M2224" i="1" s="1"/>
  <c r="N2224" i="1" a="1"/>
  <c r="N2224" i="1" s="1"/>
  <c r="L2225" i="1" a="1"/>
  <c r="L2225" i="1" s="1"/>
  <c r="M2225" i="1" a="1"/>
  <c r="M2225" i="1" s="1"/>
  <c r="L2226" i="1" a="1"/>
  <c r="L2226" i="1" s="1"/>
  <c r="M2226" i="1" a="1"/>
  <c r="M2226" i="1" s="1"/>
  <c r="N2226" i="1" a="1"/>
  <c r="N2226" i="1" s="1"/>
  <c r="L2227" i="1" a="1"/>
  <c r="L2227" i="1" s="1"/>
  <c r="M2227" i="1" a="1"/>
  <c r="M2227" i="1" s="1"/>
  <c r="N2227" i="1" a="1"/>
  <c r="N2227" i="1" s="1"/>
  <c r="L2228" i="1" a="1"/>
  <c r="L2228" i="1" s="1"/>
  <c r="M2228" i="1" a="1"/>
  <c r="M2228" i="1" s="1"/>
  <c r="N2228" i="1" a="1"/>
  <c r="N2228" i="1" s="1"/>
  <c r="L2229" i="1" a="1"/>
  <c r="L2229" i="1" s="1"/>
  <c r="M2229" i="1" a="1"/>
  <c r="M2229" i="1" s="1"/>
  <c r="N2229" i="1" a="1"/>
  <c r="N2229" i="1" s="1"/>
  <c r="L2230" i="1" a="1"/>
  <c r="L2230" i="1" s="1"/>
  <c r="M2230" i="1" a="1"/>
  <c r="M2230" i="1" s="1"/>
  <c r="N2230" i="1" a="1"/>
  <c r="N2230" i="1" s="1"/>
  <c r="L2231" i="1" a="1"/>
  <c r="L2231" i="1" s="1"/>
  <c r="M2231" i="1" a="1"/>
  <c r="M2231" i="1" s="1"/>
  <c r="N2231" i="1" a="1"/>
  <c r="N2231" i="1" s="1"/>
  <c r="L2232" i="1" a="1"/>
  <c r="L2232" i="1" s="1"/>
  <c r="M2232" i="1" a="1"/>
  <c r="M2232" i="1" s="1"/>
  <c r="N2232" i="1" a="1"/>
  <c r="N2232" i="1" s="1"/>
  <c r="L2233" i="1" a="1"/>
  <c r="L2233" i="1" s="1"/>
  <c r="M2233" i="1" a="1"/>
  <c r="M2233" i="1" s="1"/>
  <c r="N2233" i="1" a="1"/>
  <c r="N2233" i="1" s="1"/>
  <c r="L2234" i="1" a="1"/>
  <c r="L2234" i="1" s="1"/>
  <c r="M2234" i="1" a="1"/>
  <c r="M2234" i="1" s="1"/>
  <c r="L2235" i="1" a="1"/>
  <c r="L2235" i="1" s="1"/>
  <c r="M2235" i="1" a="1"/>
  <c r="M2235" i="1" s="1"/>
  <c r="N2235" i="1" a="1"/>
  <c r="N2235" i="1" s="1"/>
  <c r="L2236" i="1" a="1"/>
  <c r="L2236" i="1" s="1"/>
  <c r="M2236" i="1" a="1"/>
  <c r="M2236" i="1" s="1"/>
  <c r="N2236" i="1" a="1"/>
  <c r="N2236" i="1" s="1"/>
  <c r="L2237" i="1" a="1"/>
  <c r="L2237" i="1" s="1"/>
  <c r="L2238" i="1" a="1"/>
  <c r="L2238" i="1" s="1"/>
  <c r="M2238" i="1" a="1"/>
  <c r="M2238" i="1" s="1"/>
  <c r="N2238" i="1" a="1"/>
  <c r="N2238" i="1" s="1"/>
  <c r="L2239" i="1" a="1"/>
  <c r="L2239" i="1" s="1"/>
  <c r="M2239" i="1" a="1"/>
  <c r="M2239" i="1" s="1"/>
  <c r="N2239" i="1" a="1"/>
  <c r="N2239" i="1" s="1"/>
  <c r="L2240" i="1" a="1"/>
  <c r="L2240" i="1" s="1"/>
  <c r="M2240" i="1" a="1"/>
  <c r="M2240" i="1" s="1"/>
  <c r="N2240" i="1" a="1"/>
  <c r="N2240" i="1" s="1"/>
  <c r="L2241" i="1" a="1"/>
  <c r="L2241" i="1" s="1"/>
  <c r="M2241" i="1" a="1"/>
  <c r="M2241" i="1" s="1"/>
  <c r="L2242" i="1" a="1"/>
  <c r="L2242" i="1" s="1"/>
  <c r="M2242" i="1" a="1"/>
  <c r="M2242" i="1" s="1"/>
  <c r="N2242" i="1" a="1"/>
  <c r="N2242" i="1" s="1"/>
  <c r="L2243" i="1" a="1"/>
  <c r="L2243" i="1" s="1"/>
  <c r="M2243" i="1" a="1"/>
  <c r="M2243" i="1" s="1"/>
  <c r="N2243" i="1" a="1"/>
  <c r="N2243" i="1" s="1"/>
  <c r="L2244" i="1" a="1"/>
  <c r="L2244" i="1" s="1"/>
  <c r="L2245" i="1" a="1"/>
  <c r="L2245" i="1" s="1"/>
  <c r="M2245" i="1" a="1"/>
  <c r="M2245" i="1" s="1"/>
  <c r="N2245" i="1" a="1"/>
  <c r="N2245" i="1" s="1"/>
  <c r="L2246" i="1" a="1"/>
  <c r="L2246" i="1" s="1"/>
  <c r="M2246" i="1" a="1"/>
  <c r="M2246" i="1" s="1"/>
  <c r="N2246" i="1" a="1"/>
  <c r="N2246" i="1" s="1"/>
  <c r="L2247" i="1" a="1"/>
  <c r="L2247" i="1" s="1"/>
  <c r="M2247" i="1" a="1"/>
  <c r="M2247" i="1" s="1"/>
  <c r="N2247" i="1" a="1"/>
  <c r="N2247" i="1" s="1"/>
  <c r="L2248" i="1" a="1"/>
  <c r="L2248" i="1" s="1"/>
  <c r="M2248" i="1" a="1"/>
  <c r="M2248" i="1" s="1"/>
  <c r="N2248" i="1" a="1"/>
  <c r="N2248" i="1" s="1"/>
  <c r="L2249" i="1" a="1"/>
  <c r="L2249" i="1" s="1"/>
  <c r="M2249" i="1" a="1"/>
  <c r="M2249" i="1" s="1"/>
  <c r="N2249" i="1" a="1"/>
  <c r="N2249" i="1" s="1"/>
  <c r="L2250" i="1" a="1"/>
  <c r="L2250" i="1" s="1"/>
  <c r="M2250" i="1" a="1"/>
  <c r="M2250" i="1" s="1"/>
  <c r="N2250" i="1" a="1"/>
  <c r="N2250" i="1" s="1"/>
  <c r="L2251" i="1" a="1"/>
  <c r="L2251" i="1" s="1"/>
  <c r="M2251" i="1" a="1"/>
  <c r="M2251" i="1" s="1"/>
  <c r="N2251" i="1" a="1"/>
  <c r="N2251" i="1" s="1"/>
  <c r="L2252" i="1" a="1"/>
  <c r="L2252" i="1" s="1"/>
  <c r="M2252" i="1" a="1"/>
  <c r="M2252" i="1" s="1"/>
  <c r="N2252" i="1" a="1"/>
  <c r="N2252" i="1" s="1"/>
  <c r="L2253" i="1" a="1"/>
  <c r="L2253" i="1" s="1"/>
  <c r="M2253" i="1" a="1"/>
  <c r="M2253" i="1" s="1"/>
  <c r="N2253" i="1" a="1"/>
  <c r="N2253" i="1" s="1"/>
  <c r="L2254" i="1" a="1"/>
  <c r="L2254" i="1" s="1"/>
  <c r="M2254" i="1" a="1"/>
  <c r="M2254" i="1" s="1"/>
  <c r="N2254" i="1" a="1"/>
  <c r="N2254" i="1" s="1"/>
  <c r="L2255" i="1" a="1"/>
  <c r="L2255" i="1" s="1"/>
  <c r="M2255" i="1" a="1"/>
  <c r="M2255" i="1" s="1"/>
  <c r="N2255" i="1" a="1"/>
  <c r="N2255" i="1" s="1"/>
  <c r="L2256" i="1" a="1"/>
  <c r="L2256" i="1" s="1"/>
  <c r="M2256" i="1" a="1"/>
  <c r="M2256" i="1" s="1"/>
  <c r="N2256" i="1" a="1"/>
  <c r="N2256" i="1" s="1"/>
  <c r="L2257" i="1" a="1"/>
  <c r="L2257" i="1" s="1"/>
  <c r="M2257" i="1" a="1"/>
  <c r="M2257" i="1" s="1"/>
  <c r="L2258" i="1" a="1"/>
  <c r="L2258" i="1" s="1"/>
  <c r="M2258" i="1" a="1"/>
  <c r="M2258" i="1" s="1"/>
  <c r="N2258" i="1" a="1"/>
  <c r="N2258" i="1" s="1"/>
  <c r="L2259" i="1" a="1"/>
  <c r="L2259" i="1" s="1"/>
  <c r="M2259" i="1" a="1"/>
  <c r="M2259" i="1" s="1"/>
  <c r="N2259" i="1" a="1"/>
  <c r="N2259" i="1" s="1"/>
  <c r="L2260" i="1" a="1"/>
  <c r="L2260" i="1" s="1"/>
  <c r="M2260" i="1" a="1"/>
  <c r="M2260" i="1" s="1"/>
  <c r="N2260" i="1" a="1"/>
  <c r="N2260" i="1" s="1"/>
  <c r="L2261" i="1" a="1"/>
  <c r="L2261" i="1" s="1"/>
  <c r="M2261" i="1" a="1"/>
  <c r="M2261" i="1" s="1"/>
  <c r="N2261" i="1" a="1"/>
  <c r="N2261" i="1" s="1"/>
  <c r="L2262" i="1" a="1"/>
  <c r="L2262" i="1" s="1"/>
  <c r="M2262" i="1" a="1"/>
  <c r="M2262" i="1" s="1"/>
  <c r="N2262" i="1" a="1"/>
  <c r="N2262" i="1" s="1"/>
  <c r="L2263" i="1" a="1"/>
  <c r="L2263" i="1" s="1"/>
  <c r="M2263" i="1" a="1"/>
  <c r="M2263" i="1" s="1"/>
  <c r="N2263" i="1" a="1"/>
  <c r="N2263" i="1" s="1"/>
  <c r="L2264" i="1" a="1"/>
  <c r="L2264" i="1" s="1"/>
  <c r="M2264" i="1" a="1"/>
  <c r="M2264" i="1" s="1"/>
  <c r="N2264" i="1" a="1"/>
  <c r="N2264" i="1" s="1"/>
  <c r="L2265" i="1" a="1"/>
  <c r="L2265" i="1" s="1"/>
  <c r="M2265" i="1" a="1"/>
  <c r="M2265" i="1" s="1"/>
  <c r="N2265" i="1" a="1"/>
  <c r="N2265" i="1" s="1"/>
  <c r="L2266" i="1" a="1"/>
  <c r="L2266" i="1" s="1"/>
  <c r="M2266" i="1" a="1"/>
  <c r="M2266" i="1" s="1"/>
  <c r="N2266" i="1" a="1"/>
  <c r="N2266" i="1" s="1"/>
  <c r="L2267" i="1" a="1"/>
  <c r="L2267" i="1" s="1"/>
  <c r="M2267" i="1" a="1"/>
  <c r="M2267" i="1" s="1"/>
  <c r="N2267" i="1" a="1"/>
  <c r="N2267" i="1" s="1"/>
  <c r="L2268" i="1" a="1"/>
  <c r="L2268" i="1" s="1"/>
  <c r="M2268" i="1" a="1"/>
  <c r="M2268" i="1" s="1"/>
  <c r="N2268" i="1" a="1"/>
  <c r="N2268" i="1" s="1"/>
  <c r="L2269" i="1" a="1"/>
  <c r="L2269" i="1" s="1"/>
  <c r="M2269" i="1" a="1"/>
  <c r="M2269" i="1" s="1"/>
  <c r="N2269" i="1" a="1"/>
  <c r="N2269" i="1" s="1"/>
  <c r="L2270" i="1" a="1"/>
  <c r="L2270" i="1" s="1"/>
  <c r="M2270" i="1" a="1"/>
  <c r="M2270" i="1" s="1"/>
  <c r="N2270" i="1" a="1"/>
  <c r="N2270" i="1" s="1"/>
  <c r="L2271" i="1" a="1"/>
  <c r="L2271" i="1" s="1"/>
  <c r="M2271" i="1" a="1"/>
  <c r="M2271" i="1" s="1"/>
  <c r="N2271" i="1" a="1"/>
  <c r="N2271" i="1" s="1"/>
  <c r="L2272" i="1" a="1"/>
  <c r="L2272" i="1" s="1"/>
  <c r="M2272" i="1" a="1"/>
  <c r="M2272" i="1" s="1"/>
  <c r="L2273" i="1" a="1"/>
  <c r="L2273" i="1" s="1"/>
  <c r="M2273" i="1" a="1"/>
  <c r="M2273" i="1" s="1"/>
  <c r="N2273" i="1" a="1"/>
  <c r="N2273" i="1" s="1"/>
  <c r="L2274" i="1" a="1"/>
  <c r="L2274" i="1" s="1"/>
  <c r="M2274" i="1" a="1"/>
  <c r="M2274" i="1" s="1"/>
  <c r="N2274" i="1" a="1"/>
  <c r="N2274" i="1" s="1"/>
  <c r="L2275" i="1" a="1"/>
  <c r="L2275" i="1" s="1"/>
  <c r="M2275" i="1" a="1"/>
  <c r="M2275" i="1" s="1"/>
  <c r="N2275" i="1" a="1"/>
  <c r="N2275" i="1" s="1"/>
  <c r="L2276" i="1" a="1"/>
  <c r="L2276" i="1" s="1"/>
  <c r="M2276" i="1" a="1"/>
  <c r="M2276" i="1" s="1"/>
  <c r="N2276" i="1" a="1"/>
  <c r="N2276" i="1" s="1"/>
  <c r="L2277" i="1" a="1"/>
  <c r="L2277" i="1" s="1"/>
  <c r="M2277" i="1" a="1"/>
  <c r="M2277" i="1" s="1"/>
  <c r="N2277" i="1" a="1"/>
  <c r="N2277" i="1" s="1"/>
  <c r="L2278" i="1" a="1"/>
  <c r="L2278" i="1" s="1"/>
  <c r="M2278" i="1" a="1"/>
  <c r="M2278" i="1"/>
  <c r="N2278" i="1" a="1"/>
  <c r="N2278" i="1" s="1"/>
  <c r="L2279" i="1" a="1"/>
  <c r="L2279" i="1" s="1"/>
  <c r="M2279" i="1" a="1"/>
  <c r="M2279" i="1" s="1"/>
  <c r="N2279" i="1" a="1"/>
  <c r="N2279" i="1" s="1"/>
  <c r="L2280" i="1" a="1"/>
  <c r="L2280" i="1" s="1"/>
  <c r="M2280" i="1" a="1"/>
  <c r="M2280" i="1" s="1"/>
  <c r="N2280" i="1" a="1"/>
  <c r="N2280" i="1" s="1"/>
  <c r="L2281" i="1" a="1"/>
  <c r="L2281" i="1" s="1"/>
  <c r="M2281" i="1" a="1"/>
  <c r="M2281" i="1" s="1"/>
  <c r="N2281" i="1" a="1"/>
  <c r="N2281" i="1" s="1"/>
  <c r="L2282" i="1" a="1"/>
  <c r="L2282" i="1" s="1"/>
  <c r="M2282" i="1" a="1"/>
  <c r="M2282" i="1" s="1"/>
  <c r="N2282" i="1" a="1"/>
  <c r="N2282" i="1" s="1"/>
  <c r="L2283" i="1" a="1"/>
  <c r="L2283" i="1" s="1"/>
  <c r="M2283" i="1" a="1"/>
  <c r="M2283" i="1" s="1"/>
  <c r="N2283" i="1" a="1"/>
  <c r="N2283" i="1" s="1"/>
  <c r="L2284" i="1" a="1"/>
  <c r="L2284" i="1" s="1"/>
  <c r="M2284" i="1" a="1"/>
  <c r="M2284" i="1" s="1"/>
  <c r="N2284" i="1" a="1"/>
  <c r="N2284" i="1" s="1"/>
  <c r="L2285" i="1" a="1"/>
  <c r="L2285" i="1" s="1"/>
  <c r="M2285" i="1" a="1"/>
  <c r="M2285" i="1" s="1"/>
  <c r="N2285" i="1" a="1"/>
  <c r="N2285" i="1" s="1"/>
  <c r="L2286" i="1" a="1"/>
  <c r="L2286" i="1" s="1"/>
  <c r="M2286" i="1" a="1"/>
  <c r="M2286" i="1" s="1"/>
  <c r="N2286" i="1" a="1"/>
  <c r="N2286" i="1" s="1"/>
  <c r="L2287" i="1" a="1"/>
  <c r="L2287" i="1" s="1"/>
  <c r="M2287" i="1" a="1"/>
  <c r="M2287" i="1" s="1"/>
  <c r="N2287" i="1" a="1"/>
  <c r="N2287" i="1" s="1"/>
  <c r="L2288" i="1" a="1"/>
  <c r="L2288" i="1" s="1"/>
  <c r="M2288" i="1" a="1"/>
  <c r="M2288" i="1" s="1"/>
  <c r="N2288" i="1" a="1"/>
  <c r="N2288" i="1" s="1"/>
  <c r="L2289" i="1" a="1"/>
  <c r="L2289" i="1" s="1"/>
  <c r="M2289" i="1" a="1"/>
  <c r="M2289" i="1" s="1"/>
  <c r="N2289" i="1" a="1"/>
  <c r="N2289" i="1" s="1"/>
  <c r="L2290" i="1" a="1"/>
  <c r="L2290" i="1" s="1"/>
  <c r="M2290" i="1" a="1"/>
  <c r="M2290" i="1" s="1"/>
  <c r="N2290" i="1" a="1"/>
  <c r="N2290" i="1" s="1"/>
  <c r="L2291" i="1" a="1"/>
  <c r="L2291" i="1" s="1"/>
  <c r="M2291" i="1" a="1"/>
  <c r="M2291" i="1" s="1"/>
  <c r="N2291" i="1" a="1"/>
  <c r="N2291" i="1" s="1"/>
  <c r="L2292" i="1" a="1"/>
  <c r="L2292" i="1" s="1"/>
  <c r="M2292" i="1" a="1"/>
  <c r="M2292" i="1" s="1"/>
  <c r="N2292" i="1" a="1"/>
  <c r="N2292" i="1" s="1"/>
  <c r="L2293" i="1" a="1"/>
  <c r="L2293" i="1" s="1"/>
  <c r="M2293" i="1" a="1"/>
  <c r="M2293" i="1" s="1"/>
  <c r="N2293" i="1" a="1"/>
  <c r="N2293" i="1" s="1"/>
  <c r="L2294" i="1" a="1"/>
  <c r="L2294" i="1" s="1"/>
  <c r="M2294" i="1" a="1"/>
  <c r="M2294" i="1" s="1"/>
  <c r="N2294" i="1" a="1"/>
  <c r="N2294" i="1" s="1"/>
  <c r="L2295" i="1" a="1"/>
  <c r="L2295" i="1" s="1"/>
  <c r="M2295" i="1" a="1"/>
  <c r="M2295" i="1" s="1"/>
  <c r="N2295" i="1" a="1"/>
  <c r="N2295" i="1" s="1"/>
  <c r="L2296" i="1" a="1"/>
  <c r="L2296" i="1" s="1"/>
  <c r="M2296" i="1" a="1"/>
  <c r="M2296" i="1" s="1"/>
  <c r="N2296" i="1" a="1"/>
  <c r="N2296" i="1" s="1"/>
  <c r="L2297" i="1" a="1"/>
  <c r="L2297" i="1" s="1"/>
  <c r="M2297" i="1" a="1"/>
  <c r="M2297" i="1" s="1"/>
  <c r="N2297" i="1" a="1"/>
  <c r="N2297" i="1" s="1"/>
  <c r="L2298" i="1" a="1"/>
  <c r="L2298" i="1" s="1"/>
  <c r="M2298" i="1" a="1"/>
  <c r="M2298" i="1" s="1"/>
  <c r="N2298" i="1" a="1"/>
  <c r="N2298" i="1" s="1"/>
  <c r="L2299" i="1" a="1"/>
  <c r="L2299" i="1" s="1"/>
  <c r="M2299" i="1" a="1"/>
  <c r="M2299" i="1" s="1"/>
  <c r="N2299" i="1" a="1"/>
  <c r="N2299" i="1" s="1"/>
  <c r="L2300" i="1" a="1"/>
  <c r="L2300" i="1" s="1"/>
  <c r="M2300" i="1" a="1"/>
  <c r="M2300" i="1" s="1"/>
  <c r="N2300" i="1" a="1"/>
  <c r="N2300" i="1" s="1"/>
  <c r="L2301" i="1" a="1"/>
  <c r="L2301" i="1" s="1"/>
  <c r="M2301" i="1" a="1"/>
  <c r="M2301" i="1" s="1"/>
  <c r="N2301" i="1" a="1"/>
  <c r="N2301" i="1" s="1"/>
  <c r="L2302" i="1" a="1"/>
  <c r="L2302" i="1" s="1"/>
  <c r="M2302" i="1" a="1"/>
  <c r="M2302" i="1" s="1"/>
  <c r="L2303" i="1" a="1"/>
  <c r="L2303" i="1" s="1"/>
  <c r="M2303" i="1" a="1"/>
  <c r="M2303" i="1" s="1"/>
  <c r="N2303" i="1" a="1"/>
  <c r="N2303" i="1" s="1"/>
  <c r="L2304" i="1" a="1"/>
  <c r="L2304" i="1" s="1"/>
  <c r="M2304" i="1" a="1"/>
  <c r="M2304" i="1" s="1"/>
  <c r="N2304" i="1" a="1"/>
  <c r="N2304" i="1" s="1"/>
  <c r="L2305" i="1" a="1"/>
  <c r="L2305" i="1" s="1"/>
  <c r="M2305" i="1" a="1"/>
  <c r="M2305" i="1" s="1"/>
  <c r="N2305" i="1" a="1"/>
  <c r="N2305" i="1" s="1"/>
  <c r="L2306" i="1" a="1"/>
  <c r="L2306" i="1" s="1"/>
  <c r="M2306" i="1" a="1"/>
  <c r="M2306" i="1" s="1"/>
  <c r="N2306" i="1" a="1"/>
  <c r="N2306" i="1" s="1"/>
  <c r="L2307" i="1" a="1"/>
  <c r="L2307" i="1" s="1"/>
  <c r="M2307" i="1" a="1"/>
  <c r="M2307" i="1" s="1"/>
  <c r="N2307" i="1" a="1"/>
  <c r="N2307" i="1" s="1"/>
  <c r="L2308" i="1" a="1"/>
  <c r="L2308" i="1" s="1"/>
  <c r="M2308" i="1" a="1"/>
  <c r="M2308" i="1" s="1"/>
  <c r="N2308" i="1" a="1"/>
  <c r="N2308" i="1" s="1"/>
  <c r="L2309" i="1" a="1"/>
  <c r="L2309" i="1" s="1"/>
  <c r="M2309" i="1" a="1"/>
  <c r="M2309" i="1" s="1"/>
  <c r="N2309" i="1" a="1"/>
  <c r="N2309" i="1" s="1"/>
  <c r="L2310" i="1" a="1"/>
  <c r="L2310" i="1" s="1"/>
  <c r="M2310" i="1" a="1"/>
  <c r="M2310" i="1" s="1"/>
  <c r="N2310" i="1" a="1"/>
  <c r="N2310" i="1" s="1"/>
  <c r="L2311" i="1" a="1"/>
  <c r="L2311" i="1" s="1"/>
  <c r="M2311" i="1" a="1"/>
  <c r="M2311" i="1" s="1"/>
  <c r="N2311" i="1" a="1"/>
  <c r="N2311" i="1" s="1"/>
  <c r="L2312" i="1" a="1"/>
  <c r="L2312" i="1" s="1"/>
  <c r="M2312" i="1" a="1"/>
  <c r="M2312" i="1" s="1"/>
  <c r="N2312" i="1" a="1"/>
  <c r="N2312" i="1" s="1"/>
  <c r="L2313" i="1" a="1"/>
  <c r="L2313" i="1" s="1"/>
  <c r="M2313" i="1" a="1"/>
  <c r="M2313" i="1" s="1"/>
  <c r="N2313" i="1" a="1"/>
  <c r="N2313" i="1" s="1"/>
  <c r="L2314" i="1" a="1"/>
  <c r="L2314" i="1" s="1"/>
  <c r="M2314" i="1" a="1"/>
  <c r="M2314" i="1" s="1"/>
  <c r="N2314" i="1" a="1"/>
  <c r="N2314" i="1" s="1"/>
  <c r="L2315" i="1" a="1"/>
  <c r="L2315" i="1" s="1"/>
  <c r="M2315" i="1" a="1"/>
  <c r="M2315" i="1" s="1"/>
  <c r="N2315" i="1" a="1"/>
  <c r="N2315" i="1" s="1"/>
  <c r="L2316" i="1" a="1"/>
  <c r="L2316" i="1" s="1"/>
  <c r="M2316" i="1" a="1"/>
  <c r="M2316" i="1" s="1"/>
  <c r="N2316" i="1" a="1"/>
  <c r="N2316" i="1" s="1"/>
  <c r="L2317" i="1" a="1"/>
  <c r="L2317" i="1" s="1"/>
  <c r="M2317" i="1" a="1"/>
  <c r="M2317" i="1" s="1"/>
  <c r="N2317" i="1" a="1"/>
  <c r="N2317" i="1" s="1"/>
  <c r="L2318" i="1" a="1"/>
  <c r="L2318" i="1" s="1"/>
  <c r="M2318" i="1" a="1"/>
  <c r="M2318" i="1" s="1"/>
  <c r="N2318" i="1" a="1"/>
  <c r="N2318" i="1" s="1"/>
  <c r="L2319" i="1" a="1"/>
  <c r="L2319" i="1" s="1"/>
  <c r="M2319" i="1" a="1"/>
  <c r="M2319" i="1" s="1"/>
  <c r="N2319" i="1" a="1"/>
  <c r="N2319" i="1" s="1"/>
  <c r="L2320" i="1" a="1"/>
  <c r="L2320" i="1" s="1"/>
  <c r="M2320" i="1" a="1"/>
  <c r="M2320" i="1" s="1"/>
  <c r="L2321" i="1" a="1"/>
  <c r="L2321" i="1" s="1"/>
  <c r="M2321" i="1" a="1"/>
  <c r="M2321" i="1" s="1"/>
  <c r="N2321" i="1" a="1"/>
  <c r="N2321" i="1" s="1"/>
  <c r="L2322" i="1" a="1"/>
  <c r="L2322" i="1" s="1"/>
  <c r="M2322" i="1" a="1"/>
  <c r="M2322" i="1" s="1"/>
  <c r="L2323" i="1" a="1"/>
  <c r="L2323" i="1" s="1"/>
  <c r="M2323" i="1" a="1"/>
  <c r="M2323" i="1" s="1"/>
  <c r="N2323" i="1" a="1"/>
  <c r="N2323" i="1" s="1"/>
  <c r="L2324" i="1" a="1"/>
  <c r="L2324" i="1" s="1"/>
  <c r="M2324" i="1" a="1"/>
  <c r="M2324" i="1" s="1"/>
  <c r="N2324" i="1" a="1"/>
  <c r="N2324" i="1" s="1"/>
  <c r="L2325" i="1" a="1"/>
  <c r="L2325" i="1" s="1"/>
  <c r="M2325" i="1" a="1"/>
  <c r="M2325" i="1" s="1"/>
  <c r="N2325" i="1" a="1"/>
  <c r="N2325" i="1" s="1"/>
  <c r="L2326" i="1" a="1"/>
  <c r="L2326" i="1" s="1"/>
  <c r="M2326" i="1" a="1"/>
  <c r="M2326" i="1" s="1"/>
  <c r="L2327" i="1" a="1"/>
  <c r="L2327" i="1" s="1"/>
  <c r="M2327" i="1" a="1"/>
  <c r="M2327" i="1" s="1"/>
  <c r="N2327" i="1" a="1"/>
  <c r="N2327" i="1" s="1"/>
  <c r="L2328" i="1" a="1"/>
  <c r="L2328" i="1" s="1"/>
  <c r="M2328" i="1" a="1"/>
  <c r="M2328" i="1" s="1"/>
  <c r="N2328" i="1" a="1"/>
  <c r="N2328" i="1" s="1"/>
  <c r="L2329" i="1" a="1"/>
  <c r="L2329" i="1" s="1"/>
  <c r="M2329" i="1" a="1"/>
  <c r="M2329" i="1" s="1"/>
  <c r="N2329" i="1" a="1"/>
  <c r="N2329" i="1" s="1"/>
  <c r="L2330" i="1" a="1"/>
  <c r="L2330" i="1" s="1"/>
  <c r="M2330" i="1" a="1"/>
  <c r="M2330" i="1" s="1"/>
  <c r="N2330" i="1" a="1"/>
  <c r="N2330" i="1" s="1"/>
  <c r="L2331" i="1" a="1"/>
  <c r="L2331" i="1" s="1"/>
  <c r="M2331" i="1" a="1"/>
  <c r="M2331" i="1" s="1"/>
  <c r="N2331" i="1" a="1"/>
  <c r="N2331" i="1" s="1"/>
  <c r="L2332" i="1" a="1"/>
  <c r="L2332" i="1" s="1"/>
  <c r="M2332" i="1" a="1"/>
  <c r="M2332" i="1" s="1"/>
  <c r="N2332" i="1" a="1"/>
  <c r="N2332" i="1" s="1"/>
  <c r="L2333" i="1" a="1"/>
  <c r="L2333" i="1" s="1"/>
  <c r="M2333" i="1" a="1"/>
  <c r="M2333" i="1" s="1"/>
  <c r="N2333" i="1" a="1"/>
  <c r="N2333" i="1" s="1"/>
  <c r="L2334" i="1" a="1"/>
  <c r="L2334" i="1" s="1"/>
  <c r="M2334" i="1" a="1"/>
  <c r="M2334" i="1" s="1"/>
  <c r="N2334" i="1" a="1"/>
  <c r="N2334" i="1" s="1"/>
  <c r="L2335" i="1" a="1"/>
  <c r="L2335" i="1" s="1"/>
  <c r="M2335" i="1" a="1"/>
  <c r="M2335" i="1" s="1"/>
  <c r="N2335" i="1" a="1"/>
  <c r="N2335" i="1" s="1"/>
  <c r="L2336" i="1" a="1"/>
  <c r="L2336" i="1" s="1"/>
  <c r="M2336" i="1" a="1"/>
  <c r="M2336" i="1" s="1"/>
  <c r="N2336" i="1" a="1"/>
  <c r="N2336" i="1" s="1"/>
  <c r="L2337" i="1" a="1"/>
  <c r="L2337" i="1" s="1"/>
  <c r="M2337" i="1" a="1"/>
  <c r="M2337" i="1" s="1"/>
  <c r="N2337" i="1" a="1"/>
  <c r="N2337" i="1" s="1"/>
  <c r="L2338" i="1" a="1"/>
  <c r="L2338" i="1" s="1"/>
  <c r="M2338" i="1" a="1"/>
  <c r="M2338" i="1" s="1"/>
  <c r="N2338" i="1" a="1"/>
  <c r="N2338" i="1" s="1"/>
  <c r="L2339" i="1" a="1"/>
  <c r="L2339" i="1" s="1"/>
  <c r="M2339" i="1" a="1"/>
  <c r="M2339" i="1" s="1"/>
  <c r="N2339" i="1" a="1"/>
  <c r="N2339" i="1" s="1"/>
  <c r="L2340" i="1" a="1"/>
  <c r="L2340" i="1" s="1"/>
  <c r="M2340" i="1" a="1"/>
  <c r="M2340" i="1" s="1"/>
  <c r="N2340" i="1" a="1"/>
  <c r="N2340" i="1" s="1"/>
  <c r="L2341" i="1" a="1"/>
  <c r="L2341" i="1" s="1"/>
  <c r="M2341" i="1" a="1"/>
  <c r="M2341" i="1" s="1"/>
  <c r="N2341" i="1" a="1"/>
  <c r="N2341" i="1" s="1"/>
  <c r="L2342" i="1" a="1"/>
  <c r="L2342" i="1" s="1"/>
  <c r="M2342" i="1" a="1"/>
  <c r="M2342" i="1" s="1"/>
  <c r="L2343" i="1" a="1"/>
  <c r="L2343" i="1" s="1"/>
  <c r="M2343" i="1" a="1"/>
  <c r="M2343" i="1" s="1"/>
  <c r="N2343" i="1" a="1"/>
  <c r="N2343" i="1" s="1"/>
  <c r="L2344" i="1" a="1"/>
  <c r="L2344" i="1" s="1"/>
  <c r="M2344" i="1" a="1"/>
  <c r="M2344" i="1" s="1"/>
  <c r="N2344" i="1" a="1"/>
  <c r="N2344" i="1" s="1"/>
  <c r="L2345" i="1" a="1"/>
  <c r="L2345" i="1" s="1"/>
  <c r="M2345" i="1" a="1"/>
  <c r="M2345" i="1" s="1"/>
  <c r="N2345" i="1" a="1"/>
  <c r="N2345" i="1" s="1"/>
  <c r="L2346" i="1" a="1"/>
  <c r="L2346" i="1" s="1"/>
  <c r="M2346" i="1" a="1"/>
  <c r="M2346" i="1" s="1"/>
  <c r="N2346" i="1" a="1"/>
  <c r="N2346" i="1" s="1"/>
  <c r="L2347" i="1" a="1"/>
  <c r="L2347" i="1" s="1"/>
  <c r="M2347" i="1" a="1"/>
  <c r="M2347" i="1" s="1"/>
  <c r="N2347" i="1" a="1"/>
  <c r="N2347" i="1" s="1"/>
  <c r="L2348" i="1" a="1"/>
  <c r="L2348" i="1" s="1"/>
  <c r="M2348" i="1" a="1"/>
  <c r="M2348" i="1" s="1"/>
  <c r="L2349" i="1" a="1"/>
  <c r="L2349" i="1" s="1"/>
  <c r="M2349" i="1" a="1"/>
  <c r="M2349" i="1" s="1"/>
  <c r="N2349" i="1" a="1"/>
  <c r="N2349" i="1" s="1"/>
  <c r="L2350" i="1" a="1"/>
  <c r="L2350" i="1" s="1"/>
  <c r="M2350" i="1" a="1"/>
  <c r="M2350" i="1" s="1"/>
  <c r="L2351" i="1" a="1"/>
  <c r="L2351" i="1" s="1"/>
  <c r="M2351" i="1" a="1"/>
  <c r="M2351" i="1" s="1"/>
  <c r="N2351" i="1" a="1"/>
  <c r="N2351" i="1" s="1"/>
  <c r="L2352" i="1" a="1"/>
  <c r="L2352" i="1" s="1"/>
  <c r="M2352" i="1" a="1"/>
  <c r="M2352" i="1" s="1"/>
  <c r="L2353" i="1" a="1"/>
  <c r="L2353" i="1" s="1"/>
  <c r="M2353" i="1" a="1"/>
  <c r="M2353" i="1" s="1"/>
  <c r="N2353" i="1" a="1"/>
  <c r="N2353" i="1" s="1"/>
  <c r="L2354" i="1" a="1"/>
  <c r="L2354" i="1" s="1"/>
  <c r="M2354" i="1" a="1"/>
  <c r="M2354" i="1" s="1"/>
  <c r="N2354" i="1" a="1"/>
  <c r="N2354" i="1" s="1"/>
  <c r="L2355" i="1" a="1"/>
  <c r="L2355" i="1" s="1"/>
  <c r="M2355" i="1" a="1"/>
  <c r="M2355" i="1" s="1"/>
  <c r="N2355" i="1" a="1"/>
  <c r="N2355" i="1" s="1"/>
  <c r="L2356" i="1" a="1"/>
  <c r="L2356" i="1" s="1"/>
  <c r="M2356" i="1" a="1"/>
  <c r="M2356" i="1" s="1"/>
  <c r="N2356" i="1" a="1"/>
  <c r="N2356" i="1" s="1"/>
  <c r="L2357" i="1" a="1"/>
  <c r="L2357" i="1" s="1"/>
  <c r="M2357" i="1" a="1"/>
  <c r="M2357" i="1" s="1"/>
  <c r="N2357" i="1" a="1"/>
  <c r="N2357" i="1" s="1"/>
  <c r="L2358" i="1" a="1"/>
  <c r="L2358" i="1" s="1"/>
  <c r="M2358" i="1" a="1"/>
  <c r="M2358" i="1" s="1"/>
  <c r="L2359" i="1" a="1"/>
  <c r="L2359" i="1" s="1"/>
  <c r="M2359" i="1" a="1"/>
  <c r="M2359" i="1" s="1"/>
  <c r="N2359" i="1" a="1"/>
  <c r="N2359" i="1" s="1"/>
  <c r="L2360" i="1" a="1"/>
  <c r="L2360" i="1" s="1"/>
  <c r="M2360" i="1" a="1"/>
  <c r="M2360" i="1" s="1"/>
  <c r="N2360" i="1" a="1"/>
  <c r="N2360" i="1" s="1"/>
  <c r="L2361" i="1" a="1"/>
  <c r="L2361" i="1" s="1"/>
  <c r="M2361" i="1" a="1"/>
  <c r="M2361" i="1" s="1"/>
  <c r="N2361" i="1" a="1"/>
  <c r="N2361" i="1" s="1"/>
  <c r="L2362" i="1" a="1"/>
  <c r="L2362" i="1" s="1"/>
  <c r="M2362" i="1" a="1"/>
  <c r="M2362" i="1" s="1"/>
  <c r="N2362" i="1" a="1"/>
  <c r="N2362" i="1" s="1"/>
  <c r="L2363" i="1" a="1"/>
  <c r="L2363" i="1" s="1"/>
  <c r="M2363" i="1" a="1"/>
  <c r="M2363" i="1" s="1"/>
  <c r="N2363" i="1" a="1"/>
  <c r="N2363" i="1" s="1"/>
  <c r="L2364" i="1" a="1"/>
  <c r="L2364" i="1" s="1"/>
  <c r="L2365" i="1" a="1"/>
  <c r="L2365" i="1" s="1"/>
  <c r="M2365" i="1" a="1"/>
  <c r="M2365" i="1" s="1"/>
  <c r="N2365" i="1" a="1"/>
  <c r="N2365" i="1" s="1"/>
  <c r="L2366" i="1" a="1"/>
  <c r="L2366" i="1" s="1"/>
  <c r="M2366" i="1" a="1"/>
  <c r="M2366" i="1" s="1"/>
  <c r="L2367" i="1" a="1"/>
  <c r="L2367" i="1" s="1"/>
  <c r="M2367" i="1" a="1"/>
  <c r="M2367" i="1" s="1"/>
  <c r="L2368" i="1" a="1"/>
  <c r="L2368" i="1" s="1"/>
  <c r="M2368" i="1" a="1"/>
  <c r="M2368" i="1" s="1"/>
  <c r="N2368" i="1" a="1"/>
  <c r="N2368" i="1" s="1"/>
  <c r="L2369" i="1" a="1"/>
  <c r="L2369" i="1" s="1"/>
  <c r="M2369" i="1" a="1"/>
  <c r="M2369" i="1" s="1"/>
  <c r="N2369" i="1" a="1"/>
  <c r="N2369" i="1" s="1"/>
  <c r="L2370" i="1" a="1"/>
  <c r="L2370" i="1" s="1"/>
  <c r="M2370" i="1" a="1"/>
  <c r="M2370" i="1" s="1"/>
  <c r="L2371" i="1" a="1"/>
  <c r="L2371" i="1" s="1"/>
  <c r="L2372" i="1" a="1"/>
  <c r="L2372" i="1" s="1"/>
  <c r="M2372" i="1" a="1"/>
  <c r="M2372" i="1" s="1"/>
  <c r="L2373" i="1" a="1"/>
  <c r="L2373" i="1" s="1"/>
  <c r="L2374" i="1" a="1"/>
  <c r="L2374" i="1" s="1"/>
  <c r="M2374" i="1" a="1"/>
  <c r="M2374" i="1" s="1"/>
  <c r="L2375" i="1" a="1"/>
  <c r="L2375" i="1" s="1"/>
  <c r="M2375" i="1" a="1"/>
  <c r="M2375" i="1" s="1"/>
  <c r="L2376" i="1" a="1"/>
  <c r="L2376" i="1" s="1"/>
  <c r="M2376" i="1" a="1"/>
  <c r="M2376" i="1" s="1"/>
  <c r="L2377" i="1" a="1"/>
  <c r="L2377" i="1" s="1"/>
  <c r="M2377" i="1" a="1"/>
  <c r="M2377" i="1" s="1"/>
  <c r="L2378" i="1" a="1"/>
  <c r="L2378" i="1" s="1"/>
  <c r="L2379" i="1" a="1"/>
  <c r="L2379" i="1" s="1"/>
  <c r="M2379" i="1" a="1"/>
  <c r="M2379" i="1" s="1"/>
  <c r="L2380" i="1" a="1"/>
  <c r="L2380" i="1" s="1"/>
  <c r="M2380" i="1" a="1"/>
  <c r="M2380" i="1" s="1"/>
  <c r="L2381" i="1" a="1"/>
  <c r="L2381" i="1" s="1"/>
  <c r="M2381" i="1" a="1"/>
  <c r="M2381" i="1" s="1"/>
  <c r="L2382" i="1" a="1"/>
  <c r="L2382" i="1" s="1"/>
  <c r="M2382" i="1" a="1"/>
  <c r="M2382" i="1" s="1"/>
  <c r="L2383" i="1" a="1"/>
  <c r="L2383" i="1" s="1"/>
  <c r="L2384" i="1" a="1"/>
  <c r="L2384" i="1" s="1"/>
  <c r="M2384" i="1" a="1"/>
  <c r="M2384" i="1" s="1"/>
  <c r="L2385" i="1" a="1"/>
  <c r="L2385" i="1" s="1"/>
  <c r="M2385" i="1" a="1"/>
  <c r="M2385" i="1" s="1"/>
  <c r="L2386" i="1" a="1"/>
  <c r="L2386" i="1" s="1"/>
  <c r="M2386" i="1" a="1"/>
  <c r="M2386" i="1" s="1"/>
  <c r="L2387" i="1" a="1"/>
  <c r="L2387" i="1" s="1"/>
  <c r="L2388" i="1" a="1"/>
  <c r="L2388" i="1" s="1"/>
  <c r="M2388" i="1" a="1"/>
  <c r="M2388" i="1" s="1"/>
  <c r="L2389" i="1" a="1"/>
  <c r="L2389" i="1" s="1"/>
  <c r="M2389" i="1" a="1"/>
  <c r="M2389" i="1" s="1"/>
  <c r="L2390" i="1" a="1"/>
  <c r="L2390" i="1" s="1"/>
  <c r="M2390" i="1" a="1"/>
  <c r="M2390" i="1" s="1"/>
  <c r="L2391" i="1" a="1"/>
  <c r="L2391" i="1" s="1"/>
  <c r="L2392" i="1" a="1"/>
  <c r="L2392" i="1" s="1"/>
  <c r="M2392" i="1" a="1"/>
  <c r="M2392" i="1" s="1"/>
  <c r="L2393" i="1" a="1"/>
  <c r="L2393" i="1" s="1"/>
  <c r="L2394" i="1" a="1"/>
  <c r="L2394" i="1" s="1"/>
  <c r="L2395" i="1" a="1"/>
  <c r="L2395" i="1" s="1"/>
  <c r="M2395" i="1" a="1"/>
  <c r="M2395" i="1" s="1"/>
  <c r="L2396" i="1" a="1"/>
  <c r="L2396" i="1" s="1"/>
  <c r="M2396" i="1" a="1"/>
  <c r="M2396" i="1" s="1"/>
  <c r="L2397" i="1" a="1"/>
  <c r="L2397" i="1" s="1"/>
  <c r="L2398" i="1" a="1"/>
  <c r="L2398" i="1" s="1"/>
  <c r="L2399" i="1" a="1"/>
  <c r="L2399" i="1" s="1"/>
  <c r="M2399" i="1" a="1"/>
  <c r="M2399" i="1" s="1"/>
  <c r="L2400" i="1" a="1"/>
  <c r="L2400" i="1" s="1"/>
  <c r="L2401" i="1" a="1"/>
  <c r="L2401" i="1" s="1"/>
  <c r="M2401" i="1" a="1"/>
  <c r="M2401" i="1" s="1"/>
  <c r="L2402" i="1" a="1"/>
  <c r="L2402" i="1" s="1"/>
  <c r="M2402" i="1" a="1"/>
  <c r="M2402" i="1" s="1"/>
  <c r="L2403" i="1" a="1"/>
  <c r="L2403" i="1" s="1"/>
  <c r="M2403" i="1" a="1"/>
  <c r="M2403" i="1" s="1"/>
  <c r="N2403" i="1" a="1"/>
  <c r="N2403" i="1" s="1"/>
  <c r="L2404" i="1" a="1"/>
  <c r="L2404" i="1" s="1"/>
  <c r="M2404" i="1" a="1"/>
  <c r="M2404" i="1" s="1"/>
  <c r="N2404" i="1" a="1"/>
  <c r="N2404" i="1" s="1"/>
  <c r="L2405" i="1" a="1"/>
  <c r="L2405" i="1" s="1"/>
  <c r="M2405" i="1" a="1"/>
  <c r="M2405" i="1" s="1"/>
  <c r="L2406" i="1" a="1"/>
  <c r="L2406" i="1" s="1"/>
  <c r="M2406" i="1" a="1"/>
  <c r="M2406" i="1" s="1"/>
  <c r="L2407" i="1" a="1"/>
  <c r="L2407" i="1" s="1"/>
  <c r="M2407" i="1" a="1"/>
  <c r="M2407" i="1" s="1"/>
  <c r="L2408" i="1" a="1"/>
  <c r="L2408" i="1" s="1"/>
  <c r="M2408" i="1" a="1"/>
  <c r="M2408" i="1" s="1"/>
  <c r="L2409" i="1" a="1"/>
  <c r="L2409" i="1" s="1"/>
  <c r="M2409" i="1" a="1"/>
  <c r="M2409" i="1" s="1"/>
  <c r="L2410" i="1" a="1"/>
  <c r="L2410" i="1" s="1"/>
  <c r="M2410" i="1" a="1"/>
  <c r="M2410" i="1" s="1"/>
  <c r="L2411" i="1" a="1"/>
  <c r="L2411" i="1" s="1"/>
  <c r="M2411" i="1" a="1"/>
  <c r="M2411" i="1" s="1"/>
  <c r="L2412" i="1" a="1"/>
  <c r="L2412" i="1" s="1"/>
  <c r="M2412" i="1" a="1"/>
  <c r="M2412" i="1" s="1"/>
  <c r="N2412" i="1" a="1"/>
  <c r="N2412" i="1" s="1"/>
  <c r="L2413" i="1" a="1"/>
  <c r="L2413" i="1" s="1"/>
  <c r="M2413" i="1" a="1"/>
  <c r="M2413" i="1" s="1"/>
  <c r="L2415" i="1" a="1"/>
  <c r="L2415" i="1" s="1"/>
  <c r="M2415" i="1" a="1"/>
  <c r="M2415" i="1" s="1"/>
  <c r="N2415" i="1" a="1"/>
  <c r="N2415" i="1" s="1"/>
  <c r="L2416" i="1" a="1"/>
  <c r="L2416" i="1" s="1"/>
  <c r="M2416" i="1" a="1"/>
  <c r="M2416" i="1" s="1"/>
  <c r="L2417" i="1" a="1"/>
  <c r="L2417" i="1" s="1"/>
  <c r="M2417" i="1" a="1"/>
  <c r="M2417" i="1" s="1"/>
  <c r="L2418" i="1" a="1"/>
  <c r="L2418" i="1" s="1"/>
  <c r="M2418" i="1" a="1"/>
  <c r="M2418" i="1" s="1"/>
  <c r="L2419" i="1" a="1"/>
  <c r="L2419" i="1" s="1"/>
  <c r="L2420" i="1" a="1"/>
  <c r="L2420" i="1" s="1"/>
  <c r="M2420" i="1" a="1"/>
  <c r="M2420" i="1" s="1"/>
  <c r="L2421" i="1" a="1"/>
  <c r="L2421" i="1" s="1"/>
  <c r="M2421" i="1" a="1"/>
  <c r="M2421" i="1" s="1"/>
  <c r="L2422" i="1" a="1"/>
  <c r="L2422" i="1" s="1"/>
  <c r="L2423" i="1" a="1"/>
  <c r="L2423" i="1" s="1"/>
  <c r="L2424" i="1" a="1"/>
  <c r="L2424" i="1" s="1"/>
  <c r="M2424" i="1" a="1"/>
  <c r="M2424" i="1" s="1"/>
  <c r="L2425" i="1" a="1"/>
  <c r="L2425" i="1" s="1"/>
  <c r="M2425" i="1" a="1"/>
  <c r="M2425" i="1" s="1"/>
  <c r="L2426" i="1" a="1"/>
  <c r="L2426" i="1" s="1"/>
  <c r="M2426" i="1" a="1"/>
  <c r="M2426" i="1" s="1"/>
  <c r="L2427" i="1" a="1"/>
  <c r="L2427" i="1" s="1"/>
  <c r="M2427" i="1" a="1"/>
  <c r="M2427" i="1" s="1"/>
  <c r="L2428" i="1" a="1"/>
  <c r="L2428" i="1" s="1"/>
  <c r="M2428" i="1" a="1"/>
  <c r="M2428" i="1" s="1"/>
  <c r="L2429" i="1" a="1"/>
  <c r="L2429" i="1" s="1"/>
  <c r="L2430" i="1" a="1"/>
  <c r="L2430" i="1" s="1"/>
  <c r="M2430" i="1" a="1"/>
  <c r="M2430" i="1" s="1"/>
  <c r="N2430" i="1" a="1"/>
  <c r="N2430" i="1" s="1"/>
  <c r="L2431" i="1" a="1"/>
  <c r="L2431" i="1" s="1"/>
  <c r="M2431" i="1" a="1"/>
  <c r="M2431" i="1" s="1"/>
  <c r="N2431" i="1" a="1"/>
  <c r="N2431" i="1" s="1"/>
  <c r="L2432" i="1" a="1"/>
  <c r="L2432" i="1" s="1"/>
  <c r="M2432" i="1" a="1"/>
  <c r="M2432" i="1" s="1"/>
  <c r="N2432" i="1" a="1"/>
  <c r="N2432" i="1" s="1"/>
  <c r="L2433" i="1" a="1"/>
  <c r="L2433" i="1" s="1"/>
  <c r="M2433" i="1" a="1"/>
  <c r="M2433" i="1" s="1"/>
  <c r="N2433" i="1" a="1"/>
  <c r="N2433" i="1" s="1"/>
  <c r="L2434" i="1" a="1"/>
  <c r="L2434" i="1" s="1"/>
  <c r="M2434" i="1" a="1"/>
  <c r="M2434" i="1" s="1"/>
  <c r="N2434" i="1" a="1"/>
  <c r="N2434" i="1" s="1"/>
  <c r="L2435" i="1" a="1"/>
  <c r="L2435" i="1" s="1"/>
  <c r="M2435" i="1" a="1"/>
  <c r="M2435" i="1" s="1"/>
  <c r="N2435" i="1" a="1"/>
  <c r="N2435" i="1" s="1"/>
  <c r="L2436" i="1" a="1"/>
  <c r="L2436" i="1" s="1"/>
  <c r="M2436" i="1" a="1"/>
  <c r="M2436" i="1" s="1"/>
  <c r="N2436" i="1" a="1"/>
  <c r="N2436" i="1" s="1"/>
  <c r="L2437" i="1" a="1"/>
  <c r="L2437" i="1" s="1"/>
  <c r="M2437" i="1" a="1"/>
  <c r="M2437" i="1" s="1"/>
  <c r="N2437" i="1" a="1"/>
  <c r="N2437" i="1" s="1"/>
  <c r="L2438" i="1" a="1"/>
  <c r="L2438" i="1" s="1"/>
  <c r="M2438" i="1" a="1"/>
  <c r="M2438" i="1" s="1"/>
  <c r="N2438" i="1" a="1"/>
  <c r="N2438" i="1" s="1"/>
  <c r="L2439" i="1" a="1"/>
  <c r="L2439" i="1" s="1"/>
  <c r="M2439" i="1" a="1"/>
  <c r="M2439" i="1" s="1"/>
  <c r="N2439" i="1" a="1"/>
  <c r="N2439" i="1" s="1"/>
  <c r="L2440" i="1" a="1"/>
  <c r="L2440" i="1" s="1"/>
  <c r="M2440" i="1" a="1"/>
  <c r="M2440" i="1" s="1"/>
  <c r="N2440" i="1" a="1"/>
  <c r="N2440" i="1" s="1"/>
  <c r="L2441" i="1" a="1"/>
  <c r="L2441" i="1" s="1"/>
  <c r="M2441" i="1" a="1"/>
  <c r="M2441" i="1" s="1"/>
  <c r="N2441" i="1" a="1"/>
  <c r="N2441" i="1" s="1"/>
  <c r="L2442" i="1" a="1"/>
  <c r="L2442" i="1" s="1"/>
  <c r="M2442" i="1" a="1"/>
  <c r="M2442" i="1" s="1"/>
  <c r="N2442" i="1" a="1"/>
  <c r="N2442" i="1" s="1"/>
  <c r="L2443" i="1" a="1"/>
  <c r="L2443" i="1" s="1"/>
  <c r="M2443" i="1" a="1"/>
  <c r="M2443" i="1" s="1"/>
  <c r="N2443" i="1" a="1"/>
  <c r="N2443" i="1" s="1"/>
  <c r="L2444" i="1" a="1"/>
  <c r="L2444" i="1" s="1"/>
  <c r="M2444" i="1" a="1"/>
  <c r="M2444" i="1" s="1"/>
  <c r="N2444" i="1" a="1"/>
  <c r="N2444" i="1" s="1"/>
  <c r="L2445" i="1" a="1"/>
  <c r="L2445" i="1" s="1"/>
  <c r="M2445" i="1" a="1"/>
  <c r="M2445" i="1" s="1"/>
  <c r="N2445" i="1" a="1"/>
  <c r="N2445" i="1" s="1"/>
  <c r="L2446" i="1" a="1"/>
  <c r="L2446" i="1" s="1"/>
  <c r="M2446" i="1" a="1"/>
  <c r="M2446" i="1" s="1"/>
  <c r="N2446" i="1" a="1"/>
  <c r="N2446" i="1" s="1"/>
  <c r="L2447" i="1" a="1"/>
  <c r="L2447" i="1" s="1"/>
  <c r="M2447" i="1" a="1"/>
  <c r="M2447" i="1" s="1"/>
  <c r="N2447" i="1" a="1"/>
  <c r="N2447" i="1" s="1"/>
  <c r="L2448" i="1" a="1"/>
  <c r="L2448" i="1" s="1"/>
  <c r="M2448" i="1" a="1"/>
  <c r="M2448" i="1" s="1"/>
  <c r="N2448" i="1" a="1"/>
  <c r="N2448" i="1" s="1"/>
  <c r="L2449" i="1" a="1"/>
  <c r="L2449" i="1" s="1"/>
  <c r="M2449" i="1" a="1"/>
  <c r="M2449" i="1" s="1"/>
  <c r="N2449" i="1" a="1"/>
  <c r="N2449" i="1" s="1"/>
  <c r="L2450" i="1" a="1"/>
  <c r="L2450" i="1" s="1"/>
  <c r="M2450" i="1" a="1"/>
  <c r="M2450" i="1" s="1"/>
  <c r="N2450" i="1" a="1"/>
  <c r="N2450" i="1" s="1"/>
  <c r="L2451" i="1" a="1"/>
  <c r="L2451" i="1" s="1"/>
  <c r="M2451" i="1" a="1"/>
  <c r="M2451" i="1" s="1"/>
  <c r="N2451" i="1" a="1"/>
  <c r="N2451" i="1" s="1"/>
  <c r="L2452" i="1" a="1"/>
  <c r="L2452" i="1" s="1"/>
  <c r="M2452" i="1" a="1"/>
  <c r="M2452" i="1" s="1"/>
  <c r="N2452" i="1" a="1"/>
  <c r="N2452" i="1" s="1"/>
  <c r="L2453" i="1" a="1"/>
  <c r="L2453" i="1" s="1"/>
  <c r="M2453" i="1" a="1"/>
  <c r="M2453" i="1" s="1"/>
  <c r="N2453" i="1" a="1"/>
  <c r="N2453" i="1" s="1"/>
  <c r="L2454" i="1" a="1"/>
  <c r="L2454" i="1" s="1"/>
  <c r="M2454" i="1" a="1"/>
  <c r="M2454" i="1" s="1"/>
  <c r="N2454" i="1" a="1"/>
  <c r="N2454" i="1" s="1"/>
  <c r="L2455" i="1" a="1"/>
  <c r="L2455" i="1" s="1"/>
  <c r="M2455" i="1" a="1"/>
  <c r="M2455" i="1" s="1"/>
  <c r="N2455" i="1" a="1"/>
  <c r="N2455" i="1" s="1"/>
  <c r="L2456" i="1" a="1"/>
  <c r="L2456" i="1" s="1"/>
  <c r="M2456" i="1" a="1"/>
  <c r="M2456" i="1" s="1"/>
  <c r="N2456" i="1" a="1"/>
  <c r="N2456" i="1" s="1"/>
  <c r="L2457" i="1" a="1"/>
  <c r="L2457" i="1" s="1"/>
  <c r="M2457" i="1" a="1"/>
  <c r="M2457" i="1" s="1"/>
  <c r="N2457" i="1" a="1"/>
  <c r="N2457" i="1" s="1"/>
  <c r="L2458" i="1" a="1"/>
  <c r="L2458" i="1" s="1"/>
  <c r="M2458" i="1" a="1"/>
  <c r="M2458" i="1" s="1"/>
  <c r="N2458" i="1" a="1"/>
  <c r="N2458" i="1" s="1"/>
  <c r="L2459" i="1" a="1"/>
  <c r="L2459" i="1" s="1"/>
  <c r="M2459" i="1" a="1"/>
  <c r="M2459" i="1" s="1"/>
  <c r="N2459" i="1" a="1"/>
  <c r="N2459" i="1" s="1"/>
  <c r="L2460" i="1" a="1"/>
  <c r="L2460" i="1" s="1"/>
  <c r="M2460" i="1" a="1"/>
  <c r="M2460" i="1" s="1"/>
  <c r="N2460" i="1" a="1"/>
  <c r="N2460" i="1" s="1"/>
  <c r="L2461" i="1" a="1"/>
  <c r="L2461" i="1" s="1"/>
  <c r="M2461" i="1" a="1"/>
  <c r="M2461" i="1" s="1"/>
  <c r="N2461" i="1" a="1"/>
  <c r="N2461" i="1" s="1"/>
  <c r="L2462" i="1" a="1"/>
  <c r="L2462" i="1" s="1"/>
  <c r="M2462" i="1" a="1"/>
  <c r="M2462" i="1" s="1"/>
  <c r="N2462" i="1" a="1"/>
  <c r="N2462" i="1" s="1"/>
  <c r="L2463" i="1" a="1"/>
  <c r="L2463" i="1" s="1"/>
  <c r="M2463" i="1" a="1"/>
  <c r="M2463" i="1" s="1"/>
  <c r="N2463" i="1" a="1"/>
  <c r="N2463" i="1" s="1"/>
  <c r="L2464" i="1" a="1"/>
  <c r="L2464" i="1" s="1"/>
  <c r="M2464" i="1" a="1"/>
  <c r="M2464" i="1" s="1"/>
  <c r="N2464" i="1" a="1"/>
  <c r="N2464" i="1" s="1"/>
  <c r="L2465" i="1" a="1"/>
  <c r="L2465" i="1" s="1"/>
  <c r="M2465" i="1" a="1"/>
  <c r="M2465" i="1" s="1"/>
  <c r="N2465" i="1" a="1"/>
  <c r="N2465" i="1" s="1"/>
  <c r="L2466" i="1" a="1"/>
  <c r="L2466" i="1" s="1"/>
  <c r="M2466" i="1" a="1"/>
  <c r="M2466" i="1" s="1"/>
  <c r="N2466" i="1" a="1"/>
  <c r="N2466" i="1" s="1"/>
  <c r="L2467" i="1" a="1"/>
  <c r="L2467" i="1" s="1"/>
  <c r="M2467" i="1" a="1"/>
  <c r="M2467" i="1" s="1"/>
  <c r="L2468" i="1" a="1"/>
  <c r="L2468" i="1" s="1"/>
  <c r="M2468" i="1" a="1"/>
  <c r="M2468" i="1" s="1"/>
  <c r="N2468" i="1" a="1"/>
  <c r="N2468" i="1" s="1"/>
  <c r="L2469" i="1" a="1"/>
  <c r="L2469" i="1" s="1"/>
  <c r="M2469" i="1" a="1"/>
  <c r="M2469" i="1" s="1"/>
  <c r="N2469" i="1" a="1"/>
  <c r="N2469" i="1" s="1"/>
  <c r="L2470" i="1" a="1"/>
  <c r="L2470" i="1" s="1"/>
  <c r="M2470" i="1" a="1"/>
  <c r="M2470" i="1" s="1"/>
  <c r="N2470" i="1" a="1"/>
  <c r="N2470" i="1" s="1"/>
  <c r="L2471" i="1" a="1"/>
  <c r="L2471" i="1" s="1"/>
  <c r="M2471" i="1" a="1"/>
  <c r="M2471" i="1" s="1"/>
  <c r="N2471" i="1" a="1"/>
  <c r="N2471" i="1" s="1"/>
  <c r="L2472" i="1" a="1"/>
  <c r="L2472" i="1" s="1"/>
  <c r="M2472" i="1" a="1"/>
  <c r="M2472" i="1" s="1"/>
  <c r="N2472" i="1" a="1"/>
  <c r="N2472" i="1" s="1"/>
  <c r="L2473" i="1" a="1"/>
  <c r="L2473" i="1" s="1"/>
  <c r="M2473" i="1" a="1"/>
  <c r="M2473" i="1" s="1"/>
  <c r="N2473" i="1" a="1"/>
  <c r="N2473" i="1" s="1"/>
  <c r="L2474" i="1" a="1"/>
  <c r="L2474" i="1" s="1"/>
  <c r="M2474" i="1" a="1"/>
  <c r="M2474" i="1" s="1"/>
  <c r="N2474" i="1" a="1"/>
  <c r="N2474" i="1" s="1"/>
  <c r="L2475" i="1" a="1"/>
  <c r="L2475" i="1" s="1"/>
  <c r="M2475" i="1" a="1"/>
  <c r="M2475" i="1" s="1"/>
  <c r="N2475" i="1" a="1"/>
  <c r="N2475" i="1" s="1"/>
  <c r="L2476" i="1" a="1"/>
  <c r="L2476" i="1" s="1"/>
  <c r="M2476" i="1" a="1"/>
  <c r="M2476" i="1" s="1"/>
  <c r="N2476" i="1" a="1"/>
  <c r="N2476" i="1" s="1"/>
  <c r="L2477" i="1" a="1"/>
  <c r="L2477" i="1" s="1"/>
  <c r="M2477" i="1" a="1"/>
  <c r="M2477" i="1" s="1"/>
  <c r="L2478" i="1" a="1"/>
  <c r="L2478" i="1" s="1"/>
  <c r="M2478" i="1" a="1"/>
  <c r="M2478" i="1" s="1"/>
  <c r="N2478" i="1" a="1"/>
  <c r="N2478" i="1" s="1"/>
  <c r="L2479" i="1" a="1"/>
  <c r="L2479" i="1" s="1"/>
  <c r="M2479" i="1" a="1"/>
  <c r="M2479" i="1" s="1"/>
  <c r="N2479" i="1" a="1"/>
  <c r="N2479" i="1" s="1"/>
  <c r="L2480" i="1" a="1"/>
  <c r="L2480" i="1" s="1"/>
  <c r="M2480" i="1" a="1"/>
  <c r="M2480" i="1" s="1"/>
  <c r="N2480" i="1" a="1"/>
  <c r="N2480" i="1" s="1"/>
  <c r="L2481" i="1" a="1"/>
  <c r="L2481" i="1" s="1"/>
  <c r="M2481" i="1" a="1"/>
  <c r="M2481" i="1" s="1"/>
  <c r="N2481" i="1" a="1"/>
  <c r="N2481" i="1" s="1"/>
  <c r="L2482" i="1" a="1"/>
  <c r="L2482" i="1" s="1"/>
  <c r="M2482" i="1" a="1"/>
  <c r="M2482" i="1" s="1"/>
  <c r="N2482" i="1" a="1"/>
  <c r="N2482" i="1" s="1"/>
  <c r="L2483" i="1" a="1"/>
  <c r="L2483" i="1" s="1"/>
  <c r="M2483" i="1" a="1"/>
  <c r="M2483" i="1" s="1"/>
  <c r="N2483" i="1" a="1"/>
  <c r="N2483" i="1" s="1"/>
  <c r="L2484" i="1" a="1"/>
  <c r="L2484" i="1" s="1"/>
  <c r="M2484" i="1" a="1"/>
  <c r="M2484" i="1" s="1"/>
  <c r="N2484" i="1" a="1"/>
  <c r="N2484" i="1" s="1"/>
  <c r="L2485" i="1" a="1"/>
  <c r="L2485" i="1" s="1"/>
  <c r="M2485" i="1" a="1"/>
  <c r="M2485" i="1" s="1"/>
  <c r="N2485" i="1" a="1"/>
  <c r="N2485" i="1" s="1"/>
  <c r="L2486" i="1" a="1"/>
  <c r="L2486" i="1" s="1"/>
  <c r="M2486" i="1" a="1"/>
  <c r="M2486" i="1" s="1"/>
  <c r="N2486" i="1" a="1"/>
  <c r="N2486" i="1" s="1"/>
  <c r="L2487" i="1" a="1"/>
  <c r="L2487" i="1" s="1"/>
  <c r="M2487" i="1" a="1"/>
  <c r="M2487" i="1" s="1"/>
  <c r="N2487" i="1" a="1"/>
  <c r="N2487" i="1" s="1"/>
  <c r="L2488" i="1" a="1"/>
  <c r="L2488" i="1" s="1"/>
  <c r="M2488" i="1" a="1"/>
  <c r="M2488" i="1" s="1"/>
  <c r="N2488" i="1" a="1"/>
  <c r="N2488" i="1" s="1"/>
  <c r="L2489" i="1" a="1"/>
  <c r="L2489" i="1" s="1"/>
  <c r="M2489" i="1" a="1"/>
  <c r="M2489" i="1" s="1"/>
  <c r="N2489" i="1" a="1"/>
  <c r="N2489" i="1" s="1"/>
  <c r="L2490" i="1" a="1"/>
  <c r="L2490" i="1" s="1"/>
  <c r="M2490" i="1" a="1"/>
  <c r="M2490" i="1" s="1"/>
  <c r="N2490" i="1" a="1"/>
  <c r="N2490" i="1" s="1"/>
  <c r="L2491" i="1" a="1"/>
  <c r="L2491" i="1" s="1"/>
  <c r="M2491" i="1" a="1"/>
  <c r="M2491" i="1" s="1"/>
  <c r="N2491" i="1" a="1"/>
  <c r="N2491" i="1" s="1"/>
  <c r="L2492" i="1" a="1"/>
  <c r="L2492" i="1" s="1"/>
  <c r="M2492" i="1" a="1"/>
  <c r="M2492" i="1" s="1"/>
  <c r="N2492" i="1" a="1"/>
  <c r="N2492" i="1" s="1"/>
  <c r="L2493" i="1" a="1"/>
  <c r="L2493" i="1" s="1"/>
  <c r="M2493" i="1" a="1"/>
  <c r="M2493" i="1" s="1"/>
  <c r="L2494" i="1" a="1"/>
  <c r="L2494" i="1" s="1"/>
  <c r="M2494" i="1" a="1"/>
  <c r="M2494" i="1" s="1"/>
  <c r="N2494" i="1" a="1"/>
  <c r="N2494" i="1" s="1"/>
  <c r="L2495" i="1" a="1"/>
  <c r="L2495" i="1" s="1"/>
  <c r="M2495" i="1" a="1"/>
  <c r="M2495" i="1" s="1"/>
  <c r="N2495" i="1" a="1"/>
  <c r="N2495" i="1" s="1"/>
  <c r="L2496" i="1" a="1"/>
  <c r="L2496" i="1" s="1"/>
  <c r="M2496" i="1" a="1"/>
  <c r="M2496" i="1" s="1"/>
  <c r="N2496" i="1" a="1"/>
  <c r="N2496" i="1" s="1"/>
  <c r="L2497" i="1" a="1"/>
  <c r="L2497" i="1" s="1"/>
  <c r="M2497" i="1" a="1"/>
  <c r="M2497" i="1" s="1"/>
  <c r="L2498" i="1" a="1"/>
  <c r="L2498" i="1" s="1"/>
  <c r="M2498" i="1" a="1"/>
  <c r="M2498" i="1" s="1"/>
  <c r="L2499" i="1" a="1"/>
  <c r="L2499" i="1" s="1"/>
  <c r="M2499" i="1" a="1"/>
  <c r="M2499" i="1" s="1"/>
  <c r="N2499" i="1" a="1"/>
  <c r="N2499" i="1" s="1"/>
  <c r="L2500" i="1" a="1"/>
  <c r="L2500" i="1" s="1"/>
  <c r="M2500" i="1" a="1"/>
  <c r="M2500" i="1" s="1"/>
  <c r="N2500" i="1" a="1"/>
  <c r="N2500" i="1" s="1"/>
  <c r="L2501" i="1" a="1"/>
  <c r="L2501" i="1" s="1"/>
  <c r="M2501" i="1" a="1"/>
  <c r="M2501" i="1" s="1"/>
  <c r="N2501" i="1" a="1"/>
  <c r="N2501" i="1" s="1"/>
  <c r="L2502" i="1" a="1"/>
  <c r="L2502" i="1" s="1"/>
  <c r="M2502" i="1" a="1"/>
  <c r="M2502" i="1" s="1"/>
  <c r="N2502" i="1" a="1"/>
  <c r="N2502" i="1" s="1"/>
  <c r="L2503" i="1" a="1"/>
  <c r="L2503" i="1" s="1"/>
  <c r="M2503" i="1" a="1"/>
  <c r="M2503" i="1" s="1"/>
  <c r="N2503" i="1" a="1"/>
  <c r="N2503" i="1" s="1"/>
  <c r="L2504" i="1" a="1"/>
  <c r="L2504" i="1" s="1"/>
  <c r="M2504" i="1" a="1"/>
  <c r="M2504" i="1" s="1"/>
  <c r="N2504" i="1" a="1"/>
  <c r="N2504" i="1" s="1"/>
  <c r="L2505" i="1" a="1"/>
  <c r="L2505" i="1" s="1"/>
  <c r="M2505" i="1" a="1"/>
  <c r="M2505" i="1" s="1"/>
  <c r="N2505" i="1" a="1"/>
  <c r="N2505" i="1" s="1"/>
  <c r="L2506" i="1" a="1"/>
  <c r="L2506" i="1" s="1"/>
  <c r="M2506" i="1" a="1"/>
  <c r="M2506" i="1" s="1"/>
  <c r="N2506" i="1" a="1"/>
  <c r="N2506" i="1" s="1"/>
  <c r="L2507" i="1" a="1"/>
  <c r="L2507" i="1" s="1"/>
  <c r="M2507" i="1" a="1"/>
  <c r="M2507" i="1" s="1"/>
  <c r="N2507" i="1" a="1"/>
  <c r="N2507" i="1" s="1"/>
  <c r="L2508" i="1" a="1"/>
  <c r="L2508" i="1" s="1"/>
  <c r="M2508" i="1" a="1"/>
  <c r="M2508" i="1" s="1"/>
  <c r="N2508" i="1" a="1"/>
  <c r="N2508" i="1" s="1"/>
  <c r="L2509" i="1" a="1"/>
  <c r="L2509" i="1" s="1"/>
  <c r="M2509" i="1" a="1"/>
  <c r="M2509" i="1" s="1"/>
  <c r="N2509" i="1" a="1"/>
  <c r="N2509" i="1" s="1"/>
  <c r="L2510" i="1" a="1"/>
  <c r="L2510" i="1" s="1"/>
  <c r="M2510" i="1" a="1"/>
  <c r="M2510" i="1" s="1"/>
  <c r="L2511" i="1" a="1"/>
  <c r="L2511" i="1" s="1"/>
  <c r="M2511" i="1" a="1"/>
  <c r="M2511" i="1" s="1"/>
  <c r="N2511" i="1" a="1"/>
  <c r="N2511" i="1" s="1"/>
  <c r="L2512" i="1" a="1"/>
  <c r="L2512" i="1" s="1"/>
  <c r="M2512" i="1" a="1"/>
  <c r="M2512" i="1" s="1"/>
  <c r="N2512" i="1" a="1"/>
  <c r="N2512" i="1" s="1"/>
  <c r="L2513" i="1" a="1"/>
  <c r="L2513" i="1" s="1"/>
  <c r="M2513" i="1" a="1"/>
  <c r="M2513" i="1" s="1"/>
  <c r="N2513" i="1" a="1"/>
  <c r="N2513" i="1" s="1"/>
  <c r="L2514" i="1" a="1"/>
  <c r="L2514" i="1" s="1"/>
  <c r="M2514" i="1" a="1"/>
  <c r="M2514" i="1" s="1"/>
  <c r="L2515" i="1" a="1"/>
  <c r="L2515" i="1" s="1"/>
  <c r="M2515" i="1" a="1"/>
  <c r="M2515" i="1" s="1"/>
  <c r="N2515" i="1" a="1"/>
  <c r="N2515" i="1" s="1"/>
  <c r="L2516" i="1" a="1"/>
  <c r="L2516" i="1" s="1"/>
  <c r="M2516" i="1" a="1"/>
  <c r="M2516" i="1" s="1"/>
  <c r="N2516" i="1" a="1"/>
  <c r="N2516" i="1" s="1"/>
  <c r="L2517" i="1" a="1"/>
  <c r="L2517" i="1" s="1"/>
  <c r="M2517" i="1" a="1"/>
  <c r="M2517" i="1" s="1"/>
  <c r="L2518" i="1" a="1"/>
  <c r="L2518" i="1" s="1"/>
  <c r="M2518" i="1" a="1"/>
  <c r="M2518" i="1" s="1"/>
  <c r="N2518" i="1" a="1"/>
  <c r="N2518" i="1" s="1"/>
  <c r="L2519" i="1" a="1"/>
  <c r="L2519" i="1" s="1"/>
  <c r="M2519" i="1" a="1"/>
  <c r="M2519" i="1" s="1"/>
  <c r="N2519" i="1" a="1"/>
  <c r="N2519" i="1" s="1"/>
  <c r="L2520" i="1" a="1"/>
  <c r="L2520" i="1" s="1"/>
  <c r="M2520" i="1" a="1"/>
  <c r="M2520" i="1" s="1"/>
  <c r="N2520" i="1" a="1"/>
  <c r="N2520" i="1" s="1"/>
  <c r="L2521" i="1" a="1"/>
  <c r="L2521" i="1" s="1"/>
  <c r="M2521" i="1" a="1"/>
  <c r="M2521" i="1" s="1"/>
  <c r="N2521" i="1" a="1"/>
  <c r="N2521" i="1" s="1"/>
  <c r="L2522" i="1" a="1"/>
  <c r="L2522" i="1" s="1"/>
  <c r="M2522" i="1" a="1"/>
  <c r="M2522" i="1" s="1"/>
  <c r="N2522" i="1" a="1"/>
  <c r="N2522" i="1" s="1"/>
  <c r="L2523" i="1" a="1"/>
  <c r="L2523" i="1" s="1"/>
  <c r="M2523" i="1" a="1"/>
  <c r="M2523" i="1" s="1"/>
  <c r="N2523" i="1" a="1"/>
  <c r="N2523" i="1" s="1"/>
  <c r="L2524" i="1" a="1"/>
  <c r="L2524" i="1" s="1"/>
  <c r="M2524" i="1" a="1"/>
  <c r="M2524" i="1" s="1"/>
  <c r="N2524" i="1" a="1"/>
  <c r="N2524" i="1" s="1"/>
  <c r="M2525" i="1" a="1"/>
  <c r="M2525" i="1" s="1"/>
  <c r="N2525" i="1" a="1"/>
  <c r="N2525" i="1" s="1"/>
  <c r="L2526" i="1" a="1"/>
  <c r="L2526" i="1" s="1"/>
  <c r="M2526" i="1" a="1"/>
  <c r="M2526" i="1" s="1"/>
  <c r="L2527" i="1" a="1"/>
  <c r="L2527" i="1" s="1"/>
  <c r="M2527" i="1" a="1"/>
  <c r="M2527" i="1" s="1"/>
  <c r="N2527" i="1" a="1"/>
  <c r="N2527" i="1" s="1"/>
  <c r="L2528" i="1" a="1"/>
  <c r="L2528" i="1" s="1"/>
  <c r="M2528" i="1" a="1"/>
  <c r="M2528" i="1" s="1"/>
  <c r="N2528" i="1" a="1"/>
  <c r="N2528" i="1" s="1"/>
  <c r="L2529" i="1" a="1"/>
  <c r="L2529" i="1" s="1"/>
  <c r="N2529" i="1" a="1"/>
  <c r="N2529" i="1" s="1"/>
  <c r="L2530" i="1" a="1"/>
  <c r="L2530" i="1" s="1"/>
  <c r="L2531" i="1" a="1"/>
  <c r="L2531" i="1" s="1"/>
  <c r="M2531" i="1" a="1"/>
  <c r="M2531" i="1" s="1"/>
  <c r="N2531" i="1" a="1"/>
  <c r="N2531" i="1" s="1"/>
  <c r="L2532" i="1" a="1"/>
  <c r="L2532" i="1" s="1"/>
  <c r="M2532" i="1" a="1"/>
  <c r="M2532" i="1" s="1"/>
  <c r="N2532" i="1" a="1"/>
  <c r="N2532" i="1" s="1"/>
  <c r="L2533" i="1" a="1"/>
  <c r="L2533" i="1" s="1"/>
  <c r="M2533" i="1" a="1"/>
  <c r="M2533" i="1" s="1"/>
  <c r="L2534" i="1" a="1"/>
  <c r="L2534" i="1" s="1"/>
  <c r="M2534" i="1" a="1"/>
  <c r="M2534" i="1" s="1"/>
  <c r="L2535" i="1" a="1"/>
  <c r="L2535" i="1" s="1"/>
  <c r="M2535" i="1" a="1"/>
  <c r="M2535" i="1" s="1"/>
  <c r="N2535" i="1" a="1"/>
  <c r="N2535" i="1" s="1"/>
  <c r="L2536" i="1" a="1"/>
  <c r="L2536" i="1" s="1"/>
  <c r="M2536" i="1" a="1"/>
  <c r="M2536" i="1" s="1"/>
  <c r="L2537" i="1" a="1"/>
  <c r="L2537" i="1" s="1"/>
  <c r="M2537" i="1" a="1"/>
  <c r="M2537" i="1" s="1"/>
  <c r="N2537" i="1" a="1"/>
  <c r="N2537" i="1" s="1"/>
  <c r="L2538" i="1" a="1"/>
  <c r="L2538" i="1" s="1"/>
  <c r="M2538" i="1" a="1"/>
  <c r="M2538" i="1" s="1"/>
  <c r="N2538" i="1" a="1"/>
  <c r="N2538" i="1" s="1"/>
  <c r="L2539" i="1" a="1"/>
  <c r="L2539" i="1" s="1"/>
  <c r="M2539" i="1" a="1"/>
  <c r="M2539" i="1" s="1"/>
  <c r="N2539" i="1" a="1"/>
  <c r="N2539" i="1" s="1"/>
  <c r="L2540" i="1" a="1"/>
  <c r="L2540" i="1" s="1"/>
  <c r="M2540" i="1" a="1"/>
  <c r="M2540" i="1" s="1"/>
  <c r="L2541" i="1" a="1"/>
  <c r="L2541" i="1" s="1"/>
  <c r="L2542" i="1" a="1"/>
  <c r="L2542" i="1" s="1"/>
  <c r="M2542" i="1" a="1"/>
  <c r="M2542" i="1" s="1"/>
  <c r="L2543" i="1" a="1"/>
  <c r="L2543" i="1" s="1"/>
  <c r="M2543" i="1" a="1"/>
  <c r="M2543" i="1" s="1"/>
  <c r="N2543" i="1" a="1"/>
  <c r="N2543" i="1" s="1"/>
  <c r="L2544" i="1" a="1"/>
  <c r="L2544" i="1" s="1"/>
  <c r="M2544" i="1" a="1"/>
  <c r="M2544" i="1" s="1"/>
  <c r="N2544" i="1" a="1"/>
  <c r="N2544" i="1" s="1"/>
  <c r="L2545" i="1" a="1"/>
  <c r="L2545" i="1" s="1"/>
  <c r="M2545" i="1" a="1"/>
  <c r="M2545" i="1" s="1"/>
  <c r="N2545" i="1" a="1"/>
  <c r="N2545" i="1" s="1"/>
  <c r="L2546" i="1" a="1"/>
  <c r="L2546" i="1" s="1"/>
  <c r="M2546" i="1" a="1"/>
  <c r="M2546" i="1" s="1"/>
  <c r="N2546" i="1" a="1"/>
  <c r="N2546" i="1" s="1"/>
  <c r="L2547" i="1" a="1"/>
  <c r="L2547" i="1" s="1"/>
  <c r="L2548" i="1" a="1"/>
  <c r="L2548" i="1" s="1"/>
  <c r="M2548" i="1" a="1"/>
  <c r="M2548" i="1" s="1"/>
  <c r="L2549" i="1" a="1"/>
  <c r="L2549" i="1" s="1"/>
  <c r="M2549" i="1" a="1"/>
  <c r="M2549" i="1" s="1"/>
  <c r="N2549" i="1" a="1"/>
  <c r="N2549" i="1" s="1"/>
  <c r="L2550" i="1" a="1"/>
  <c r="L2550" i="1" s="1"/>
  <c r="M2550" i="1" a="1"/>
  <c r="M2550" i="1" s="1"/>
  <c r="N2550" i="1" a="1"/>
  <c r="N2550" i="1" s="1"/>
  <c r="L2551" i="1" a="1"/>
  <c r="L2551" i="1" s="1"/>
  <c r="M2551" i="1" a="1"/>
  <c r="M2551" i="1" s="1"/>
  <c r="N2551" i="1" a="1"/>
  <c r="N2551" i="1" s="1"/>
  <c r="L2552" i="1" a="1"/>
  <c r="L2552" i="1" s="1"/>
  <c r="M2552" i="1" a="1"/>
  <c r="M2552" i="1" s="1"/>
  <c r="N2552" i="1" a="1"/>
  <c r="N2552" i="1" s="1"/>
  <c r="L2553" i="1" a="1"/>
  <c r="L2553" i="1" s="1"/>
  <c r="M2553" i="1" a="1"/>
  <c r="M2553" i="1" s="1"/>
  <c r="N2553" i="1" a="1"/>
  <c r="N2553" i="1" s="1"/>
  <c r="L2554" i="1" a="1"/>
  <c r="L2554" i="1" s="1"/>
  <c r="M2554" i="1" a="1"/>
  <c r="M2554" i="1" s="1"/>
  <c r="N2554" i="1" a="1"/>
  <c r="N2554" i="1" s="1"/>
  <c r="L2555" i="1" a="1"/>
  <c r="L2555" i="1" s="1"/>
  <c r="M2555" i="1" a="1"/>
  <c r="M2555" i="1" s="1"/>
  <c r="N2555" i="1" a="1"/>
  <c r="N2555" i="1" s="1"/>
  <c r="L2556" i="1" a="1"/>
  <c r="L2556" i="1" s="1"/>
  <c r="M2556" i="1" a="1"/>
  <c r="M2556" i="1" s="1"/>
  <c r="N2556" i="1" a="1"/>
  <c r="N2556" i="1" s="1"/>
  <c r="L2557" i="1" a="1"/>
  <c r="L2557" i="1" s="1"/>
  <c r="M2557" i="1" a="1"/>
  <c r="M2557" i="1" s="1"/>
  <c r="L2558" i="1" a="1"/>
  <c r="L2558" i="1" s="1"/>
  <c r="M2558" i="1" a="1"/>
  <c r="M2558" i="1" s="1"/>
  <c r="N2558" i="1" a="1"/>
  <c r="N2558" i="1" s="1"/>
  <c r="L2559" i="1" a="1"/>
  <c r="L2559" i="1" s="1"/>
  <c r="M2559" i="1" a="1"/>
  <c r="M2559" i="1" s="1"/>
  <c r="L2560" i="1" a="1"/>
  <c r="L2560" i="1" s="1"/>
  <c r="M2560" i="1" a="1"/>
  <c r="M2560" i="1" s="1"/>
  <c r="N2560" i="1" a="1"/>
  <c r="N2560" i="1" s="1"/>
  <c r="L2561" i="1" a="1"/>
  <c r="L2561" i="1" s="1"/>
  <c r="M2561" i="1" a="1"/>
  <c r="M2561" i="1" s="1"/>
  <c r="N2561" i="1" a="1"/>
  <c r="N2561" i="1" s="1"/>
  <c r="L2562" i="1" a="1"/>
  <c r="L2562" i="1" s="1"/>
  <c r="M2562" i="1" a="1"/>
  <c r="M2562" i="1" s="1"/>
  <c r="L2563" i="1" a="1"/>
  <c r="L2563" i="1" s="1"/>
  <c r="L2564" i="1" a="1"/>
  <c r="L2564" i="1" s="1"/>
  <c r="L2565" i="1" a="1"/>
  <c r="L2565" i="1" s="1"/>
  <c r="L2566" i="1" a="1"/>
  <c r="L2566" i="1" s="1"/>
  <c r="M2566" i="1" a="1"/>
  <c r="M2566" i="1" s="1"/>
  <c r="L2567" i="1" a="1"/>
  <c r="L2567" i="1" s="1"/>
  <c r="M2567" i="1" a="1"/>
  <c r="M2567" i="1" s="1"/>
  <c r="N2567" i="1" a="1"/>
  <c r="N2567" i="1" s="1"/>
  <c r="L2568" i="1" a="1"/>
  <c r="L2568" i="1" s="1"/>
  <c r="L2569" i="1" a="1"/>
  <c r="L2569" i="1" s="1"/>
  <c r="M2569" i="1" a="1"/>
  <c r="M2569" i="1" s="1"/>
  <c r="L2570" i="1" a="1"/>
  <c r="L2570" i="1" s="1"/>
  <c r="M2570" i="1" a="1"/>
  <c r="M2570" i="1" s="1"/>
  <c r="N2570" i="1" a="1"/>
  <c r="N2570" i="1" s="1"/>
  <c r="L2571" i="1" a="1"/>
  <c r="L2571" i="1" s="1"/>
  <c r="M2571" i="1" a="1"/>
  <c r="M2571" i="1" s="1"/>
  <c r="L2572" i="1" a="1"/>
  <c r="L2572" i="1" s="1"/>
  <c r="L2573" i="1" a="1"/>
  <c r="L2573" i="1" s="1"/>
  <c r="M2573" i="1" a="1"/>
  <c r="M2573" i="1" s="1"/>
  <c r="N2573" i="1" a="1"/>
  <c r="N2573" i="1" s="1"/>
  <c r="L2574" i="1" a="1"/>
  <c r="L2574" i="1" s="1"/>
  <c r="M2574" i="1" a="1"/>
  <c r="M2574" i="1" s="1"/>
  <c r="N2574" i="1" a="1"/>
  <c r="N2574" i="1" s="1"/>
  <c r="L2575" i="1" a="1"/>
  <c r="L2575" i="1" s="1"/>
  <c r="L2576" i="1" a="1"/>
  <c r="L2576" i="1" s="1"/>
  <c r="M2576" i="1" a="1"/>
  <c r="M2576" i="1" s="1"/>
  <c r="L2577" i="1" a="1"/>
  <c r="L2577" i="1" s="1"/>
  <c r="M2577" i="1" a="1"/>
  <c r="M2577" i="1" s="1"/>
  <c r="L2578" i="1" a="1"/>
  <c r="L2578" i="1" s="1"/>
  <c r="M2578" i="1" a="1"/>
  <c r="M2578" i="1" s="1"/>
  <c r="L2579" i="1" a="1"/>
  <c r="L2579" i="1" s="1"/>
  <c r="L2580" i="1" a="1"/>
  <c r="L2580" i="1" s="1"/>
  <c r="M2580" i="1" a="1"/>
  <c r="M2580" i="1" s="1"/>
  <c r="L2581" i="1" a="1"/>
  <c r="L2581" i="1" s="1"/>
  <c r="M2581" i="1" a="1"/>
  <c r="M2581" i="1" s="1"/>
  <c r="N2581" i="1" a="1"/>
  <c r="N2581" i="1" s="1"/>
  <c r="L2582" i="1" a="1"/>
  <c r="L2582" i="1" s="1"/>
  <c r="M2582" i="1" a="1"/>
  <c r="M2582" i="1" s="1"/>
  <c r="L2583" i="1" a="1"/>
  <c r="L2583" i="1" s="1"/>
  <c r="M2583" i="1" a="1"/>
  <c r="M2583" i="1" s="1"/>
  <c r="N2583" i="1" a="1"/>
  <c r="N2583" i="1" s="1"/>
  <c r="L2584" i="1" a="1"/>
  <c r="L2584" i="1" s="1"/>
  <c r="L2585" i="1" a="1"/>
  <c r="L2585" i="1" s="1"/>
  <c r="M2585" i="1" a="1"/>
  <c r="M2585" i="1" s="1"/>
  <c r="N2585" i="1" a="1"/>
  <c r="N2585" i="1" s="1"/>
  <c r="L2586" i="1" a="1"/>
  <c r="L2586" i="1" s="1"/>
  <c r="M2586" i="1" a="1"/>
  <c r="M2586" i="1" s="1"/>
  <c r="L2587" i="1" a="1"/>
  <c r="L2587" i="1" s="1"/>
  <c r="M2587" i="1" a="1"/>
  <c r="M2587" i="1" s="1"/>
  <c r="L2588" i="1" a="1"/>
  <c r="L2588" i="1" s="1"/>
  <c r="M2588" i="1" a="1"/>
  <c r="M2588" i="1" s="1"/>
  <c r="L2589" i="1" a="1"/>
  <c r="L2589" i="1" s="1"/>
  <c r="M2589" i="1" a="1"/>
  <c r="M2589" i="1" s="1"/>
  <c r="L2590" i="1" a="1"/>
  <c r="L2590" i="1" s="1"/>
  <c r="M2590" i="1" a="1"/>
  <c r="M2590" i="1" s="1"/>
  <c r="L2591" i="1" a="1"/>
  <c r="L2591" i="1" s="1"/>
  <c r="M2591" i="1" a="1"/>
  <c r="M2591" i="1" s="1"/>
  <c r="L2592" i="1" a="1"/>
  <c r="L2592" i="1" s="1"/>
  <c r="M2592" i="1" a="1"/>
  <c r="M2592" i="1" s="1"/>
  <c r="N2592" i="1" a="1"/>
  <c r="N2592" i="1" s="1"/>
  <c r="L2593" i="1" a="1"/>
  <c r="L2593" i="1" s="1"/>
  <c r="L2594" i="1" a="1"/>
  <c r="L2594" i="1" s="1"/>
  <c r="M2594" i="1" a="1"/>
  <c r="M2594" i="1" s="1"/>
  <c r="N2594" i="1" a="1"/>
  <c r="N2594" i="1" s="1"/>
  <c r="L2595" i="1" a="1"/>
  <c r="L2595" i="1" s="1"/>
  <c r="M2595" i="1" a="1"/>
  <c r="M2595" i="1" s="1"/>
  <c r="N2595" i="1" a="1"/>
  <c r="N2595" i="1" s="1"/>
  <c r="L2596" i="1" a="1"/>
  <c r="L2596" i="1" s="1"/>
  <c r="M2596" i="1" a="1"/>
  <c r="M2596" i="1" s="1"/>
  <c r="N2596" i="1" a="1"/>
  <c r="N2596" i="1" s="1"/>
  <c r="L2597" i="1" a="1"/>
  <c r="L2597" i="1" s="1"/>
  <c r="M2597" i="1" a="1"/>
  <c r="M2597" i="1" s="1"/>
  <c r="L2598" i="1" a="1"/>
  <c r="L2598" i="1" s="1"/>
  <c r="M2598" i="1" a="1"/>
  <c r="M2598" i="1" s="1"/>
  <c r="N2598" i="1" a="1"/>
  <c r="N2598" i="1" s="1"/>
  <c r="L2599" i="1" a="1"/>
  <c r="L2599" i="1" s="1"/>
  <c r="M2599" i="1" a="1"/>
  <c r="M2599" i="1" s="1"/>
  <c r="L2600" i="1" a="1"/>
  <c r="L2600" i="1" s="1"/>
  <c r="M2600" i="1" a="1"/>
  <c r="M2600" i="1" s="1"/>
  <c r="L2601" i="1" a="1"/>
  <c r="L2601" i="1" s="1"/>
  <c r="M2601" i="1" a="1"/>
  <c r="M2601" i="1" s="1"/>
  <c r="L2602" i="1" a="1"/>
  <c r="L2602" i="1" s="1"/>
  <c r="M2602" i="1" a="1"/>
  <c r="M2602" i="1" s="1"/>
  <c r="L2603" i="1" a="1"/>
  <c r="L2603" i="1" s="1"/>
  <c r="M2603" i="1" a="1"/>
  <c r="M2603" i="1" s="1"/>
  <c r="N2603" i="1" a="1"/>
  <c r="N2603" i="1" s="1"/>
  <c r="L2604" i="1" a="1"/>
  <c r="L2604" i="1" s="1"/>
  <c r="M2604" i="1" a="1"/>
  <c r="M2604" i="1" s="1"/>
  <c r="L2605" i="1" a="1"/>
  <c r="L2605" i="1" s="1"/>
  <c r="M2605" i="1" a="1"/>
  <c r="M2605" i="1" s="1"/>
  <c r="L2606" i="1" a="1"/>
  <c r="L2606" i="1" s="1"/>
  <c r="M2606" i="1" a="1"/>
  <c r="M2606" i="1" s="1"/>
  <c r="L2607" i="1" a="1"/>
  <c r="L2607" i="1" s="1"/>
  <c r="M2607" i="1" a="1"/>
  <c r="M2607" i="1" s="1"/>
  <c r="L2608" i="1" a="1"/>
  <c r="L2608" i="1" s="1"/>
  <c r="M2608" i="1" a="1"/>
  <c r="M2608" i="1" s="1"/>
  <c r="N2608" i="1" a="1"/>
  <c r="N2608" i="1" s="1"/>
  <c r="L2609" i="1" a="1"/>
  <c r="L2609" i="1" s="1"/>
  <c r="M2609" i="1" a="1"/>
  <c r="M2609" i="1" s="1"/>
  <c r="L2610" i="1" a="1"/>
  <c r="L2610" i="1" s="1"/>
  <c r="M2610" i="1" a="1"/>
  <c r="M2610" i="1" s="1"/>
  <c r="N2610" i="1" a="1"/>
  <c r="N2610" i="1" s="1"/>
  <c r="L2611" i="1" a="1"/>
  <c r="L2611" i="1" s="1"/>
  <c r="L2612" i="1" a="1"/>
  <c r="L2612" i="1" s="1"/>
  <c r="M2612" i="1" a="1"/>
  <c r="M2612" i="1" s="1"/>
  <c r="L2613" i="1" a="1"/>
  <c r="L2613" i="1" s="1"/>
  <c r="M2613" i="1" a="1"/>
  <c r="M2613" i="1" s="1"/>
  <c r="N2613" i="1" a="1"/>
  <c r="N2613" i="1" s="1"/>
  <c r="L2614" i="1" a="1"/>
  <c r="L2614" i="1" s="1"/>
  <c r="M2614" i="1" a="1"/>
  <c r="M2614" i="1" s="1"/>
  <c r="L2615" i="1" a="1"/>
  <c r="L2615" i="1" s="1"/>
  <c r="M2615" i="1" a="1"/>
  <c r="M2615" i="1" s="1"/>
  <c r="N2615" i="1" a="1"/>
  <c r="N2615" i="1" s="1"/>
  <c r="L2616" i="1" a="1"/>
  <c r="L2616" i="1" s="1"/>
  <c r="M2616" i="1" a="1"/>
  <c r="M2616" i="1" s="1"/>
  <c r="N2616" i="1" a="1"/>
  <c r="N2616" i="1" s="1"/>
  <c r="L2617" i="1" a="1"/>
  <c r="L2617" i="1" s="1"/>
  <c r="M2617" i="1" a="1"/>
  <c r="M2617" i="1" s="1"/>
  <c r="N2617" i="1" a="1"/>
  <c r="N2617" i="1" s="1"/>
  <c r="L2618" i="1" a="1"/>
  <c r="L2618" i="1" s="1"/>
  <c r="M2618" i="1" a="1"/>
  <c r="M2618" i="1" s="1"/>
  <c r="N2618" i="1" a="1"/>
  <c r="N2618" i="1" s="1"/>
  <c r="L2619" i="1" a="1"/>
  <c r="L2619" i="1" s="1"/>
  <c r="M2619" i="1" a="1"/>
  <c r="M2619" i="1" s="1"/>
  <c r="N2619" i="1" a="1"/>
  <c r="N2619" i="1" s="1"/>
  <c r="L2620" i="1" a="1"/>
  <c r="L2620" i="1" s="1"/>
  <c r="M2620" i="1" a="1"/>
  <c r="M2620" i="1" s="1"/>
  <c r="L2621" i="1" a="1"/>
  <c r="L2621" i="1" s="1"/>
  <c r="M2621" i="1" a="1"/>
  <c r="M2621" i="1" s="1"/>
  <c r="L2622" i="1" a="1"/>
  <c r="L2622" i="1" s="1"/>
  <c r="M2622" i="1" a="1"/>
  <c r="M2622" i="1" s="1"/>
  <c r="L2623" i="1" a="1"/>
  <c r="L2623" i="1" s="1"/>
  <c r="M2623" i="1" a="1"/>
  <c r="M2623" i="1" s="1"/>
  <c r="L2624" i="1" a="1"/>
  <c r="L2624" i="1" s="1"/>
  <c r="M2624" i="1" a="1"/>
  <c r="M2624" i="1" s="1"/>
  <c r="N2624" i="1" a="1"/>
  <c r="N2624" i="1" s="1"/>
  <c r="L2625" i="1" a="1"/>
  <c r="L2625" i="1" s="1"/>
  <c r="M2625" i="1" a="1"/>
  <c r="M2625" i="1" s="1"/>
  <c r="N2625" i="1" a="1"/>
  <c r="N2625" i="1" s="1"/>
  <c r="L2626" i="1" a="1"/>
  <c r="L2626" i="1" s="1"/>
  <c r="M2626" i="1" a="1"/>
  <c r="M2626" i="1" s="1"/>
  <c r="N2626" i="1" a="1"/>
  <c r="N2626" i="1" s="1"/>
  <c r="L2627" i="1" a="1"/>
  <c r="L2627" i="1" s="1"/>
  <c r="L2628" i="1" a="1"/>
  <c r="L2628" i="1" s="1"/>
  <c r="M2628" i="1" a="1"/>
  <c r="M2628" i="1" s="1"/>
  <c r="L2629" i="1" a="1"/>
  <c r="L2629" i="1" s="1"/>
  <c r="M2629" i="1" a="1"/>
  <c r="M2629" i="1" s="1"/>
  <c r="N2629" i="1" a="1"/>
  <c r="N2629" i="1" s="1"/>
  <c r="L2630" i="1" a="1"/>
  <c r="L2630" i="1" s="1"/>
  <c r="M2630" i="1" a="1"/>
  <c r="M2630" i="1" s="1"/>
  <c r="L2631" i="1" a="1"/>
  <c r="L2631" i="1" s="1"/>
  <c r="M2631" i="1" a="1"/>
  <c r="M2631" i="1" s="1"/>
  <c r="N2631" i="1" a="1"/>
  <c r="N2631" i="1" s="1"/>
  <c r="L2632" i="1" a="1"/>
  <c r="L2632" i="1" s="1"/>
  <c r="M2632" i="1" a="1"/>
  <c r="M2632" i="1" s="1"/>
  <c r="N2632" i="1" a="1"/>
  <c r="N2632" i="1" s="1"/>
  <c r="L2633" i="1" a="1"/>
  <c r="L2633" i="1" s="1"/>
  <c r="M2633" i="1" a="1"/>
  <c r="M2633" i="1" s="1"/>
  <c r="N2633" i="1" a="1"/>
  <c r="N2633" i="1" s="1"/>
  <c r="L2634" i="1" a="1"/>
  <c r="L2634" i="1" s="1"/>
  <c r="M2634" i="1" a="1"/>
  <c r="M2634" i="1" s="1"/>
  <c r="L2635" i="1" a="1"/>
  <c r="L2635" i="1" s="1"/>
  <c r="M2635" i="1" a="1"/>
  <c r="M2635" i="1" s="1"/>
  <c r="N2635" i="1" a="1"/>
  <c r="N2635" i="1" s="1"/>
  <c r="L2636" i="1" a="1"/>
  <c r="L2636" i="1" s="1"/>
  <c r="M2636" i="1" a="1"/>
  <c r="M2636" i="1" s="1"/>
  <c r="N2636" i="1" a="1"/>
  <c r="N2636" i="1" s="1"/>
  <c r="L2637" i="1" a="1"/>
  <c r="L2637" i="1" s="1"/>
  <c r="M2637" i="1" a="1"/>
  <c r="M2637" i="1" s="1"/>
  <c r="L2638" i="1" a="1"/>
  <c r="L2638" i="1" s="1"/>
  <c r="M2638" i="1" a="1"/>
  <c r="M2638" i="1" s="1"/>
  <c r="N2638" i="1" a="1"/>
  <c r="N2638" i="1" s="1"/>
  <c r="L2639" i="1" a="1"/>
  <c r="L2639" i="1" s="1"/>
  <c r="L2640" i="1" a="1"/>
  <c r="L2640" i="1" s="1"/>
  <c r="M2640" i="1" a="1"/>
  <c r="M2640" i="1" s="1"/>
  <c r="N2640" i="1" a="1"/>
  <c r="N2640" i="1" s="1"/>
  <c r="L2641" i="1" a="1"/>
  <c r="L2641" i="1" s="1"/>
  <c r="M2641" i="1" a="1"/>
  <c r="M2641" i="1" s="1"/>
  <c r="N2641" i="1" a="1"/>
  <c r="N2641" i="1" s="1"/>
  <c r="L2642" i="1" a="1"/>
  <c r="L2642" i="1" s="1"/>
  <c r="L2643" i="1" a="1"/>
  <c r="L2643" i="1" s="1"/>
  <c r="M2643" i="1" a="1"/>
  <c r="M2643" i="1" s="1"/>
  <c r="L2644" i="1" a="1"/>
  <c r="L2644" i="1" s="1"/>
  <c r="M2644" i="1" a="1"/>
  <c r="M2644" i="1" s="1"/>
  <c r="L2645" i="1" a="1"/>
  <c r="L2645" i="1" s="1"/>
  <c r="M2645" i="1" a="1"/>
  <c r="M2645" i="1" s="1"/>
  <c r="N2645" i="1" a="1"/>
  <c r="N2645" i="1" s="1"/>
  <c r="L2646" i="1" a="1"/>
  <c r="L2646" i="1" s="1"/>
  <c r="L2647" i="1" a="1"/>
  <c r="L2647" i="1" s="1"/>
  <c r="M2647" i="1" a="1"/>
  <c r="M2647" i="1" s="1"/>
  <c r="N2647" i="1" a="1"/>
  <c r="N2647" i="1" s="1"/>
  <c r="L2648" i="1" a="1"/>
  <c r="L2648" i="1" s="1"/>
  <c r="M2648" i="1" a="1"/>
  <c r="M2648" i="1" s="1"/>
  <c r="L2649" i="1" a="1"/>
  <c r="L2649" i="1" s="1"/>
  <c r="M2649" i="1" a="1"/>
  <c r="M2649" i="1" s="1"/>
  <c r="N2649" i="1" a="1"/>
  <c r="N2649" i="1" s="1"/>
  <c r="L2650" i="1" a="1"/>
  <c r="L2650" i="1" s="1"/>
  <c r="M2650" i="1" a="1"/>
  <c r="M2650" i="1" s="1"/>
  <c r="N2650" i="1" a="1"/>
  <c r="N2650" i="1" s="1"/>
  <c r="L2651" i="1" a="1"/>
  <c r="L2651" i="1" s="1"/>
  <c r="M2651" i="1" a="1"/>
  <c r="M2651" i="1" s="1"/>
  <c r="N2651" i="1" a="1"/>
  <c r="N2651" i="1" s="1"/>
  <c r="L2652" i="1" a="1"/>
  <c r="L2652" i="1" s="1"/>
  <c r="M2652" i="1" a="1"/>
  <c r="M2652" i="1" s="1"/>
  <c r="L2653" i="1" a="1"/>
  <c r="L2653" i="1" s="1"/>
  <c r="M2653" i="1" a="1"/>
  <c r="M2653" i="1" s="1"/>
  <c r="N2653" i="1" a="1"/>
  <c r="N2653" i="1" s="1"/>
  <c r="L2654" i="1" a="1"/>
  <c r="L2654" i="1" s="1"/>
  <c r="M2654" i="1" a="1"/>
  <c r="M2654" i="1" s="1"/>
  <c r="N2654" i="1" a="1"/>
  <c r="N2654" i="1" s="1"/>
  <c r="L2655" i="1" a="1"/>
  <c r="L2655" i="1" s="1"/>
  <c r="L2656" i="1" a="1"/>
  <c r="L2656" i="1" s="1"/>
  <c r="L2657" i="1" a="1"/>
  <c r="L2657" i="1" s="1"/>
  <c r="M2657" i="1" a="1"/>
  <c r="M2657" i="1" s="1"/>
  <c r="N2657" i="1" a="1"/>
  <c r="N2657" i="1" s="1"/>
  <c r="L2658" i="1" a="1"/>
  <c r="L2658" i="1" s="1"/>
  <c r="M2658" i="1" a="1"/>
  <c r="M2658" i="1" s="1"/>
  <c r="L2659" i="1" a="1"/>
  <c r="L2659" i="1" s="1"/>
  <c r="L2660" i="1" a="1"/>
  <c r="L2660" i="1" s="1"/>
  <c r="M2660" i="1" a="1"/>
  <c r="M2660" i="1" s="1"/>
  <c r="L2661" i="1" a="1"/>
  <c r="L2661" i="1" s="1"/>
  <c r="M2661" i="1" a="1"/>
  <c r="M2661" i="1" s="1"/>
  <c r="L2662" i="1" a="1"/>
  <c r="L2662" i="1" s="1"/>
  <c r="L2663" i="1" a="1"/>
  <c r="L2663" i="1" s="1"/>
  <c r="M2663" i="1" a="1"/>
  <c r="M2663" i="1" s="1"/>
  <c r="N2663" i="1" a="1"/>
  <c r="N2663" i="1" s="1"/>
  <c r="L2664" i="1" a="1"/>
  <c r="L2664" i="1" s="1"/>
  <c r="M2664" i="1" a="1"/>
  <c r="M2664" i="1" s="1"/>
  <c r="L2665" i="1" a="1"/>
  <c r="L2665" i="1" s="1"/>
  <c r="M2665" i="1" a="1"/>
  <c r="M2665" i="1" s="1"/>
  <c r="N2665" i="1" a="1"/>
  <c r="N2665" i="1" s="1"/>
  <c r="L2666" i="1" a="1"/>
  <c r="L2666" i="1" s="1"/>
  <c r="M2666" i="1" a="1"/>
  <c r="M2666" i="1" s="1"/>
  <c r="L2667" i="1" a="1"/>
  <c r="L2667" i="1" s="1"/>
  <c r="M2667" i="1" a="1"/>
  <c r="M2667" i="1" s="1"/>
  <c r="L2668" i="1" a="1"/>
  <c r="L2668" i="1" s="1"/>
  <c r="M2668" i="1" a="1"/>
  <c r="M2668" i="1" s="1"/>
  <c r="L2669" i="1" a="1"/>
  <c r="L2669" i="1" s="1"/>
  <c r="M2669" i="1" a="1"/>
  <c r="M2669" i="1" s="1"/>
  <c r="N2669" i="1" a="1"/>
  <c r="N2669" i="1" s="1"/>
  <c r="L2670" i="1" a="1"/>
  <c r="L2670" i="1" s="1"/>
  <c r="M2670" i="1" a="1"/>
  <c r="M2670" i="1" s="1"/>
  <c r="N2670" i="1" a="1"/>
  <c r="N2670" i="1" s="1"/>
  <c r="L2671" i="1" a="1"/>
  <c r="L2671" i="1" s="1"/>
  <c r="M2671" i="1" a="1"/>
  <c r="M2671" i="1" s="1"/>
  <c r="L2672" i="1" a="1"/>
  <c r="L2672" i="1" s="1"/>
  <c r="L2673" i="1" a="1"/>
  <c r="L2673" i="1" s="1"/>
  <c r="M2673" i="1" a="1"/>
  <c r="M2673" i="1" s="1"/>
  <c r="L2674" i="1" a="1"/>
  <c r="L2674" i="1" s="1"/>
  <c r="M2674" i="1" a="1"/>
  <c r="M2674" i="1" s="1"/>
  <c r="N2674" i="1" a="1"/>
  <c r="N2674" i="1" s="1"/>
  <c r="L2675" i="1" a="1"/>
  <c r="L2675" i="1" s="1"/>
  <c r="L2676" i="1" a="1"/>
  <c r="L2676" i="1" s="1"/>
  <c r="M2676" i="1" a="1"/>
  <c r="M2676" i="1" s="1"/>
  <c r="N2676" i="1" a="1"/>
  <c r="N2676" i="1" s="1"/>
  <c r="L2677" i="1" a="1"/>
  <c r="L2677" i="1" s="1"/>
  <c r="M2677" i="1" a="1"/>
  <c r="M2677" i="1" s="1"/>
  <c r="L2678" i="1" a="1"/>
  <c r="L2678" i="1" s="1"/>
  <c r="M2678" i="1" a="1"/>
  <c r="M2678" i="1" s="1"/>
  <c r="L2679" i="1" a="1"/>
  <c r="L2679" i="1" s="1"/>
  <c r="M2679" i="1" a="1"/>
  <c r="M2679" i="1" s="1"/>
  <c r="N2679" i="1" a="1"/>
  <c r="N2679" i="1" s="1"/>
  <c r="L2680" i="1" a="1"/>
  <c r="L2680" i="1" s="1"/>
  <c r="L2681" i="1" a="1"/>
  <c r="L2681" i="1" s="1"/>
  <c r="M2681" i="1" a="1"/>
  <c r="M2681" i="1" s="1"/>
  <c r="L2682" i="1" a="1"/>
  <c r="L2682" i="1" s="1"/>
  <c r="M2682" i="1" a="1"/>
  <c r="M2682" i="1" s="1"/>
  <c r="L2683" i="1" a="1"/>
  <c r="L2683" i="1" s="1"/>
  <c r="M2683" i="1" a="1"/>
  <c r="M2683" i="1" s="1"/>
  <c r="L2684" i="1" a="1"/>
  <c r="L2684" i="1" s="1"/>
  <c r="M2684" i="1" a="1"/>
  <c r="M2684" i="1" s="1"/>
  <c r="L2685" i="1" a="1"/>
  <c r="L2685" i="1" s="1"/>
  <c r="M2685" i="1" a="1"/>
  <c r="M2685" i="1" s="1"/>
  <c r="N2685" i="1" a="1"/>
  <c r="N2685" i="1" s="1"/>
  <c r="L2686" i="1" a="1"/>
  <c r="L2686" i="1" s="1"/>
  <c r="M2686" i="1" a="1"/>
  <c r="M2686" i="1" s="1"/>
  <c r="N2686" i="1" a="1"/>
  <c r="N2686" i="1" s="1"/>
  <c r="L2687" i="1" a="1"/>
  <c r="L2687" i="1" s="1"/>
  <c r="M2687" i="1" a="1"/>
  <c r="M2687" i="1" s="1"/>
  <c r="N2687" i="1" a="1"/>
  <c r="N2687" i="1" s="1"/>
  <c r="L2688" i="1" a="1"/>
  <c r="L2688" i="1" s="1"/>
  <c r="L2689" i="1" a="1"/>
  <c r="L2689" i="1" s="1"/>
  <c r="M2689" i="1" a="1"/>
  <c r="M2689" i="1" s="1"/>
  <c r="N2689" i="1" a="1"/>
  <c r="N2689" i="1" s="1"/>
  <c r="L2690" i="1" a="1"/>
  <c r="L2690" i="1" s="1"/>
  <c r="M2690" i="1" a="1"/>
  <c r="M2690" i="1" s="1"/>
  <c r="N2690" i="1" a="1"/>
  <c r="N2690" i="1" s="1"/>
  <c r="L2691" i="1" a="1"/>
  <c r="L2691" i="1" s="1"/>
  <c r="L2692" i="1" a="1"/>
  <c r="L2692" i="1" s="1"/>
  <c r="M2692" i="1" a="1"/>
  <c r="M2692" i="1" s="1"/>
  <c r="L2693" i="1" a="1"/>
  <c r="L2693" i="1" s="1"/>
  <c r="M2693" i="1" a="1"/>
  <c r="M2693" i="1" s="1"/>
  <c r="N2693" i="1" a="1"/>
  <c r="N2693" i="1" s="1"/>
  <c r="L2694" i="1" a="1"/>
  <c r="L2694" i="1" s="1"/>
  <c r="M2694" i="1" a="1"/>
  <c r="M2694" i="1" s="1"/>
  <c r="N2694" i="1" a="1"/>
  <c r="N2694" i="1" s="1"/>
  <c r="L2695" i="1" a="1"/>
  <c r="L2695" i="1" s="1"/>
  <c r="M2695" i="1" a="1"/>
  <c r="M2695" i="1" s="1"/>
  <c r="L2696" i="1" a="1"/>
  <c r="L2696" i="1" s="1"/>
  <c r="M2696" i="1" a="1"/>
  <c r="M2696" i="1" s="1"/>
  <c r="L2697" i="1" a="1"/>
  <c r="L2697" i="1" s="1"/>
  <c r="L2698" i="1" a="1"/>
  <c r="L2698" i="1" s="1"/>
  <c r="M2698" i="1" a="1"/>
  <c r="M2698" i="1" s="1"/>
  <c r="N2698" i="1" a="1"/>
  <c r="N2698" i="1" s="1"/>
  <c r="L2699" i="1" a="1"/>
  <c r="L2699" i="1" s="1"/>
  <c r="M2699" i="1" a="1"/>
  <c r="M2699" i="1" s="1"/>
  <c r="N2699" i="1" a="1"/>
  <c r="N2699" i="1" s="1"/>
  <c r="L2700" i="1" a="1"/>
  <c r="L2700" i="1" s="1"/>
  <c r="M2700" i="1" a="1"/>
  <c r="M2700" i="1" s="1"/>
  <c r="N2700" i="1" a="1"/>
  <c r="N2700" i="1" s="1"/>
  <c r="L2701" i="1" a="1"/>
  <c r="L2701" i="1" s="1"/>
  <c r="M2701" i="1" a="1"/>
  <c r="M2701" i="1" s="1"/>
  <c r="N2701" i="1" a="1"/>
  <c r="N2701" i="1" s="1"/>
  <c r="L2702" i="1" a="1"/>
  <c r="L2702" i="1" s="1"/>
  <c r="M2702" i="1" a="1"/>
  <c r="M2702" i="1" s="1"/>
  <c r="N2702" i="1" a="1"/>
  <c r="N2702" i="1" s="1"/>
  <c r="L2703" i="1" a="1"/>
  <c r="L2703" i="1" s="1"/>
  <c r="M2703" i="1" a="1"/>
  <c r="M2703" i="1" s="1"/>
  <c r="L2704" i="1" a="1"/>
  <c r="L2704" i="1" s="1"/>
  <c r="L2705" i="1" a="1"/>
  <c r="L2705" i="1" s="1"/>
  <c r="M2705" i="1" a="1"/>
  <c r="M2705" i="1" s="1"/>
  <c r="N2705" i="1" a="1"/>
  <c r="N2705" i="1" s="1"/>
  <c r="L2706" i="1" a="1"/>
  <c r="L2706" i="1" s="1"/>
  <c r="M2706" i="1" a="1"/>
  <c r="M2706" i="1" s="1"/>
  <c r="N2706" i="1" a="1"/>
  <c r="N2706" i="1" s="1"/>
  <c r="L2707" i="1" a="1"/>
  <c r="L2707" i="1" s="1"/>
  <c r="M2707" i="1" a="1"/>
  <c r="M2707" i="1" s="1"/>
  <c r="N2707" i="1" a="1"/>
  <c r="N2707" i="1" s="1"/>
  <c r="L2708" i="1" a="1"/>
  <c r="L2708" i="1" s="1"/>
  <c r="M2708" i="1" a="1"/>
  <c r="M2708" i="1" s="1"/>
  <c r="N2708" i="1" a="1"/>
  <c r="N2708" i="1" s="1"/>
  <c r="L2709" i="1" a="1"/>
  <c r="L2709" i="1" s="1"/>
  <c r="M2709" i="1" a="1"/>
  <c r="M2709" i="1" s="1"/>
  <c r="L2710" i="1" a="1"/>
  <c r="L2710" i="1" s="1"/>
  <c r="M2710" i="1" a="1"/>
  <c r="M2710" i="1" s="1"/>
  <c r="L2711" i="1" a="1"/>
  <c r="L2711" i="1" s="1"/>
  <c r="M2711" i="1" a="1"/>
  <c r="M2711" i="1" s="1"/>
  <c r="N2711" i="1" a="1"/>
  <c r="N2711" i="1" s="1"/>
  <c r="L2712" i="1" a="1"/>
  <c r="L2712" i="1" s="1"/>
  <c r="M2712" i="1" a="1"/>
  <c r="M2712" i="1" s="1"/>
  <c r="N2712" i="1" a="1"/>
  <c r="N2712" i="1" s="1"/>
  <c r="L2713" i="1" a="1"/>
  <c r="L2713" i="1" s="1"/>
  <c r="M2713" i="1" a="1"/>
  <c r="M2713" i="1" s="1"/>
  <c r="L2714" i="1" a="1"/>
  <c r="L2714" i="1" s="1"/>
  <c r="M2714" i="1" a="1"/>
  <c r="M2714" i="1" s="1"/>
  <c r="L2715" i="1" a="1"/>
  <c r="L2715" i="1" s="1"/>
  <c r="M2715" i="1" a="1"/>
  <c r="M2715" i="1" s="1"/>
  <c r="N2715" i="1" a="1"/>
  <c r="N2715" i="1" s="1"/>
  <c r="L2716" i="1" a="1"/>
  <c r="L2716" i="1" s="1"/>
  <c r="M2716" i="1" a="1"/>
  <c r="M2716" i="1" s="1"/>
  <c r="L2717" i="1" a="1"/>
  <c r="L2717" i="1" s="1"/>
  <c r="L2718" i="1" a="1"/>
  <c r="L2718" i="1" s="1"/>
  <c r="M2718" i="1" a="1"/>
  <c r="M2718" i="1" s="1"/>
  <c r="L2719" i="1" a="1"/>
  <c r="L2719" i="1" s="1"/>
  <c r="M2719" i="1" a="1"/>
  <c r="M2719" i="1" s="1"/>
  <c r="N2719" i="1" a="1"/>
  <c r="N2719" i="1" s="1"/>
  <c r="L2720" i="1" a="1"/>
  <c r="L2720" i="1" s="1"/>
  <c r="M2720" i="1" a="1"/>
  <c r="M2720" i="1" s="1"/>
  <c r="L2721" i="1" a="1"/>
  <c r="L2721" i="1" s="1"/>
  <c r="L2722" i="1" a="1"/>
  <c r="L2722" i="1" s="1"/>
  <c r="M2722" i="1" a="1"/>
  <c r="M2722" i="1" s="1"/>
  <c r="N2722" i="1" a="1"/>
  <c r="N2722" i="1" s="1"/>
  <c r="L2723" i="1" a="1"/>
  <c r="L2723" i="1" s="1"/>
  <c r="M2723" i="1" a="1"/>
  <c r="M2723" i="1" s="1"/>
  <c r="N2723" i="1" a="1"/>
  <c r="N2723" i="1" s="1"/>
  <c r="L2724" i="1" a="1"/>
  <c r="L2724" i="1" s="1"/>
  <c r="M2724" i="1" a="1"/>
  <c r="M2724" i="1" s="1"/>
  <c r="L2725" i="1" a="1"/>
  <c r="L2725" i="1" s="1"/>
  <c r="M2725" i="1" a="1"/>
  <c r="M2725" i="1" s="1"/>
  <c r="N2725" i="1" a="1"/>
  <c r="N2725" i="1" s="1"/>
  <c r="L2726" i="1" a="1"/>
  <c r="L2726" i="1" s="1"/>
  <c r="M2726" i="1" a="1"/>
  <c r="M2726" i="1" s="1"/>
  <c r="L2727" i="1" a="1"/>
  <c r="L2727" i="1" s="1"/>
  <c r="M2727" i="1" a="1"/>
  <c r="M2727" i="1" s="1"/>
  <c r="L2728" i="1" a="1"/>
  <c r="L2728" i="1" s="1"/>
  <c r="M2728" i="1" a="1"/>
  <c r="M2728" i="1" s="1"/>
  <c r="N2728" i="1" a="1"/>
  <c r="N2728" i="1" s="1"/>
  <c r="L2729" i="1" a="1"/>
  <c r="L2729" i="1" s="1"/>
  <c r="M2729" i="1" a="1"/>
  <c r="M2729" i="1" s="1"/>
  <c r="N2729" i="1" a="1"/>
  <c r="N2729" i="1" s="1"/>
  <c r="L2730" i="1" a="1"/>
  <c r="L2730" i="1" s="1"/>
  <c r="M2730" i="1" a="1"/>
  <c r="M2730" i="1" s="1"/>
  <c r="L2731" i="1" a="1"/>
  <c r="L2731" i="1" s="1"/>
  <c r="L2732" i="1" a="1"/>
  <c r="L2732" i="1" s="1"/>
  <c r="M2732" i="1" a="1"/>
  <c r="M2732" i="1" s="1"/>
  <c r="N2732" i="1" a="1"/>
  <c r="N2732" i="1" s="1"/>
  <c r="L2733" i="1" a="1"/>
  <c r="L2733" i="1" s="1"/>
  <c r="L2734" i="1" a="1"/>
  <c r="L2734" i="1" s="1"/>
  <c r="M2734" i="1" a="1"/>
  <c r="M2734" i="1" s="1"/>
  <c r="N2734" i="1" a="1"/>
  <c r="N2734" i="1" s="1"/>
  <c r="L2735" i="1" a="1"/>
  <c r="L2735" i="1" s="1"/>
  <c r="M2735" i="1" a="1"/>
  <c r="M2735" i="1" s="1"/>
  <c r="L2736" i="1" a="1"/>
  <c r="L2736" i="1" s="1"/>
  <c r="M2736" i="1" a="1"/>
  <c r="M2736" i="1" s="1"/>
  <c r="N2736" i="1" a="1"/>
  <c r="N2736" i="1" s="1"/>
  <c r="L2737" i="1" a="1"/>
  <c r="L2737" i="1" s="1"/>
  <c r="M2737" i="1" a="1"/>
  <c r="M2737" i="1" s="1"/>
  <c r="L2738" i="1" a="1"/>
  <c r="L2738" i="1" s="1"/>
  <c r="M2738" i="1" a="1"/>
  <c r="M2738" i="1" s="1"/>
  <c r="L2739" i="1" a="1"/>
  <c r="L2739" i="1" s="1"/>
  <c r="M2739" i="1" a="1"/>
  <c r="M2739" i="1" s="1"/>
  <c r="L2740" i="1" a="1"/>
  <c r="L2740" i="1" s="1"/>
  <c r="L2741" i="1" a="1"/>
  <c r="L2741" i="1" s="1"/>
  <c r="M2741" i="1" a="1"/>
  <c r="M2741" i="1" s="1"/>
  <c r="L2742" i="1" a="1"/>
  <c r="L2742" i="1" s="1"/>
  <c r="M2742" i="1" a="1"/>
  <c r="M2742" i="1" s="1"/>
  <c r="L2743" i="1" a="1"/>
  <c r="L2743" i="1" s="1"/>
  <c r="M2743" i="1" a="1"/>
  <c r="M2743" i="1" s="1"/>
  <c r="L2744" i="1" a="1"/>
  <c r="L2744" i="1" s="1"/>
  <c r="M2744" i="1" a="1"/>
  <c r="M2744" i="1" s="1"/>
  <c r="N2744" i="1" a="1"/>
  <c r="N2744" i="1" s="1"/>
  <c r="L2745" i="1" a="1"/>
  <c r="L2745" i="1" s="1"/>
  <c r="M2745" i="1" a="1"/>
  <c r="M2745" i="1" s="1"/>
  <c r="N2745" i="1" a="1"/>
  <c r="N2745" i="1" s="1"/>
  <c r="L2746" i="1" a="1"/>
  <c r="L2746" i="1" s="1"/>
  <c r="L2747" i="1" a="1"/>
  <c r="L2747" i="1" s="1"/>
  <c r="M2747" i="1" a="1"/>
  <c r="M2747" i="1" s="1"/>
  <c r="L2748" i="1" a="1"/>
  <c r="L2748" i="1" s="1"/>
  <c r="L2749" i="1" a="1"/>
  <c r="L2749" i="1" s="1"/>
  <c r="M2749" i="1" a="1"/>
  <c r="M2749" i="1" s="1"/>
  <c r="N2749" i="1" a="1"/>
  <c r="N2749" i="1" s="1"/>
  <c r="L2750" i="1" a="1"/>
  <c r="L2750" i="1" s="1"/>
  <c r="M2750" i="1" a="1"/>
  <c r="M2750" i="1" s="1"/>
  <c r="N2750" i="1" a="1"/>
  <c r="N2750" i="1" s="1"/>
  <c r="L2751" i="1" a="1"/>
  <c r="L2751" i="1" s="1"/>
  <c r="M2751" i="1" a="1"/>
  <c r="M2751" i="1" s="1"/>
  <c r="N2751" i="1" a="1"/>
  <c r="N2751" i="1" s="1"/>
  <c r="L2752" i="1" a="1"/>
  <c r="L2752" i="1" s="1"/>
  <c r="M2752" i="1" a="1"/>
  <c r="M2752" i="1" s="1"/>
  <c r="L2753" i="1" a="1"/>
  <c r="L2753" i="1" s="1"/>
  <c r="M2753" i="1" a="1"/>
  <c r="M2753" i="1" s="1"/>
  <c r="N2753" i="1" a="1"/>
  <c r="N2753" i="1" s="1"/>
  <c r="L2754" i="1" a="1"/>
  <c r="L2754" i="1" s="1"/>
  <c r="M2754" i="1" a="1"/>
  <c r="M2754" i="1" s="1"/>
  <c r="N2754" i="1" a="1"/>
  <c r="N2754" i="1" s="1"/>
  <c r="L2755" i="1" a="1"/>
  <c r="L2755" i="1" s="1"/>
  <c r="M2755" i="1" a="1"/>
  <c r="M2755" i="1" s="1"/>
  <c r="L2756" i="1" a="1"/>
  <c r="L2756" i="1" s="1"/>
  <c r="M2756" i="1" a="1"/>
  <c r="M2756" i="1" s="1"/>
  <c r="L2757" i="1" a="1"/>
  <c r="L2757" i="1" s="1"/>
  <c r="M2757" i="1" a="1"/>
  <c r="M2757" i="1" s="1"/>
  <c r="N2757" i="1" a="1"/>
  <c r="N2757" i="1" s="1"/>
  <c r="L2758" i="1" a="1"/>
  <c r="L2758" i="1" s="1"/>
  <c r="M2758" i="1" a="1"/>
  <c r="M2758" i="1" s="1"/>
  <c r="N2758" i="1" a="1"/>
  <c r="N2758" i="1" s="1"/>
  <c r="L2759" i="1" a="1"/>
  <c r="L2759" i="1" s="1"/>
  <c r="M2759" i="1" a="1"/>
  <c r="M2759" i="1" s="1"/>
  <c r="N2759" i="1" a="1"/>
  <c r="N2759" i="1" s="1"/>
  <c r="L2760" i="1" a="1"/>
  <c r="L2760" i="1" s="1"/>
  <c r="M2760" i="1" a="1"/>
  <c r="M2760" i="1" s="1"/>
  <c r="N2760" i="1" a="1"/>
  <c r="N2760" i="1" s="1"/>
  <c r="L2761" i="1" a="1"/>
  <c r="L2761" i="1" s="1"/>
  <c r="M2761" i="1" a="1"/>
  <c r="M2761" i="1" s="1"/>
  <c r="N2761" i="1" a="1"/>
  <c r="N2761" i="1" s="1"/>
  <c r="L2762" i="1" a="1"/>
  <c r="L2762" i="1" s="1"/>
  <c r="M2762" i="1" a="1"/>
  <c r="M2762" i="1" s="1"/>
  <c r="L2763" i="1" a="1"/>
  <c r="L2763" i="1" s="1"/>
  <c r="M2763" i="1" a="1"/>
  <c r="M2763" i="1" s="1"/>
  <c r="N2763" i="1" a="1"/>
  <c r="N2763" i="1" s="1"/>
  <c r="L2764" i="1" a="1"/>
  <c r="L2764" i="1" s="1"/>
  <c r="M2764" i="1" a="1"/>
  <c r="M2764" i="1" s="1"/>
  <c r="N2764" i="1" a="1"/>
  <c r="N2764" i="1" s="1"/>
  <c r="L2765" i="1" a="1"/>
  <c r="L2765" i="1" s="1"/>
  <c r="M2765" i="1" a="1"/>
  <c r="M2765" i="1" s="1"/>
  <c r="N2765" i="1" a="1"/>
  <c r="N2765" i="1" s="1"/>
  <c r="L2766" i="1" a="1"/>
  <c r="L2766" i="1" s="1"/>
  <c r="M2766" i="1" a="1"/>
  <c r="M2766" i="1" s="1"/>
  <c r="L2767" i="1" a="1"/>
  <c r="L2767" i="1" s="1"/>
  <c r="M2767" i="1" a="1"/>
  <c r="M2767" i="1" s="1"/>
  <c r="N2767" i="1" a="1"/>
  <c r="N2767" i="1" s="1"/>
  <c r="L2768" i="1" a="1"/>
  <c r="L2768" i="1" s="1"/>
  <c r="M2768" i="1" a="1"/>
  <c r="M2768" i="1" s="1"/>
  <c r="L2769" i="1" a="1"/>
  <c r="L2769" i="1" s="1"/>
  <c r="M2769" i="1" a="1"/>
  <c r="M2769" i="1" s="1"/>
  <c r="L2770" i="1" a="1"/>
  <c r="L2770" i="1" s="1"/>
  <c r="M2770" i="1" a="1"/>
  <c r="M2770" i="1" s="1"/>
  <c r="N2770" i="1" a="1"/>
  <c r="N2770" i="1" s="1"/>
  <c r="L2771" i="1" a="1"/>
  <c r="L2771" i="1" s="1"/>
  <c r="M2771" i="1" a="1"/>
  <c r="M2771" i="1" s="1"/>
  <c r="N2771" i="1" a="1"/>
  <c r="N2771" i="1" s="1"/>
  <c r="L2772" i="1" a="1"/>
  <c r="L2772" i="1" s="1"/>
  <c r="M2772" i="1" a="1"/>
  <c r="M2772" i="1" s="1"/>
  <c r="L2773" i="1" a="1"/>
  <c r="L2773" i="1" s="1"/>
  <c r="M2773" i="1" a="1"/>
  <c r="M2773" i="1" s="1"/>
  <c r="N2773" i="1" a="1"/>
  <c r="N2773" i="1" s="1"/>
  <c r="L2774" i="1" a="1"/>
  <c r="L2774" i="1" s="1"/>
  <c r="M2774" i="1" a="1"/>
  <c r="M2774" i="1" s="1"/>
  <c r="N2774" i="1" a="1"/>
  <c r="N2774" i="1" s="1"/>
  <c r="L2775" i="1" a="1"/>
  <c r="L2775" i="1" s="1"/>
  <c r="M2775" i="1" a="1"/>
  <c r="M2775" i="1" s="1"/>
  <c r="L2776" i="1" a="1"/>
  <c r="L2776" i="1" s="1"/>
  <c r="M2776" i="1" a="1"/>
  <c r="M2776" i="1" s="1"/>
  <c r="N2776" i="1" a="1"/>
  <c r="N2776" i="1" s="1"/>
  <c r="L2777" i="1" a="1"/>
  <c r="L2777" i="1" s="1"/>
  <c r="M2777" i="1" a="1"/>
  <c r="M2777" i="1" s="1"/>
  <c r="L2778" i="1" a="1"/>
  <c r="L2778" i="1" s="1"/>
  <c r="M2778" i="1" a="1"/>
  <c r="M2778" i="1" s="1"/>
  <c r="L2779" i="1" a="1"/>
  <c r="L2779" i="1" s="1"/>
  <c r="M2779" i="1" a="1"/>
  <c r="M2779" i="1" s="1"/>
  <c r="L2780" i="1" a="1"/>
  <c r="L2780" i="1" s="1"/>
  <c r="M2780" i="1" a="1"/>
  <c r="M2780" i="1" s="1"/>
  <c r="N2780" i="1" a="1"/>
  <c r="N2780" i="1" s="1"/>
  <c r="L2781" i="1" a="1"/>
  <c r="L2781" i="1" s="1"/>
  <c r="M2781" i="1" a="1"/>
  <c r="M2781" i="1" s="1"/>
  <c r="N2781" i="1" a="1"/>
  <c r="N2781" i="1" s="1"/>
  <c r="L2782" i="1" a="1"/>
  <c r="L2782" i="1" s="1"/>
  <c r="M2782" i="1" a="1"/>
  <c r="M2782" i="1" s="1"/>
  <c r="N2782" i="1" a="1"/>
  <c r="N2782" i="1" s="1"/>
  <c r="L2783" i="1" a="1"/>
  <c r="L2783" i="1" s="1"/>
  <c r="L2784" i="1" a="1"/>
  <c r="L2784" i="1" s="1"/>
  <c r="M2784" i="1" a="1"/>
  <c r="M2784" i="1" s="1"/>
  <c r="N2784" i="1" a="1"/>
  <c r="N2784" i="1" s="1"/>
  <c r="L2785" i="1" a="1"/>
  <c r="L2785" i="1" s="1"/>
  <c r="M2785" i="1" a="1"/>
  <c r="M2785" i="1" s="1"/>
  <c r="N2785" i="1" a="1"/>
  <c r="N2785" i="1" s="1"/>
  <c r="L2786" i="1" a="1"/>
  <c r="L2786" i="1" s="1"/>
  <c r="M2786" i="1" a="1"/>
  <c r="M2786" i="1" s="1"/>
  <c r="N2786" i="1" a="1"/>
  <c r="N2786" i="1" s="1"/>
  <c r="L2787" i="1" a="1"/>
  <c r="L2787" i="1" s="1"/>
  <c r="M2787" i="1" a="1"/>
  <c r="M2787" i="1" s="1"/>
  <c r="L2788" i="1" a="1"/>
  <c r="L2788" i="1" s="1"/>
  <c r="M2788" i="1" a="1"/>
  <c r="M2788" i="1" s="1"/>
  <c r="L2789" i="1" a="1"/>
  <c r="L2789" i="1" s="1"/>
  <c r="M2789" i="1" a="1"/>
  <c r="M2789" i="1" s="1"/>
  <c r="N2789" i="1" a="1"/>
  <c r="N2789" i="1" s="1"/>
  <c r="L2790" i="1" a="1"/>
  <c r="L2790" i="1" s="1"/>
  <c r="M2790" i="1" a="1"/>
  <c r="M2790" i="1" s="1"/>
  <c r="N2790" i="1" a="1"/>
  <c r="N2790" i="1" s="1"/>
  <c r="L2791" i="1" a="1"/>
  <c r="L2791" i="1" s="1"/>
  <c r="M2791" i="1" a="1"/>
  <c r="M2791" i="1" s="1"/>
  <c r="N2791" i="1" a="1"/>
  <c r="N2791" i="1" s="1"/>
  <c r="L2792" i="1" a="1"/>
  <c r="L2792" i="1" s="1"/>
  <c r="M2792" i="1" a="1"/>
  <c r="M2792" i="1" s="1"/>
  <c r="N2792" i="1" a="1"/>
  <c r="N2792" i="1" s="1"/>
  <c r="L2793" i="1" a="1"/>
  <c r="L2793" i="1" s="1"/>
  <c r="M2793" i="1" a="1"/>
  <c r="M2793" i="1" s="1"/>
  <c r="N2793" i="1" a="1"/>
  <c r="N2793" i="1" s="1"/>
  <c r="L2794" i="1" a="1"/>
  <c r="L2794" i="1" s="1"/>
  <c r="L2795" i="1" a="1"/>
  <c r="L2795" i="1" s="1"/>
  <c r="M2795" i="1" a="1"/>
  <c r="M2795" i="1" s="1"/>
  <c r="L2796" i="1" a="1"/>
  <c r="L2796" i="1" s="1"/>
  <c r="M2796" i="1" a="1"/>
  <c r="M2796" i="1" s="1"/>
  <c r="N2796" i="1" a="1"/>
  <c r="N2796" i="1" s="1"/>
  <c r="L2797" i="1" a="1"/>
  <c r="L2797" i="1" s="1"/>
  <c r="M2797" i="1" a="1"/>
  <c r="M2797" i="1" s="1"/>
  <c r="L2798" i="1" a="1"/>
  <c r="L2798" i="1" s="1"/>
  <c r="M2798" i="1" a="1"/>
  <c r="M2798" i="1" s="1"/>
  <c r="N2798" i="1" a="1"/>
  <c r="N2798" i="1" s="1"/>
  <c r="L2799" i="1" a="1"/>
  <c r="L2799" i="1" s="1"/>
  <c r="M2799" i="1" a="1"/>
  <c r="M2799" i="1" s="1"/>
  <c r="N2799" i="1" a="1"/>
  <c r="N2799" i="1" s="1"/>
  <c r="L2800" i="1" a="1"/>
  <c r="L2800" i="1" s="1"/>
  <c r="M2800" i="1" a="1"/>
  <c r="M2800" i="1" s="1"/>
  <c r="N2800" i="1" a="1"/>
  <c r="N2800" i="1" s="1"/>
  <c r="L2801" i="1" a="1"/>
  <c r="L2801" i="1" s="1"/>
  <c r="M2801" i="1" a="1"/>
  <c r="M2801" i="1" s="1"/>
  <c r="N2801" i="1" a="1"/>
  <c r="N2801" i="1" s="1"/>
  <c r="L2802" i="1" a="1"/>
  <c r="L2802" i="1" s="1"/>
  <c r="M2802" i="1" a="1"/>
  <c r="M2802" i="1" s="1"/>
  <c r="N2802" i="1" a="1"/>
  <c r="N2802" i="1" s="1"/>
  <c r="L2803" i="1" a="1"/>
  <c r="L2803" i="1" s="1"/>
  <c r="M2803" i="1" a="1"/>
  <c r="M2803" i="1" s="1"/>
  <c r="N2803" i="1" a="1"/>
  <c r="N2803" i="1" s="1"/>
  <c r="L2804" i="1" a="1"/>
  <c r="L2804" i="1" s="1"/>
  <c r="M2804" i="1" a="1"/>
  <c r="M2804" i="1" s="1"/>
  <c r="N2804" i="1" a="1"/>
  <c r="N2804" i="1" s="1"/>
  <c r="L2805" i="1" a="1"/>
  <c r="L2805" i="1" s="1"/>
  <c r="M2805" i="1" a="1"/>
  <c r="M2805" i="1" s="1"/>
  <c r="N2805" i="1" a="1"/>
  <c r="N2805" i="1" s="1"/>
  <c r="L2806" i="1" a="1"/>
  <c r="L2806" i="1" s="1"/>
  <c r="L2807" i="1" a="1"/>
  <c r="L2807" i="1" s="1"/>
  <c r="M2807" i="1" a="1"/>
  <c r="M2807" i="1" s="1"/>
  <c r="N2807" i="1" a="1"/>
  <c r="N2807" i="1" s="1"/>
  <c r="L2808" i="1" a="1"/>
  <c r="L2808" i="1" s="1"/>
  <c r="M2808" i="1" a="1"/>
  <c r="M2808" i="1" s="1"/>
  <c r="N2808" i="1" a="1"/>
  <c r="N2808" i="1" s="1"/>
  <c r="L2809" i="1" a="1"/>
  <c r="L2809" i="1" s="1"/>
  <c r="M2809" i="1" a="1"/>
  <c r="M2809" i="1" s="1"/>
  <c r="N2809" i="1" a="1"/>
  <c r="N2809" i="1" s="1"/>
  <c r="L2810" i="1" a="1"/>
  <c r="L2810" i="1" s="1"/>
  <c r="M2810" i="1" a="1"/>
  <c r="M2810" i="1" s="1"/>
  <c r="N2810" i="1" a="1"/>
  <c r="N2810" i="1" s="1"/>
  <c r="L2811" i="1" a="1"/>
  <c r="L2811" i="1" s="1"/>
  <c r="M2811" i="1" a="1"/>
  <c r="M2811" i="1" s="1"/>
  <c r="N2811" i="1" a="1"/>
  <c r="N2811" i="1" s="1"/>
  <c r="L2812" i="1" a="1"/>
  <c r="L2812" i="1" s="1"/>
  <c r="M2812" i="1" a="1"/>
  <c r="M2812" i="1" s="1"/>
  <c r="L2813" i="1" a="1"/>
  <c r="L2813" i="1" s="1"/>
  <c r="M2813" i="1" a="1"/>
  <c r="M2813" i="1" s="1"/>
  <c r="N2813" i="1" a="1"/>
  <c r="N2813" i="1" s="1"/>
  <c r="L2814" i="1" a="1"/>
  <c r="L2814" i="1" s="1"/>
  <c r="M2814" i="1" a="1"/>
  <c r="M2814" i="1" s="1"/>
  <c r="L2815" i="1" a="1"/>
  <c r="L2815" i="1" s="1"/>
  <c r="M2815" i="1" a="1"/>
  <c r="M2815" i="1" s="1"/>
  <c r="N2815" i="1" a="1"/>
  <c r="N2815" i="1" s="1"/>
  <c r="L2816" i="1" a="1"/>
  <c r="L2816" i="1" s="1"/>
  <c r="M2816" i="1" a="1"/>
  <c r="M2816" i="1" s="1"/>
  <c r="N2816" i="1" a="1"/>
  <c r="N2816" i="1" s="1"/>
  <c r="L2817" i="1" a="1"/>
  <c r="L2817" i="1" s="1"/>
  <c r="M2817" i="1" a="1"/>
  <c r="M2817" i="1" s="1"/>
  <c r="N2817" i="1" a="1"/>
  <c r="N2817" i="1" s="1"/>
  <c r="L2818" i="1" a="1"/>
  <c r="L2818" i="1" s="1"/>
  <c r="M2818" i="1" a="1"/>
  <c r="M2818" i="1" s="1"/>
  <c r="N2818" i="1" a="1"/>
  <c r="N2818" i="1" s="1"/>
  <c r="L2819" i="1" a="1"/>
  <c r="L2819" i="1" s="1"/>
  <c r="M2819" i="1" a="1"/>
  <c r="M2819" i="1" s="1"/>
  <c r="N2819" i="1" a="1"/>
  <c r="N2819" i="1" s="1"/>
  <c r="L2820" i="1" a="1"/>
  <c r="L2820" i="1" s="1"/>
  <c r="M2820" i="1" a="1"/>
  <c r="M2820" i="1" s="1"/>
  <c r="N2820" i="1" a="1"/>
  <c r="N2820" i="1" s="1"/>
  <c r="L2821" i="1" a="1"/>
  <c r="L2821" i="1" s="1"/>
  <c r="M2821" i="1" a="1"/>
  <c r="M2821" i="1" s="1"/>
  <c r="N2821" i="1" a="1"/>
  <c r="N2821" i="1" s="1"/>
  <c r="L2822" i="1" a="1"/>
  <c r="L2822" i="1" s="1"/>
  <c r="M2822" i="1" a="1"/>
  <c r="M2822" i="1" s="1"/>
  <c r="N2822" i="1" a="1"/>
  <c r="N2822" i="1" s="1"/>
  <c r="L2823" i="1" a="1"/>
  <c r="L2823" i="1" s="1"/>
  <c r="M2823" i="1" a="1"/>
  <c r="M2823" i="1" s="1"/>
  <c r="N2823" i="1" a="1"/>
  <c r="N2823" i="1" s="1"/>
  <c r="L2824" i="1" a="1"/>
  <c r="L2824" i="1" s="1"/>
  <c r="M2824" i="1" a="1"/>
  <c r="M2824" i="1" s="1"/>
  <c r="N2824" i="1" a="1"/>
  <c r="N2824" i="1" s="1"/>
  <c r="L2825" i="1" a="1"/>
  <c r="L2825" i="1" s="1"/>
  <c r="M2825" i="1" a="1"/>
  <c r="M2825" i="1" s="1"/>
  <c r="L2826" i="1" a="1"/>
  <c r="L2826" i="1" s="1"/>
  <c r="M2826" i="1" a="1"/>
  <c r="M2826" i="1" s="1"/>
  <c r="L2827" i="1" a="1"/>
  <c r="L2827" i="1" s="1"/>
  <c r="M2827" i="1" a="1"/>
  <c r="M2827" i="1" s="1"/>
  <c r="L2828" i="1" a="1"/>
  <c r="L2828" i="1" s="1"/>
  <c r="M2828" i="1" a="1"/>
  <c r="M2828" i="1" s="1"/>
  <c r="N2828" i="1" a="1"/>
  <c r="N2828" i="1" s="1"/>
  <c r="L2829" i="1" a="1"/>
  <c r="L2829" i="1" s="1"/>
  <c r="M2829" i="1" a="1"/>
  <c r="M2829" i="1" s="1"/>
  <c r="N2829" i="1" a="1"/>
  <c r="N2829" i="1" s="1"/>
  <c r="L2830" i="1" a="1"/>
  <c r="L2830" i="1" s="1"/>
  <c r="M2830" i="1" a="1"/>
  <c r="M2830" i="1" s="1"/>
  <c r="L2831" i="1" a="1"/>
  <c r="L2831" i="1" s="1"/>
  <c r="M2831" i="1" a="1"/>
  <c r="M2831" i="1" s="1"/>
  <c r="N2831" i="1" a="1"/>
  <c r="N2831" i="1" s="1"/>
  <c r="L2832" i="1" a="1"/>
  <c r="L2832" i="1" s="1"/>
  <c r="M2832" i="1" a="1"/>
  <c r="M2832" i="1" s="1"/>
  <c r="L2833" i="1" a="1"/>
  <c r="L2833" i="1" s="1"/>
  <c r="M2833" i="1" a="1"/>
  <c r="M2833" i="1" s="1"/>
  <c r="N2833" i="1" a="1"/>
  <c r="N2833" i="1" s="1"/>
  <c r="L2834" i="1" a="1"/>
  <c r="L2834" i="1" s="1"/>
  <c r="M2834" i="1" a="1"/>
  <c r="M2834" i="1" s="1"/>
  <c r="L2835" i="1" a="1"/>
  <c r="L2835" i="1" s="1"/>
  <c r="M2835" i="1" a="1"/>
  <c r="M2835" i="1" s="1"/>
  <c r="N2835" i="1" a="1"/>
  <c r="N2835" i="1" s="1"/>
  <c r="L2836" i="1" a="1"/>
  <c r="L2836" i="1" s="1"/>
  <c r="M2836" i="1" a="1"/>
  <c r="M2836" i="1" s="1"/>
  <c r="L2837" i="1" a="1"/>
  <c r="L2837" i="1" s="1"/>
  <c r="M2837" i="1" a="1"/>
  <c r="M2837" i="1" s="1"/>
  <c r="N2837" i="1" a="1"/>
  <c r="N2837" i="1" s="1"/>
  <c r="L2838" i="1" a="1"/>
  <c r="L2838" i="1" s="1"/>
  <c r="M2838" i="1" a="1"/>
  <c r="M2838" i="1" s="1"/>
  <c r="N2838" i="1" a="1"/>
  <c r="N2838" i="1" s="1"/>
  <c r="L2839" i="1" a="1"/>
  <c r="L2839" i="1" s="1"/>
  <c r="M2839" i="1" a="1"/>
  <c r="M2839" i="1" s="1"/>
  <c r="N2839" i="1" a="1"/>
  <c r="N2839" i="1" s="1"/>
  <c r="L2840" i="1" a="1"/>
  <c r="L2840" i="1" s="1"/>
  <c r="L2841" i="1" a="1"/>
  <c r="L2841" i="1" s="1"/>
  <c r="M2841" i="1" a="1"/>
  <c r="M2841" i="1" s="1"/>
  <c r="L2842" i="1" a="1"/>
  <c r="L2842" i="1" s="1"/>
  <c r="M2842" i="1" a="1"/>
  <c r="M2842" i="1" s="1"/>
  <c r="N2842" i="1" a="1"/>
  <c r="N2842" i="1" s="1"/>
  <c r="L2843" i="1" a="1"/>
  <c r="L2843" i="1" s="1"/>
  <c r="M2843" i="1" a="1"/>
  <c r="M2843" i="1" s="1"/>
  <c r="N2843" i="1" a="1"/>
  <c r="N2843" i="1" s="1"/>
  <c r="L2844" i="1" a="1"/>
  <c r="L2844" i="1" s="1"/>
  <c r="M2844" i="1" a="1"/>
  <c r="M2844" i="1" s="1"/>
  <c r="L2845" i="1" a="1"/>
  <c r="L2845" i="1" s="1"/>
  <c r="M2845" i="1" a="1"/>
  <c r="M2845" i="1" s="1"/>
  <c r="N2845" i="1" a="1"/>
  <c r="N2845" i="1" s="1"/>
  <c r="L2846" i="1" a="1"/>
  <c r="L2846" i="1" s="1"/>
  <c r="M2846" i="1" a="1"/>
  <c r="M2846" i="1" s="1"/>
  <c r="L2847" i="1" a="1"/>
  <c r="L2847" i="1" s="1"/>
  <c r="M2847" i="1" a="1"/>
  <c r="M2847" i="1" s="1"/>
  <c r="N2847" i="1" a="1"/>
  <c r="N2847" i="1" s="1"/>
  <c r="L2848" i="1" a="1"/>
  <c r="L2848" i="1" s="1"/>
  <c r="M2848" i="1" a="1"/>
  <c r="M2848" i="1" s="1"/>
  <c r="N2848" i="1" a="1"/>
  <c r="N2848" i="1" s="1"/>
  <c r="L2849" i="1" a="1"/>
  <c r="L2849" i="1" s="1"/>
  <c r="M2849" i="1" a="1"/>
  <c r="M2849" i="1" s="1"/>
  <c r="L2850" i="1" a="1"/>
  <c r="L2850" i="1" s="1"/>
  <c r="M2850" i="1" a="1"/>
  <c r="M2850" i="1" s="1"/>
  <c r="N2850" i="1" a="1"/>
  <c r="N2850" i="1" s="1"/>
  <c r="L2851" i="1" a="1"/>
  <c r="L2851" i="1" s="1"/>
  <c r="M2851" i="1" a="1"/>
  <c r="M2851" i="1" s="1"/>
  <c r="N2851" i="1" a="1"/>
  <c r="N2851" i="1" s="1"/>
  <c r="L2852" i="1" a="1"/>
  <c r="L2852" i="1" s="1"/>
  <c r="M2852" i="1" a="1"/>
  <c r="M2852" i="1" s="1"/>
  <c r="L2853" i="1" a="1"/>
  <c r="L2853" i="1" s="1"/>
  <c r="M2853" i="1" a="1"/>
  <c r="M2853" i="1" s="1"/>
  <c r="L2854" i="1" a="1"/>
  <c r="L2854" i="1" s="1"/>
  <c r="M2854" i="1" a="1"/>
  <c r="M2854" i="1" s="1"/>
  <c r="N2854" i="1" a="1"/>
  <c r="N2854" i="1" s="1"/>
  <c r="L2855" i="1" a="1"/>
  <c r="L2855" i="1" s="1"/>
  <c r="M2855" i="1" a="1"/>
  <c r="M2855" i="1" s="1"/>
  <c r="N2855" i="1" a="1"/>
  <c r="N2855" i="1" s="1"/>
  <c r="L2856" i="1" a="1"/>
  <c r="L2856" i="1" s="1"/>
  <c r="M2856" i="1" a="1"/>
  <c r="M2856" i="1" s="1"/>
  <c r="N2856" i="1" a="1"/>
  <c r="N2856" i="1" s="1"/>
  <c r="L2857" i="1" a="1"/>
  <c r="L2857" i="1" s="1"/>
  <c r="M2857" i="1" a="1"/>
  <c r="M2857" i="1" s="1"/>
  <c r="N2857" i="1" a="1"/>
  <c r="N2857" i="1" s="1"/>
  <c r="L2858" i="1" a="1"/>
  <c r="L2858" i="1" s="1"/>
  <c r="M2858" i="1" a="1"/>
  <c r="M2858" i="1" s="1"/>
  <c r="N2858" i="1" a="1"/>
  <c r="N2858" i="1" s="1"/>
  <c r="L2859" i="1" a="1"/>
  <c r="L2859" i="1" s="1"/>
  <c r="M2859" i="1" a="1"/>
  <c r="M2859" i="1" s="1"/>
  <c r="L2860" i="1" a="1"/>
  <c r="L2860" i="1" s="1"/>
  <c r="M2860" i="1" a="1"/>
  <c r="M2860" i="1" s="1"/>
  <c r="L2861" i="1" a="1"/>
  <c r="L2861" i="1" s="1"/>
  <c r="L2862" i="1" a="1"/>
  <c r="L2862" i="1" s="1"/>
  <c r="M2862" i="1" a="1"/>
  <c r="M2862" i="1" s="1"/>
  <c r="L2863" i="1" a="1"/>
  <c r="L2863" i="1" s="1"/>
  <c r="M2863" i="1" a="1"/>
  <c r="M2863" i="1" s="1"/>
  <c r="N2863" i="1" a="1"/>
  <c r="N2863" i="1" s="1"/>
  <c r="L2864" i="1" a="1"/>
  <c r="L2864" i="1" s="1"/>
  <c r="M2864" i="1" a="1"/>
  <c r="M2864" i="1" s="1"/>
  <c r="N2864" i="1" a="1"/>
  <c r="N2864" i="1" s="1"/>
  <c r="L2865" i="1" a="1"/>
  <c r="L2865" i="1" s="1"/>
  <c r="M2865" i="1" a="1"/>
  <c r="M2865" i="1" s="1"/>
  <c r="N2865" i="1" a="1"/>
  <c r="N2865" i="1" s="1"/>
  <c r="L2866" i="1" a="1"/>
  <c r="L2866" i="1" s="1"/>
  <c r="L2867" i="1" a="1"/>
  <c r="L2867" i="1" s="1"/>
  <c r="M2867" i="1" a="1"/>
  <c r="M2867" i="1" s="1"/>
  <c r="N2867" i="1" a="1"/>
  <c r="N2867" i="1" s="1"/>
  <c r="L2868" i="1" a="1"/>
  <c r="L2868" i="1" s="1"/>
  <c r="M2868" i="1" a="1"/>
  <c r="M2868" i="1" s="1"/>
  <c r="N2868" i="1" a="1"/>
  <c r="N2868" i="1" s="1"/>
  <c r="L2869" i="1" a="1"/>
  <c r="L2869" i="1" s="1"/>
  <c r="L2870" i="1" a="1"/>
  <c r="L2870" i="1" s="1"/>
  <c r="M2870" i="1" a="1"/>
  <c r="M2870" i="1" s="1"/>
  <c r="N2870" i="1" a="1"/>
  <c r="N2870" i="1" s="1"/>
  <c r="L2871" i="1" a="1"/>
  <c r="L2871" i="1" s="1"/>
  <c r="M2871" i="1" a="1"/>
  <c r="M2871" i="1" s="1"/>
  <c r="N2871" i="1" a="1"/>
  <c r="N2871" i="1" s="1"/>
  <c r="L2872" i="1" a="1"/>
  <c r="L2872" i="1" s="1"/>
  <c r="M2872" i="1" a="1"/>
  <c r="M2872" i="1" s="1"/>
  <c r="L2873" i="1" a="1"/>
  <c r="L2873" i="1" s="1"/>
  <c r="M2873" i="1" a="1"/>
  <c r="M2873" i="1" s="1"/>
  <c r="N2873" i="1" a="1"/>
  <c r="N2873" i="1" s="1"/>
  <c r="L2874" i="1" a="1"/>
  <c r="L2874" i="1" s="1"/>
  <c r="M2874" i="1" a="1"/>
  <c r="M2874" i="1" s="1"/>
  <c r="N2874" i="1" a="1"/>
  <c r="N2874" i="1" s="1"/>
  <c r="L2875" i="1" a="1"/>
  <c r="L2875" i="1" s="1"/>
  <c r="M2875" i="1" a="1"/>
  <c r="M2875" i="1" s="1"/>
  <c r="N2875" i="1" a="1"/>
  <c r="N2875" i="1" s="1"/>
  <c r="L2876" i="1" a="1"/>
  <c r="L2876" i="1" s="1"/>
  <c r="M2876" i="1" a="1"/>
  <c r="M2876" i="1" s="1"/>
  <c r="L2877" i="1" a="1"/>
  <c r="L2877" i="1" s="1"/>
  <c r="L2878" i="1" a="1"/>
  <c r="L2878" i="1" s="1"/>
  <c r="M2878" i="1" a="1"/>
  <c r="M2878" i="1" s="1"/>
  <c r="N2878" i="1" a="1"/>
  <c r="N2878" i="1" s="1"/>
  <c r="L2879" i="1" a="1"/>
  <c r="L2879" i="1" s="1"/>
  <c r="M2879" i="1" a="1"/>
  <c r="M2879" i="1" s="1"/>
  <c r="N2879" i="1" a="1"/>
  <c r="N2879" i="1" s="1"/>
  <c r="L2880" i="1" a="1"/>
  <c r="L2880" i="1" s="1"/>
  <c r="M2880" i="1" a="1"/>
  <c r="M2880" i="1" s="1"/>
  <c r="N2880" i="1" a="1"/>
  <c r="N2880" i="1" s="1"/>
  <c r="L2881" i="1" a="1"/>
  <c r="L2881" i="1" s="1"/>
  <c r="M2881" i="1" a="1"/>
  <c r="M2881" i="1" s="1"/>
  <c r="N2881" i="1" a="1"/>
  <c r="N2881" i="1" s="1"/>
  <c r="L2882" i="1" a="1"/>
  <c r="L2882" i="1" s="1"/>
  <c r="M2882" i="1" a="1"/>
  <c r="M2882" i="1" s="1"/>
  <c r="N2882" i="1" a="1"/>
  <c r="N2882" i="1" s="1"/>
  <c r="L2883" i="1" a="1"/>
  <c r="L2883" i="1" s="1"/>
  <c r="M2883" i="1" a="1"/>
  <c r="M2883" i="1" s="1"/>
  <c r="N2883" i="1" a="1"/>
  <c r="N2883" i="1" s="1"/>
  <c r="L2884" i="1" a="1"/>
  <c r="L2884" i="1" s="1"/>
  <c r="M2884" i="1" a="1"/>
  <c r="M2884" i="1" s="1"/>
  <c r="N2884" i="1" a="1"/>
  <c r="N2884" i="1" s="1"/>
  <c r="L2885" i="1" a="1"/>
  <c r="L2885" i="1" s="1"/>
  <c r="M2885" i="1" a="1"/>
  <c r="M2885" i="1" s="1"/>
  <c r="L2886" i="1" a="1"/>
  <c r="L2886" i="1" s="1"/>
  <c r="M2886" i="1" a="1"/>
  <c r="M2886" i="1" s="1"/>
  <c r="L2887" i="1" a="1"/>
  <c r="L2887" i="1" s="1"/>
  <c r="M2887" i="1" a="1"/>
  <c r="M2887" i="1" s="1"/>
  <c r="N2887" i="1" a="1"/>
  <c r="N2887" i="1" s="1"/>
  <c r="L2888" i="1" a="1"/>
  <c r="L2888" i="1" s="1"/>
  <c r="M2888" i="1" a="1"/>
  <c r="M2888" i="1" s="1"/>
  <c r="N2888" i="1" a="1"/>
  <c r="N2888" i="1" s="1"/>
  <c r="L2889" i="1" a="1"/>
  <c r="L2889" i="1" s="1"/>
  <c r="M2889" i="1" a="1"/>
  <c r="M2889" i="1" s="1"/>
  <c r="N2889" i="1" a="1"/>
  <c r="N2889" i="1" s="1"/>
  <c r="L2890" i="1" a="1"/>
  <c r="L2890" i="1" s="1"/>
  <c r="M2890" i="1" a="1"/>
  <c r="M2890" i="1" s="1"/>
  <c r="N2890" i="1" a="1"/>
  <c r="N2890" i="1" s="1"/>
  <c r="L2891" i="1" a="1"/>
  <c r="L2891" i="1" s="1"/>
  <c r="M2891" i="1" a="1"/>
  <c r="M2891" i="1" s="1"/>
  <c r="N2891" i="1" a="1"/>
  <c r="N2891" i="1" s="1"/>
  <c r="L2892" i="1" a="1"/>
  <c r="L2892" i="1" s="1"/>
  <c r="M2892" i="1" a="1"/>
  <c r="M2892" i="1" s="1"/>
  <c r="N2892" i="1" a="1"/>
  <c r="N2892" i="1" s="1"/>
  <c r="L2893" i="1" a="1"/>
  <c r="L2893" i="1" s="1"/>
  <c r="N2893" i="1" a="1"/>
  <c r="N2893" i="1" s="1"/>
  <c r="L2894" i="1" a="1"/>
  <c r="L2894" i="1" s="1"/>
  <c r="M2894" i="1" a="1"/>
  <c r="M2894" i="1" s="1"/>
  <c r="N2894" i="1" a="1"/>
  <c r="N2894" i="1" s="1"/>
  <c r="L2895" i="1" a="1"/>
  <c r="L2895" i="1" s="1"/>
  <c r="M2895" i="1" a="1"/>
  <c r="M2895" i="1" s="1"/>
  <c r="N2895" i="1" a="1"/>
  <c r="N2895" i="1" s="1"/>
  <c r="L2896" i="1" a="1"/>
  <c r="L2896" i="1" s="1"/>
  <c r="L2897" i="1" a="1"/>
  <c r="L2897" i="1" s="1"/>
  <c r="M2897" i="1" a="1"/>
  <c r="M2897" i="1" s="1"/>
  <c r="L2898" i="1" a="1"/>
  <c r="L2898" i="1" s="1"/>
  <c r="M2898" i="1" a="1"/>
  <c r="M2898" i="1" s="1"/>
  <c r="N2898" i="1" a="1"/>
  <c r="N2898" i="1" s="1"/>
  <c r="L2899" i="1" a="1"/>
  <c r="L2899" i="1" s="1"/>
  <c r="M2899" i="1" a="1"/>
  <c r="M2899" i="1" s="1"/>
  <c r="N2899" i="1" a="1"/>
  <c r="N2899" i="1" s="1"/>
  <c r="L2900" i="1" a="1"/>
  <c r="L2900" i="1" s="1"/>
  <c r="M2900" i="1" a="1"/>
  <c r="M2900" i="1" s="1"/>
  <c r="N2900" i="1" a="1"/>
  <c r="N2900" i="1" s="1"/>
  <c r="L2901" i="1" a="1"/>
  <c r="L2901" i="1" s="1"/>
  <c r="M2901" i="1" a="1"/>
  <c r="M2901" i="1" s="1"/>
  <c r="N2901" i="1" a="1"/>
  <c r="N2901" i="1" s="1"/>
  <c r="L2902" i="1" a="1"/>
  <c r="L2902" i="1" s="1"/>
  <c r="M2902" i="1" a="1"/>
  <c r="M2902" i="1" s="1"/>
  <c r="N2902" i="1" a="1"/>
  <c r="N2902" i="1" s="1"/>
  <c r="L2903" i="1" a="1"/>
  <c r="L2903" i="1" s="1"/>
  <c r="M2903" i="1" a="1"/>
  <c r="M2903" i="1" s="1"/>
  <c r="N2903" i="1" a="1"/>
  <c r="N2903" i="1" s="1"/>
  <c r="L2904" i="1" a="1"/>
  <c r="L2904" i="1" s="1"/>
  <c r="M2904" i="1" a="1"/>
  <c r="M2904" i="1" s="1"/>
  <c r="N2904" i="1" a="1"/>
  <c r="N2904" i="1" s="1"/>
  <c r="L2905" i="1" a="1"/>
  <c r="L2905" i="1" s="1"/>
  <c r="N2905" i="1" a="1"/>
  <c r="N2905" i="1" s="1"/>
  <c r="L2906" i="1" a="1"/>
  <c r="L2906" i="1" s="1"/>
  <c r="M2906" i="1" a="1"/>
  <c r="M2906" i="1" s="1"/>
  <c r="N2906" i="1" a="1"/>
  <c r="N2906" i="1" s="1"/>
  <c r="L2907" i="1" a="1"/>
  <c r="L2907" i="1" s="1"/>
  <c r="M2907" i="1" a="1"/>
  <c r="M2907" i="1" s="1"/>
  <c r="N2907" i="1" a="1"/>
  <c r="N2907" i="1" s="1"/>
  <c r="L2908" i="1" a="1"/>
  <c r="L2908" i="1" s="1"/>
  <c r="L2909" i="1" a="1"/>
  <c r="L2909" i="1" s="1"/>
  <c r="M2909" i="1" a="1"/>
  <c r="M2909" i="1" s="1"/>
  <c r="L2910" i="1" a="1"/>
  <c r="L2910" i="1" s="1"/>
  <c r="M2910" i="1" a="1"/>
  <c r="M2910" i="1" s="1"/>
  <c r="N2910" i="1" a="1"/>
  <c r="N2910" i="1" s="1"/>
  <c r="L2911" i="1" a="1"/>
  <c r="L2911" i="1" s="1"/>
  <c r="M2911" i="1" a="1"/>
  <c r="M2911" i="1" s="1"/>
  <c r="N2911" i="1" a="1"/>
  <c r="N2911" i="1" s="1"/>
  <c r="L2912" i="1" a="1"/>
  <c r="L2912" i="1" s="1"/>
  <c r="M2912" i="1" a="1"/>
  <c r="M2912" i="1" s="1"/>
  <c r="N2912" i="1" a="1"/>
  <c r="N2912" i="1" s="1"/>
  <c r="L2913" i="1" a="1"/>
  <c r="L2913" i="1" s="1"/>
  <c r="M2913" i="1" a="1"/>
  <c r="M2913" i="1" s="1"/>
  <c r="N2913" i="1" a="1"/>
  <c r="N2913" i="1" s="1"/>
  <c r="L2914" i="1" a="1"/>
  <c r="L2914" i="1" s="1"/>
  <c r="M2914" i="1" a="1"/>
  <c r="M2914" i="1" s="1"/>
  <c r="N2914" i="1" a="1"/>
  <c r="N2914" i="1" s="1"/>
  <c r="L2915" i="1" a="1"/>
  <c r="L2915" i="1" s="1"/>
  <c r="M2915" i="1" a="1"/>
  <c r="M2915" i="1" s="1"/>
  <c r="N2915" i="1" a="1"/>
  <c r="N2915" i="1" s="1"/>
  <c r="L2916" i="1" a="1"/>
  <c r="L2916" i="1" s="1"/>
  <c r="M2916" i="1" a="1"/>
  <c r="M2916" i="1" s="1"/>
  <c r="N2916" i="1" a="1"/>
  <c r="N2916" i="1" s="1"/>
  <c r="L2917" i="1" a="1"/>
  <c r="L2917" i="1" s="1"/>
  <c r="M2917" i="1" a="1"/>
  <c r="M2917" i="1" s="1"/>
  <c r="N2917" i="1" a="1"/>
  <c r="N2917" i="1" s="1"/>
  <c r="L2918" i="1" a="1"/>
  <c r="L2918" i="1" s="1"/>
  <c r="M2918" i="1" a="1"/>
  <c r="M2918" i="1" s="1"/>
  <c r="N2918" i="1" a="1"/>
  <c r="N2918" i="1" s="1"/>
  <c r="L2919" i="1" a="1"/>
  <c r="L2919" i="1" s="1"/>
  <c r="M2919" i="1" a="1"/>
  <c r="M2919" i="1" s="1"/>
  <c r="L2920" i="1" a="1"/>
  <c r="L2920" i="1" s="1"/>
  <c r="M2920" i="1" a="1"/>
  <c r="M2920" i="1" s="1"/>
  <c r="N2920" i="1" a="1"/>
  <c r="N2920" i="1" s="1"/>
  <c r="L2921" i="1" a="1"/>
  <c r="L2921" i="1" s="1"/>
  <c r="M2921" i="1" a="1"/>
  <c r="M2921" i="1" s="1"/>
  <c r="N2921" i="1" a="1"/>
  <c r="N2921" i="1" s="1"/>
  <c r="L2922" i="1" a="1"/>
  <c r="L2922" i="1" s="1"/>
  <c r="M2922" i="1" a="1"/>
  <c r="M2922" i="1" s="1"/>
  <c r="N2922" i="1" a="1"/>
  <c r="N2922" i="1" s="1"/>
  <c r="L2923" i="1" a="1"/>
  <c r="L2923" i="1" s="1"/>
  <c r="M2923" i="1" a="1"/>
  <c r="M2923" i="1" s="1"/>
  <c r="N2923" i="1" a="1"/>
  <c r="N2923" i="1" s="1"/>
  <c r="L2924" i="1" a="1"/>
  <c r="L2924" i="1" s="1"/>
  <c r="M2924" i="1" a="1"/>
  <c r="M2924" i="1" s="1"/>
  <c r="N2924" i="1" a="1"/>
  <c r="N2924" i="1" s="1"/>
  <c r="L2925" i="1" a="1"/>
  <c r="L2925" i="1" s="1"/>
  <c r="M2925" i="1" a="1"/>
  <c r="M2925" i="1" s="1"/>
  <c r="L2926" i="1" a="1"/>
  <c r="L2926" i="1" s="1"/>
  <c r="M2926" i="1" a="1"/>
  <c r="M2926" i="1" s="1"/>
  <c r="N2926" i="1" a="1"/>
  <c r="N2926" i="1" s="1"/>
  <c r="L2927" i="1" a="1"/>
  <c r="L2927" i="1" s="1"/>
  <c r="M2927" i="1" a="1"/>
  <c r="M2927" i="1" s="1"/>
  <c r="L2928" i="1" a="1"/>
  <c r="L2928" i="1" s="1"/>
  <c r="M2928" i="1" a="1"/>
  <c r="M2928" i="1" s="1"/>
  <c r="L2929" i="1" a="1"/>
  <c r="L2929" i="1" s="1"/>
  <c r="M2929" i="1" a="1"/>
  <c r="M2929" i="1" s="1"/>
  <c r="N2929" i="1" a="1"/>
  <c r="N2929" i="1" s="1"/>
  <c r="L2930" i="1" a="1"/>
  <c r="L2930" i="1" s="1"/>
  <c r="M2930" i="1" a="1"/>
  <c r="M2930" i="1" s="1"/>
  <c r="L2931" i="1" a="1"/>
  <c r="L2931" i="1" s="1"/>
  <c r="M2931" i="1" a="1"/>
  <c r="M2931" i="1" s="1"/>
  <c r="N2931" i="1" a="1"/>
  <c r="N2931" i="1" s="1"/>
  <c r="L2932" i="1" a="1"/>
  <c r="L2932" i="1" s="1"/>
  <c r="M2932" i="1" a="1"/>
  <c r="M2932" i="1" s="1"/>
  <c r="N2932" i="1" a="1"/>
  <c r="N2932" i="1" s="1"/>
  <c r="L2933" i="1" a="1"/>
  <c r="L2933" i="1" s="1"/>
  <c r="M2933" i="1" a="1"/>
  <c r="M2933" i="1" s="1"/>
  <c r="N2933" i="1" a="1"/>
  <c r="N2933" i="1" s="1"/>
  <c r="L2934" i="1" a="1"/>
  <c r="L2934" i="1" s="1"/>
  <c r="M2934" i="1" a="1"/>
  <c r="M2934" i="1" s="1"/>
  <c r="L2935" i="1" a="1"/>
  <c r="L2935" i="1" s="1"/>
  <c r="M2935" i="1" a="1"/>
  <c r="M2935" i="1" s="1"/>
  <c r="N2935" i="1" a="1"/>
  <c r="N2935" i="1" s="1"/>
  <c r="L2936" i="1" a="1"/>
  <c r="L2936" i="1" s="1"/>
  <c r="M2936" i="1" a="1"/>
  <c r="M2936" i="1" s="1"/>
  <c r="N2936" i="1" a="1"/>
  <c r="N2936" i="1" s="1"/>
  <c r="L2937" i="1" a="1"/>
  <c r="L2937" i="1" s="1"/>
  <c r="L2938" i="1" a="1"/>
  <c r="L2938" i="1" s="1"/>
  <c r="M2938" i="1" a="1"/>
  <c r="M2938" i="1" s="1"/>
  <c r="N2938" i="1" a="1"/>
  <c r="N2938" i="1" s="1"/>
  <c r="L2939" i="1" a="1"/>
  <c r="L2939" i="1" s="1"/>
  <c r="M2939" i="1" a="1"/>
  <c r="M2939" i="1" s="1"/>
  <c r="N2939" i="1" a="1"/>
  <c r="N2939" i="1" s="1"/>
  <c r="L2940" i="1" a="1"/>
  <c r="L2940" i="1" s="1"/>
  <c r="M2940" i="1" a="1"/>
  <c r="M2940" i="1" s="1"/>
  <c r="N2940" i="1" a="1"/>
  <c r="N2940" i="1" s="1"/>
  <c r="L2941" i="1" a="1"/>
  <c r="L2941" i="1" s="1"/>
  <c r="M2941" i="1" a="1"/>
  <c r="M2941" i="1" s="1"/>
  <c r="L2942" i="1" a="1"/>
  <c r="L2942" i="1" s="1"/>
  <c r="M2942" i="1" a="1"/>
  <c r="M2942" i="1" s="1"/>
  <c r="N2942" i="1" a="1"/>
  <c r="N2942" i="1" s="1"/>
  <c r="L2943" i="1" a="1"/>
  <c r="L2943" i="1" s="1"/>
  <c r="M2943" i="1" a="1"/>
  <c r="M2943" i="1" s="1"/>
  <c r="N2943" i="1" a="1"/>
  <c r="N2943" i="1" s="1"/>
  <c r="L2944" i="1" a="1"/>
  <c r="L2944" i="1" s="1"/>
  <c r="M2944" i="1" a="1"/>
  <c r="M2944" i="1" s="1"/>
  <c r="N2944" i="1" a="1"/>
  <c r="N2944" i="1" s="1"/>
  <c r="L2945" i="1" a="1"/>
  <c r="L2945" i="1" s="1"/>
  <c r="M2945" i="1" a="1"/>
  <c r="M2945" i="1" s="1"/>
  <c r="L2946" i="1" a="1"/>
  <c r="L2946" i="1" s="1"/>
  <c r="M2946" i="1" a="1"/>
  <c r="M2946" i="1" s="1"/>
  <c r="N2946" i="1" a="1"/>
  <c r="N2946" i="1" s="1"/>
  <c r="L2947" i="1" a="1"/>
  <c r="L2947" i="1" s="1"/>
  <c r="M2947" i="1" a="1"/>
  <c r="M2947" i="1" s="1"/>
  <c r="N2947" i="1" a="1"/>
  <c r="N2947" i="1" s="1"/>
  <c r="L2948" i="1" a="1"/>
  <c r="L2948" i="1" s="1"/>
  <c r="M2948" i="1" a="1"/>
  <c r="M2948" i="1" s="1"/>
  <c r="N2948" i="1" a="1"/>
  <c r="N2948" i="1" s="1"/>
  <c r="L2949" i="1" a="1"/>
  <c r="L2949" i="1" s="1"/>
  <c r="M2949" i="1" a="1"/>
  <c r="M2949" i="1" s="1"/>
  <c r="N2949" i="1" a="1"/>
  <c r="N2949" i="1" s="1"/>
  <c r="L2950" i="1" a="1"/>
  <c r="L2950" i="1" s="1"/>
  <c r="M2950" i="1" a="1"/>
  <c r="M2950" i="1" s="1"/>
  <c r="N2950" i="1" a="1"/>
  <c r="N2950" i="1" s="1"/>
  <c r="L2951" i="1" a="1"/>
  <c r="L2951" i="1" s="1"/>
  <c r="M2951" i="1" a="1"/>
  <c r="M2951" i="1" s="1"/>
  <c r="N2951" i="1" a="1"/>
  <c r="N2951" i="1" s="1"/>
  <c r="L2952" i="1" a="1"/>
  <c r="L2952" i="1" s="1"/>
  <c r="M2952" i="1" a="1"/>
  <c r="M2952" i="1" s="1"/>
  <c r="N2952" i="1" a="1"/>
  <c r="N2952" i="1" s="1"/>
  <c r="L2953" i="1" a="1"/>
  <c r="L2953" i="1" s="1"/>
  <c r="L2954" i="1" a="1"/>
  <c r="L2954" i="1" s="1"/>
  <c r="M2954" i="1" a="1"/>
  <c r="M2954" i="1" s="1"/>
  <c r="N2954" i="1" a="1"/>
  <c r="N2954" i="1" s="1"/>
  <c r="L2955" i="1" a="1"/>
  <c r="L2955" i="1" s="1"/>
  <c r="M2955" i="1" a="1"/>
  <c r="M2955" i="1" s="1"/>
  <c r="L2956" i="1" a="1"/>
  <c r="L2956" i="1" s="1"/>
  <c r="M2956" i="1" a="1"/>
  <c r="M2956" i="1" s="1"/>
  <c r="N2956" i="1" a="1"/>
  <c r="N2956" i="1" s="1"/>
  <c r="L2957" i="1" a="1"/>
  <c r="L2957" i="1" s="1"/>
  <c r="M2957" i="1" a="1"/>
  <c r="M2957" i="1" s="1"/>
  <c r="N2957" i="1" a="1"/>
  <c r="N2957" i="1" s="1"/>
  <c r="L2958" i="1" a="1"/>
  <c r="L2958" i="1" s="1"/>
  <c r="M2958" i="1" a="1"/>
  <c r="M2958" i="1" s="1"/>
  <c r="N2958" i="1" a="1"/>
  <c r="N2958" i="1" s="1"/>
  <c r="L2959" i="1" a="1"/>
  <c r="L2959" i="1" s="1"/>
  <c r="M2959" i="1" a="1"/>
  <c r="M2959" i="1" s="1"/>
  <c r="N2959" i="1" a="1"/>
  <c r="N2959" i="1" s="1"/>
  <c r="L2960" i="1" a="1"/>
  <c r="L2960" i="1" s="1"/>
  <c r="M2960" i="1" a="1"/>
  <c r="M2960" i="1" s="1"/>
  <c r="N2960" i="1" a="1"/>
  <c r="N2960" i="1" s="1"/>
  <c r="L2961" i="1" a="1"/>
  <c r="L2961" i="1" s="1"/>
  <c r="M2961" i="1" a="1"/>
  <c r="M2961" i="1" s="1"/>
  <c r="L2962" i="1" a="1"/>
  <c r="L2962" i="1" s="1"/>
  <c r="M2962" i="1" a="1"/>
  <c r="M2962" i="1" s="1"/>
  <c r="N2962" i="1" a="1"/>
  <c r="N2962" i="1" s="1"/>
  <c r="L2963" i="1" a="1"/>
  <c r="L2963" i="1" s="1"/>
  <c r="M2963" i="1" a="1"/>
  <c r="M2963" i="1" s="1"/>
  <c r="N2963" i="1" a="1"/>
  <c r="N2963" i="1" s="1"/>
  <c r="L2964" i="1" a="1"/>
  <c r="L2964" i="1" s="1"/>
  <c r="M2964" i="1" a="1"/>
  <c r="M2964" i="1" s="1"/>
  <c r="L2965" i="1" a="1"/>
  <c r="L2965" i="1" s="1"/>
  <c r="M2965" i="1" a="1"/>
  <c r="M2965" i="1" s="1"/>
  <c r="N2965" i="1" a="1"/>
  <c r="N2965" i="1" s="1"/>
  <c r="L2966" i="1" a="1"/>
  <c r="L2966" i="1" s="1"/>
  <c r="M2966" i="1" a="1"/>
  <c r="M2966" i="1" s="1"/>
  <c r="L2967" i="1" a="1"/>
  <c r="L2967" i="1" s="1"/>
  <c r="M2967" i="1" a="1"/>
  <c r="M2967" i="1" s="1"/>
  <c r="N2967" i="1" a="1"/>
  <c r="N2967" i="1" s="1"/>
  <c r="L2968" i="1" a="1"/>
  <c r="L2968" i="1" s="1"/>
  <c r="M2968" i="1" a="1"/>
  <c r="M2968" i="1" s="1"/>
  <c r="N2968" i="1" a="1"/>
  <c r="N2968" i="1" s="1"/>
  <c r="L2969" i="1" a="1"/>
  <c r="L2969" i="1" s="1"/>
  <c r="M2969" i="1" a="1"/>
  <c r="M2969" i="1" s="1"/>
  <c r="N2969" i="1" a="1"/>
  <c r="N2969" i="1" s="1"/>
  <c r="L2970" i="1" a="1"/>
  <c r="L2970" i="1" s="1"/>
  <c r="M2970" i="1" a="1"/>
  <c r="M2970" i="1" s="1"/>
  <c r="N2970" i="1" a="1"/>
  <c r="N2970" i="1" s="1"/>
  <c r="L2971" i="1" a="1"/>
  <c r="L2971" i="1" s="1"/>
  <c r="M2971" i="1" a="1"/>
  <c r="M2971" i="1" s="1"/>
  <c r="N2971" i="1" a="1"/>
  <c r="N2971" i="1" s="1"/>
  <c r="L2972" i="1" a="1"/>
  <c r="L2972" i="1" s="1"/>
  <c r="M2972" i="1" a="1"/>
  <c r="M2972" i="1" s="1"/>
  <c r="N2972" i="1" a="1"/>
  <c r="N2972" i="1" s="1"/>
  <c r="L2973" i="1" a="1"/>
  <c r="L2973" i="1" s="1"/>
  <c r="M2973" i="1" a="1"/>
  <c r="M2973" i="1" s="1"/>
  <c r="N2973" i="1" a="1"/>
  <c r="N2973" i="1" s="1"/>
  <c r="L2974" i="1" a="1"/>
  <c r="L2974" i="1" s="1"/>
  <c r="M2974" i="1" a="1"/>
  <c r="M2974" i="1" s="1"/>
  <c r="N2974" i="1" a="1"/>
  <c r="N2974" i="1" s="1"/>
  <c r="L2975" i="1" a="1"/>
  <c r="L2975" i="1" s="1"/>
  <c r="M2975" i="1" a="1"/>
  <c r="M2975" i="1" s="1"/>
  <c r="N2975" i="1" a="1"/>
  <c r="N2975" i="1" s="1"/>
  <c r="L2976" i="1" a="1"/>
  <c r="L2976" i="1" s="1"/>
  <c r="M2976" i="1" a="1"/>
  <c r="M2976" i="1" s="1"/>
  <c r="N2976" i="1" a="1"/>
  <c r="N2976" i="1" s="1"/>
  <c r="L2977" i="1" a="1"/>
  <c r="L2977" i="1" s="1"/>
  <c r="M2977" i="1" a="1"/>
  <c r="M2977" i="1" s="1"/>
  <c r="N2977" i="1" a="1"/>
  <c r="N2977" i="1" s="1"/>
  <c r="L2978" i="1" a="1"/>
  <c r="L2978" i="1" s="1"/>
  <c r="M2978" i="1" a="1"/>
  <c r="M2978" i="1" s="1"/>
  <c r="N2978" i="1" a="1"/>
  <c r="N2978" i="1" s="1"/>
  <c r="L2979" i="1" a="1"/>
  <c r="L2979" i="1" s="1"/>
  <c r="M2979" i="1" a="1"/>
  <c r="M2979" i="1" s="1"/>
  <c r="N2979" i="1" a="1"/>
  <c r="N2979" i="1" s="1"/>
  <c r="L2980" i="1" a="1"/>
  <c r="L2980" i="1" s="1"/>
  <c r="M2980" i="1" a="1"/>
  <c r="M2980" i="1" s="1"/>
  <c r="N2980" i="1" a="1"/>
  <c r="N2980" i="1" s="1"/>
  <c r="L2981" i="1" a="1"/>
  <c r="L2981" i="1" s="1"/>
  <c r="M2981" i="1" a="1"/>
  <c r="M2981" i="1" s="1"/>
  <c r="N2981" i="1" a="1"/>
  <c r="N2981" i="1" s="1"/>
  <c r="L2982" i="1" a="1"/>
  <c r="L2982" i="1" s="1"/>
  <c r="M2982" i="1" a="1"/>
  <c r="M2982" i="1" s="1"/>
  <c r="N2982" i="1" a="1"/>
  <c r="N2982" i="1" s="1"/>
  <c r="L2983" i="1" a="1"/>
  <c r="L2983" i="1" s="1"/>
  <c r="M2983" i="1" a="1"/>
  <c r="M2983" i="1" s="1"/>
  <c r="N2983" i="1" a="1"/>
  <c r="N2983" i="1" s="1"/>
  <c r="L2984" i="1" a="1"/>
  <c r="L2984" i="1" s="1"/>
  <c r="M2984" i="1" a="1"/>
  <c r="M2984" i="1" s="1"/>
  <c r="N2984" i="1" a="1"/>
  <c r="N2984" i="1" s="1"/>
  <c r="L2985" i="1" a="1"/>
  <c r="L2985" i="1" s="1"/>
  <c r="M2985" i="1" a="1"/>
  <c r="M2985" i="1" s="1"/>
  <c r="N2985" i="1" a="1"/>
  <c r="N2985" i="1" s="1"/>
  <c r="L2986" i="1" a="1"/>
  <c r="L2986" i="1" s="1"/>
  <c r="M2986" i="1" a="1"/>
  <c r="M2986" i="1" s="1"/>
  <c r="N2986" i="1" a="1"/>
  <c r="N2986" i="1" s="1"/>
  <c r="L2987" i="1" a="1"/>
  <c r="L2987" i="1" s="1"/>
  <c r="M2987" i="1" a="1"/>
  <c r="M2987" i="1" s="1"/>
  <c r="N2987" i="1" a="1"/>
  <c r="N2987" i="1" s="1"/>
  <c r="L2988" i="1" a="1"/>
  <c r="L2988" i="1" s="1"/>
  <c r="M2988" i="1" a="1"/>
  <c r="M2988" i="1" s="1"/>
  <c r="N2988" i="1" a="1"/>
  <c r="N2988" i="1" s="1"/>
  <c r="L2989" i="1" a="1"/>
  <c r="L2989" i="1" s="1"/>
  <c r="M2989" i="1" a="1"/>
  <c r="M2989" i="1" s="1"/>
  <c r="L2990" i="1" a="1"/>
  <c r="L2990" i="1" s="1"/>
  <c r="M2990" i="1" a="1"/>
  <c r="M2990" i="1" s="1"/>
  <c r="N2990" i="1" a="1"/>
  <c r="N2990" i="1" s="1"/>
  <c r="L2991" i="1" a="1"/>
  <c r="L2991" i="1" s="1"/>
  <c r="M2991" i="1" a="1"/>
  <c r="M2991" i="1" s="1"/>
  <c r="N2991" i="1" a="1"/>
  <c r="N2991" i="1" s="1"/>
  <c r="L2992" i="1" a="1"/>
  <c r="L2992" i="1" s="1"/>
  <c r="M2992" i="1" a="1"/>
  <c r="M2992" i="1" s="1"/>
  <c r="N2992" i="1" a="1"/>
  <c r="N2992" i="1" s="1"/>
  <c r="L2993" i="1" a="1"/>
  <c r="L2993" i="1" s="1"/>
  <c r="M2993" i="1" a="1"/>
  <c r="M2993" i="1" s="1"/>
  <c r="N2993" i="1" a="1"/>
  <c r="N2993" i="1" s="1"/>
  <c r="L2994" i="1" a="1"/>
  <c r="L2994" i="1" s="1"/>
  <c r="M2994" i="1" a="1"/>
  <c r="M2994" i="1" s="1"/>
  <c r="N2994" i="1" a="1"/>
  <c r="N2994" i="1" s="1"/>
  <c r="L2995" i="1" a="1"/>
  <c r="L2995" i="1" s="1"/>
  <c r="M2995" i="1" a="1"/>
  <c r="M2995" i="1" s="1"/>
  <c r="N2995" i="1" a="1"/>
  <c r="N2995" i="1" s="1"/>
  <c r="L2996" i="1" a="1"/>
  <c r="L2996" i="1" s="1"/>
  <c r="M2996" i="1" a="1"/>
  <c r="M2996" i="1" s="1"/>
  <c r="N2996" i="1" a="1"/>
  <c r="N2996" i="1" s="1"/>
  <c r="L2997" i="1" a="1"/>
  <c r="L2997" i="1" s="1"/>
  <c r="M2997" i="1" a="1"/>
  <c r="M2997" i="1" s="1"/>
  <c r="N2997" i="1" a="1"/>
  <c r="N2997" i="1" s="1"/>
  <c r="L2998" i="1" a="1"/>
  <c r="L2998" i="1" s="1"/>
  <c r="M2998" i="1" a="1"/>
  <c r="M2998" i="1" s="1"/>
  <c r="N2998" i="1" a="1"/>
  <c r="N2998" i="1" s="1"/>
  <c r="L2999" i="1" a="1"/>
  <c r="L2999" i="1" s="1"/>
  <c r="M2999" i="1" a="1"/>
  <c r="M2999" i="1" s="1"/>
  <c r="N2999" i="1" a="1"/>
  <c r="N2999" i="1" s="1"/>
  <c r="L3000" i="1" a="1"/>
  <c r="L3000" i="1" s="1"/>
  <c r="M3000" i="1" a="1"/>
  <c r="M3000" i="1" s="1"/>
  <c r="L3001" i="1" a="1"/>
  <c r="L3001" i="1" s="1"/>
  <c r="M3001" i="1" a="1"/>
  <c r="M3001" i="1" s="1"/>
  <c r="N3001" i="1" a="1"/>
  <c r="N3001" i="1" s="1"/>
  <c r="L3002" i="1" a="1"/>
  <c r="L3002" i="1" s="1"/>
  <c r="M3002" i="1" a="1"/>
  <c r="M3002" i="1" s="1"/>
  <c r="L3003" i="1" a="1"/>
  <c r="L3003" i="1" s="1"/>
  <c r="M3003" i="1" a="1"/>
  <c r="M3003" i="1" s="1"/>
  <c r="N3003" i="1" a="1"/>
  <c r="N3003" i="1" s="1"/>
  <c r="L3004" i="1" a="1"/>
  <c r="L3004" i="1" s="1"/>
  <c r="M3004" i="1" a="1"/>
  <c r="M3004" i="1" s="1"/>
  <c r="L3005" i="1" a="1"/>
  <c r="L3005" i="1" s="1"/>
  <c r="M3005" i="1" a="1"/>
  <c r="M3005" i="1" s="1"/>
  <c r="L3006" i="1" a="1"/>
  <c r="L3006" i="1" s="1"/>
  <c r="M3006" i="1" a="1"/>
  <c r="M3006" i="1" s="1"/>
  <c r="N3006" i="1" a="1"/>
  <c r="N3006" i="1" s="1"/>
  <c r="L3007" i="1" a="1"/>
  <c r="L3007" i="1" s="1"/>
  <c r="M3007" i="1" a="1"/>
  <c r="M3007" i="1" s="1"/>
  <c r="N3007" i="1" a="1"/>
  <c r="N3007" i="1" s="1"/>
  <c r="L3008" i="1" a="1"/>
  <c r="L3008" i="1" s="1"/>
  <c r="M3008" i="1" a="1"/>
  <c r="M3008" i="1" s="1"/>
  <c r="N3008" i="1" a="1"/>
  <c r="N3008" i="1" s="1"/>
  <c r="L3009" i="1" a="1"/>
  <c r="L3009" i="1" s="1"/>
  <c r="M3009" i="1" a="1"/>
  <c r="M3009" i="1" s="1"/>
  <c r="N3009" i="1" a="1"/>
  <c r="N3009" i="1" s="1"/>
  <c r="L3010" i="1" a="1"/>
  <c r="L3010" i="1" s="1"/>
  <c r="M3010" i="1" a="1"/>
  <c r="M3010" i="1" s="1"/>
  <c r="N3010" i="1" a="1"/>
  <c r="N3010" i="1" s="1"/>
  <c r="L3011" i="1" a="1"/>
  <c r="L3011" i="1" s="1"/>
  <c r="M3011" i="1" a="1"/>
  <c r="M3011" i="1" s="1"/>
  <c r="N3011" i="1" a="1"/>
  <c r="N3011" i="1" s="1"/>
  <c r="L3012" i="1" a="1"/>
  <c r="L3012" i="1" s="1"/>
  <c r="M3012" i="1" a="1"/>
  <c r="M3012" i="1" s="1"/>
  <c r="N3012" i="1" a="1"/>
  <c r="N3012" i="1" s="1"/>
  <c r="L3013" i="1" a="1"/>
  <c r="L3013" i="1" s="1"/>
  <c r="M3013" i="1" a="1"/>
  <c r="M3013" i="1" s="1"/>
  <c r="N3013" i="1" a="1"/>
  <c r="N3013" i="1" s="1"/>
  <c r="L3014" i="1" a="1"/>
  <c r="L3014" i="1" s="1"/>
  <c r="M3014" i="1" a="1"/>
  <c r="M3014" i="1" s="1"/>
  <c r="N3014" i="1" a="1"/>
  <c r="N3014" i="1" s="1"/>
  <c r="L3015" i="1" a="1"/>
  <c r="L3015" i="1" s="1"/>
  <c r="M3015" i="1" a="1"/>
  <c r="M3015" i="1" s="1"/>
  <c r="N3015" i="1" a="1"/>
  <c r="N3015" i="1" s="1"/>
  <c r="L3016" i="1" a="1"/>
  <c r="L3016" i="1" s="1"/>
  <c r="M3016" i="1" a="1"/>
  <c r="M3016" i="1" s="1"/>
  <c r="N3016" i="1" a="1"/>
  <c r="N3016" i="1" s="1"/>
  <c r="L3017" i="1" a="1"/>
  <c r="L3017" i="1" s="1"/>
  <c r="M3017" i="1" a="1"/>
  <c r="M3017" i="1" s="1"/>
  <c r="N3017" i="1" a="1"/>
  <c r="N3017" i="1" s="1"/>
  <c r="L3018" i="1" a="1"/>
  <c r="L3018" i="1" s="1"/>
  <c r="M3018" i="1" a="1"/>
  <c r="M3018" i="1" s="1"/>
  <c r="N3018" i="1" a="1"/>
  <c r="N3018" i="1" s="1"/>
  <c r="L3019" i="1" a="1"/>
  <c r="L3019" i="1" s="1"/>
  <c r="M3019" i="1" a="1"/>
  <c r="M3019" i="1" s="1"/>
  <c r="N3019" i="1" a="1"/>
  <c r="N3019" i="1" s="1"/>
  <c r="L3020" i="1" a="1"/>
  <c r="L3020" i="1" s="1"/>
  <c r="M3020" i="1" a="1"/>
  <c r="M3020" i="1" s="1"/>
  <c r="N3020" i="1" a="1"/>
  <c r="N3020" i="1" s="1"/>
  <c r="L3021" i="1" a="1"/>
  <c r="L3021" i="1" s="1"/>
  <c r="M3021" i="1" a="1"/>
  <c r="M3021" i="1" s="1"/>
  <c r="N3021" i="1" a="1"/>
  <c r="N3021" i="1" s="1"/>
  <c r="L3022" i="1" a="1"/>
  <c r="L3022" i="1" s="1"/>
  <c r="M3022" i="1" a="1"/>
  <c r="M3022" i="1" s="1"/>
  <c r="N3022" i="1" a="1"/>
  <c r="N3022" i="1" s="1"/>
  <c r="L3023" i="1" a="1"/>
  <c r="L3023" i="1" s="1"/>
  <c r="M3023" i="1" a="1"/>
  <c r="M3023" i="1" s="1"/>
  <c r="N3023" i="1" a="1"/>
  <c r="N3023" i="1" s="1"/>
  <c r="L3024" i="1" a="1"/>
  <c r="L3024" i="1" s="1"/>
  <c r="M3024" i="1" a="1"/>
  <c r="M3024" i="1" s="1"/>
  <c r="N3024" i="1" a="1"/>
  <c r="N3024" i="1" s="1"/>
  <c r="L3025" i="1" a="1"/>
  <c r="L3025" i="1" s="1"/>
  <c r="M3025" i="1" a="1"/>
  <c r="M3025" i="1" s="1"/>
  <c r="N3025" i="1" a="1"/>
  <c r="N3025" i="1" s="1"/>
  <c r="L3026" i="1" a="1"/>
  <c r="L3026" i="1" s="1"/>
  <c r="M3026" i="1" a="1"/>
  <c r="M3026" i="1" s="1"/>
  <c r="N3026" i="1" a="1"/>
  <c r="N3026" i="1" s="1"/>
  <c r="L3027" i="1" a="1"/>
  <c r="L3027" i="1" s="1"/>
  <c r="M3027" i="1" a="1"/>
  <c r="M3027" i="1" s="1"/>
  <c r="N3027" i="1" a="1"/>
  <c r="N3027" i="1" s="1"/>
  <c r="L3028" i="1" a="1"/>
  <c r="L3028" i="1" s="1"/>
  <c r="M3028" i="1" a="1"/>
  <c r="M3028" i="1" s="1"/>
  <c r="N3028" i="1" a="1"/>
  <c r="N3028" i="1" s="1"/>
  <c r="L3029" i="1" a="1"/>
  <c r="L3029" i="1" s="1"/>
  <c r="M3029" i="1" a="1"/>
  <c r="M3029" i="1" s="1"/>
  <c r="L3030" i="1" a="1"/>
  <c r="L3030" i="1" s="1"/>
  <c r="M3030" i="1" a="1"/>
  <c r="M3030" i="1" s="1"/>
  <c r="L3031" i="1" a="1"/>
  <c r="L3031" i="1" s="1"/>
  <c r="M3031" i="1" a="1"/>
  <c r="M3031" i="1" s="1"/>
  <c r="N3031" i="1" a="1"/>
  <c r="N3031" i="1" s="1"/>
  <c r="L3032" i="1" a="1"/>
  <c r="L3032" i="1" s="1"/>
  <c r="M3032" i="1" a="1"/>
  <c r="M3032" i="1" s="1"/>
  <c r="N3032" i="1" a="1"/>
  <c r="N3032" i="1" s="1"/>
  <c r="L3033" i="1" a="1"/>
  <c r="L3033" i="1" s="1"/>
  <c r="M3033" i="1" a="1"/>
  <c r="M3033" i="1" s="1"/>
  <c r="N3033" i="1" a="1"/>
  <c r="N3033" i="1" s="1"/>
  <c r="L3034" i="1" a="1"/>
  <c r="L3034" i="1" s="1"/>
  <c r="M3034" i="1" a="1"/>
  <c r="M3034" i="1" s="1"/>
  <c r="N3034" i="1" a="1"/>
  <c r="N3034" i="1" s="1"/>
  <c r="L3035" i="1" a="1"/>
  <c r="L3035" i="1" s="1"/>
  <c r="M3035" i="1" a="1"/>
  <c r="M3035" i="1" s="1"/>
  <c r="N3035" i="1" a="1"/>
  <c r="N3035" i="1" s="1"/>
  <c r="L3036" i="1" a="1"/>
  <c r="L3036" i="1" s="1"/>
  <c r="M3036" i="1" a="1"/>
  <c r="M3036" i="1" s="1"/>
  <c r="L3037" i="1" a="1"/>
  <c r="L3037" i="1" s="1"/>
  <c r="M3037" i="1" a="1"/>
  <c r="M3037" i="1" s="1"/>
  <c r="N3037" i="1" a="1"/>
  <c r="N3037" i="1" s="1"/>
  <c r="L3038" i="1" a="1"/>
  <c r="L3038" i="1" s="1"/>
  <c r="M3038" i="1" a="1"/>
  <c r="M3038" i="1" s="1"/>
  <c r="N3038" i="1" a="1"/>
  <c r="N3038" i="1" s="1"/>
  <c r="L3039" i="1" a="1"/>
  <c r="L3039" i="1" s="1"/>
  <c r="M3039" i="1" a="1"/>
  <c r="M3039" i="1" s="1"/>
  <c r="N3039" i="1" a="1"/>
  <c r="N3039" i="1" s="1"/>
  <c r="L3040" i="1" a="1"/>
  <c r="L3040" i="1" s="1"/>
  <c r="M3040" i="1" a="1"/>
  <c r="M3040" i="1" s="1"/>
  <c r="L3041" i="1" a="1"/>
  <c r="L3041" i="1" s="1"/>
  <c r="M3041" i="1" a="1"/>
  <c r="M3041" i="1" s="1"/>
  <c r="L3042" i="1" a="1"/>
  <c r="L3042" i="1" s="1"/>
  <c r="M3042" i="1" a="1"/>
  <c r="M3042" i="1" s="1"/>
  <c r="N3042" i="1" a="1"/>
  <c r="N3042" i="1" s="1"/>
  <c r="L3043" i="1" a="1"/>
  <c r="L3043" i="1" s="1"/>
  <c r="M3043" i="1" a="1"/>
  <c r="M3043" i="1" s="1"/>
  <c r="N3043" i="1" a="1"/>
  <c r="N3043" i="1" s="1"/>
  <c r="L3044" i="1" a="1"/>
  <c r="L3044" i="1" s="1"/>
  <c r="M3044" i="1" a="1"/>
  <c r="M3044" i="1" s="1"/>
  <c r="N3044" i="1" a="1"/>
  <c r="N3044" i="1" s="1"/>
  <c r="L3045" i="1" a="1"/>
  <c r="L3045" i="1" s="1"/>
  <c r="M3045" i="1" a="1"/>
  <c r="M3045" i="1" s="1"/>
  <c r="N3045" i="1" a="1"/>
  <c r="N3045" i="1" s="1"/>
  <c r="L3046" i="1" a="1"/>
  <c r="L3046" i="1" s="1"/>
  <c r="M3046" i="1" a="1"/>
  <c r="M3046" i="1" s="1"/>
  <c r="L3047" i="1" a="1"/>
  <c r="L3047" i="1" s="1"/>
  <c r="M3047" i="1" a="1"/>
  <c r="M3047" i="1" s="1"/>
  <c r="N3047" i="1" a="1"/>
  <c r="N3047" i="1" s="1"/>
  <c r="L3048" i="1" a="1"/>
  <c r="L3048" i="1" s="1"/>
  <c r="M3048" i="1" a="1"/>
  <c r="M3048" i="1" s="1"/>
  <c r="N3048" i="1" a="1"/>
  <c r="N3048" i="1" s="1"/>
  <c r="L3049" i="1" a="1"/>
  <c r="L3049" i="1" s="1"/>
  <c r="M3049" i="1" a="1"/>
  <c r="M3049" i="1" s="1"/>
  <c r="N3049" i="1" a="1"/>
  <c r="N3049" i="1" s="1"/>
  <c r="L3050" i="1" a="1"/>
  <c r="L3050" i="1" s="1"/>
  <c r="M3050" i="1" a="1"/>
  <c r="M3050" i="1" s="1"/>
  <c r="N3050" i="1" a="1"/>
  <c r="N3050" i="1" s="1"/>
  <c r="L3051" i="1" a="1"/>
  <c r="L3051" i="1" s="1"/>
  <c r="M3051" i="1" a="1"/>
  <c r="M3051" i="1" s="1"/>
  <c r="N3051" i="1" a="1"/>
  <c r="N3051" i="1" s="1"/>
  <c r="L3052" i="1" a="1"/>
  <c r="L3052" i="1" s="1"/>
  <c r="M3052" i="1" a="1"/>
  <c r="M3052" i="1" s="1"/>
  <c r="L3053" i="1" a="1"/>
  <c r="L3053" i="1" s="1"/>
  <c r="M3053" i="1" a="1"/>
  <c r="M3053" i="1" s="1"/>
  <c r="N3053" i="1" a="1"/>
  <c r="N3053" i="1" s="1"/>
  <c r="L3054" i="1" a="1"/>
  <c r="L3054" i="1" s="1"/>
  <c r="M3054" i="1" a="1"/>
  <c r="M3054" i="1" s="1"/>
  <c r="L3055" i="1" a="1"/>
  <c r="L3055" i="1" s="1"/>
  <c r="M3055" i="1" a="1"/>
  <c r="M3055" i="1" s="1"/>
  <c r="N3055" i="1" a="1"/>
  <c r="N3055" i="1" s="1"/>
  <c r="L3056" i="1" a="1"/>
  <c r="L3056" i="1" s="1"/>
  <c r="M3056" i="1" a="1"/>
  <c r="M3056" i="1" s="1"/>
  <c r="N3056" i="1" a="1"/>
  <c r="N3056" i="1" s="1"/>
  <c r="L3057" i="1" a="1"/>
  <c r="L3057" i="1" s="1"/>
  <c r="M3057" i="1" a="1"/>
  <c r="M3057" i="1" s="1"/>
  <c r="N3057" i="1" a="1"/>
  <c r="N3057" i="1" s="1"/>
  <c r="L3058" i="1" a="1"/>
  <c r="L3058" i="1" s="1"/>
  <c r="M3058" i="1" a="1"/>
  <c r="M3058" i="1" s="1"/>
  <c r="N3058" i="1" a="1"/>
  <c r="N3058" i="1" s="1"/>
  <c r="L3059" i="1" a="1"/>
  <c r="L3059" i="1" s="1"/>
  <c r="M3059" i="1" a="1"/>
  <c r="M3059" i="1" s="1"/>
  <c r="N3059" i="1" a="1"/>
  <c r="N3059" i="1" s="1"/>
  <c r="L3060" i="1" a="1"/>
  <c r="L3060" i="1" s="1"/>
  <c r="M3060" i="1" a="1"/>
  <c r="M3060" i="1" s="1"/>
  <c r="N3060" i="1" a="1"/>
  <c r="N3060" i="1" s="1"/>
  <c r="L3061" i="1" a="1"/>
  <c r="L3061" i="1" s="1"/>
  <c r="M3061" i="1" a="1"/>
  <c r="M3061" i="1" s="1"/>
  <c r="N3061" i="1" a="1"/>
  <c r="N3061" i="1" s="1"/>
  <c r="L3062" i="1" a="1"/>
  <c r="L3062" i="1" s="1"/>
  <c r="M3062" i="1" a="1"/>
  <c r="M3062" i="1" s="1"/>
  <c r="N3062" i="1" a="1"/>
  <c r="N3062" i="1" s="1"/>
  <c r="L3063" i="1" a="1"/>
  <c r="L3063" i="1" s="1"/>
  <c r="M3063" i="1" a="1"/>
  <c r="M3063" i="1" s="1"/>
  <c r="N3063" i="1" a="1"/>
  <c r="N3063" i="1" s="1"/>
  <c r="L3064" i="1" a="1"/>
  <c r="L3064" i="1" s="1"/>
  <c r="M3064" i="1" a="1"/>
  <c r="M3064" i="1" s="1"/>
  <c r="N3064" i="1" a="1"/>
  <c r="N3064" i="1" s="1"/>
  <c r="L3065" i="1" a="1"/>
  <c r="L3065" i="1" s="1"/>
  <c r="M3065" i="1" a="1"/>
  <c r="M3065" i="1" s="1"/>
  <c r="N3065" i="1" a="1"/>
  <c r="N3065" i="1" s="1"/>
  <c r="L3066" i="1" a="1"/>
  <c r="L3066" i="1" s="1"/>
  <c r="M3066" i="1" a="1"/>
  <c r="M3066" i="1" s="1"/>
  <c r="N3066" i="1" a="1"/>
  <c r="N3066" i="1" s="1"/>
  <c r="L3067" i="1" a="1"/>
  <c r="L3067" i="1" s="1"/>
  <c r="L3068" i="1" a="1"/>
  <c r="L3068" i="1" s="1"/>
  <c r="M3068" i="1" a="1"/>
  <c r="M3068" i="1" s="1"/>
  <c r="N3068" i="1" a="1"/>
  <c r="N3068" i="1" s="1"/>
  <c r="L3069" i="1" a="1"/>
  <c r="L3069" i="1" s="1"/>
  <c r="M3069" i="1" a="1"/>
  <c r="M3069" i="1" s="1"/>
  <c r="N3069" i="1" a="1"/>
  <c r="N3069" i="1" s="1"/>
  <c r="L3070" i="1" a="1"/>
  <c r="L3070" i="1" s="1"/>
  <c r="M3070" i="1" a="1"/>
  <c r="M3070" i="1" s="1"/>
  <c r="N3070" i="1" a="1"/>
  <c r="N3070" i="1" s="1"/>
  <c r="L3071" i="1" a="1"/>
  <c r="L3071" i="1" s="1"/>
  <c r="M3071" i="1" a="1"/>
  <c r="M3071" i="1" s="1"/>
  <c r="N3071" i="1" a="1"/>
  <c r="N3071" i="1" s="1"/>
  <c r="L3072" i="1" a="1"/>
  <c r="L3072" i="1" s="1"/>
  <c r="M3072" i="1" a="1"/>
  <c r="M3072" i="1" s="1"/>
  <c r="N3072" i="1" a="1"/>
  <c r="N3072" i="1" s="1"/>
  <c r="L3073" i="1" a="1"/>
  <c r="L3073" i="1" s="1"/>
  <c r="M3073" i="1" a="1"/>
  <c r="M3073" i="1" s="1"/>
  <c r="N3073" i="1" a="1"/>
  <c r="N3073" i="1" s="1"/>
  <c r="L3074" i="1" a="1"/>
  <c r="L3074" i="1" s="1"/>
  <c r="M3074" i="1" a="1"/>
  <c r="M3074" i="1" s="1"/>
  <c r="L3075" i="1" a="1"/>
  <c r="L3075" i="1" s="1"/>
  <c r="M3075" i="1" a="1"/>
  <c r="M3075" i="1" s="1"/>
  <c r="N3075" i="1" a="1"/>
  <c r="N3075" i="1" s="1"/>
  <c r="L3076" i="1" a="1"/>
  <c r="L3076" i="1" s="1"/>
  <c r="M3076" i="1" a="1"/>
  <c r="M3076" i="1" s="1"/>
  <c r="N3076" i="1" a="1"/>
  <c r="N3076" i="1" s="1"/>
  <c r="L3077" i="1" a="1"/>
  <c r="L3077" i="1" s="1"/>
  <c r="M3077" i="1" a="1"/>
  <c r="M3077" i="1" s="1"/>
  <c r="N3077" i="1" a="1"/>
  <c r="N3077" i="1" s="1"/>
  <c r="L3078" i="1" a="1"/>
  <c r="L3078" i="1" s="1"/>
  <c r="M3078" i="1" a="1"/>
  <c r="M3078" i="1" s="1"/>
  <c r="N3078" i="1" a="1"/>
  <c r="N3078" i="1" s="1"/>
  <c r="L3079" i="1" a="1"/>
  <c r="L3079" i="1" s="1"/>
  <c r="M3079" i="1" a="1"/>
  <c r="M3079" i="1" s="1"/>
  <c r="L3080" i="1" a="1"/>
  <c r="L3080" i="1" s="1"/>
  <c r="M3080" i="1" a="1"/>
  <c r="M3080" i="1" s="1"/>
  <c r="N3080" i="1" a="1"/>
  <c r="N3080" i="1" s="1"/>
  <c r="L3081" i="1" a="1"/>
  <c r="L3081" i="1" s="1"/>
  <c r="M3081" i="1" a="1"/>
  <c r="M3081" i="1" s="1"/>
  <c r="L3082" i="1" a="1"/>
  <c r="L3082" i="1" s="1"/>
  <c r="M3082" i="1" a="1"/>
  <c r="M3082" i="1" s="1"/>
  <c r="N3082" i="1" a="1"/>
  <c r="N3082" i="1" s="1"/>
  <c r="L3083" i="1" a="1"/>
  <c r="L3083" i="1" s="1"/>
  <c r="M3083" i="1" a="1"/>
  <c r="M3083" i="1" s="1"/>
  <c r="N3083" i="1" a="1"/>
  <c r="N3083" i="1" s="1"/>
  <c r="L3084" i="1" a="1"/>
  <c r="L3084" i="1" s="1"/>
  <c r="M3084" i="1" a="1"/>
  <c r="M3084" i="1" s="1"/>
  <c r="N3084" i="1" a="1"/>
  <c r="N3084" i="1" s="1"/>
  <c r="L3085" i="1" a="1"/>
  <c r="L3085" i="1" s="1"/>
  <c r="M3085" i="1" a="1"/>
  <c r="M3085" i="1" s="1"/>
  <c r="N3085" i="1" a="1"/>
  <c r="N3085" i="1" s="1"/>
  <c r="L3086" i="1" a="1"/>
  <c r="L3086" i="1" s="1"/>
  <c r="M3086" i="1" a="1"/>
  <c r="M3086" i="1" s="1"/>
  <c r="N3086" i="1" a="1"/>
  <c r="N3086" i="1" s="1"/>
  <c r="L3087" i="1" a="1"/>
  <c r="L3087" i="1" s="1"/>
  <c r="M3087" i="1" a="1"/>
  <c r="M3087" i="1" s="1"/>
  <c r="N3087" i="1" a="1"/>
  <c r="N3087" i="1" s="1"/>
  <c r="L3088" i="1" a="1"/>
  <c r="L3088" i="1" s="1"/>
  <c r="N3088" i="1" a="1"/>
  <c r="N3088" i="1" s="1"/>
  <c r="L3089" i="1" a="1"/>
  <c r="L3089" i="1" s="1"/>
  <c r="M3089" i="1" a="1"/>
  <c r="M3089" i="1" s="1"/>
  <c r="N3089" i="1" a="1"/>
  <c r="N3089" i="1" s="1"/>
  <c r="L3090" i="1" a="1"/>
  <c r="L3090" i="1" s="1"/>
  <c r="M3090" i="1" a="1"/>
  <c r="M3090" i="1" s="1"/>
  <c r="N3090" i="1" a="1"/>
  <c r="N3090" i="1" s="1"/>
  <c r="L3091" i="1" a="1"/>
  <c r="L3091" i="1" s="1"/>
  <c r="M3091" i="1" a="1"/>
  <c r="M3091" i="1" s="1"/>
  <c r="L3092" i="1" a="1"/>
  <c r="L3092" i="1" s="1"/>
  <c r="M3092" i="1" a="1"/>
  <c r="M3092" i="1" s="1"/>
  <c r="N3092" i="1" a="1"/>
  <c r="N3092" i="1" s="1"/>
  <c r="L3093" i="1" a="1"/>
  <c r="L3093" i="1" s="1"/>
  <c r="M3093" i="1" a="1"/>
  <c r="M3093" i="1" s="1"/>
  <c r="N3093" i="1" a="1"/>
  <c r="N3093" i="1" s="1"/>
  <c r="L3094" i="1" a="1"/>
  <c r="L3094" i="1" s="1"/>
  <c r="M3094" i="1" a="1"/>
  <c r="M3094" i="1" s="1"/>
  <c r="N3094" i="1" a="1"/>
  <c r="N3094" i="1" s="1"/>
  <c r="L3095" i="1" a="1"/>
  <c r="L3095" i="1" s="1"/>
  <c r="M3095" i="1" a="1"/>
  <c r="M3095" i="1" s="1"/>
  <c r="L3096" i="1" a="1"/>
  <c r="L3096" i="1" s="1"/>
  <c r="M3096" i="1" a="1"/>
  <c r="M3096" i="1" s="1"/>
  <c r="N3096" i="1" a="1"/>
  <c r="N3096" i="1" s="1"/>
  <c r="L3097" i="1" a="1"/>
  <c r="L3097" i="1" s="1"/>
  <c r="M3097" i="1" a="1"/>
  <c r="M3097" i="1" s="1"/>
  <c r="N3097" i="1" a="1"/>
  <c r="N3097" i="1" s="1"/>
  <c r="L3098" i="1" a="1"/>
  <c r="L3098" i="1" s="1"/>
  <c r="M3098" i="1" a="1"/>
  <c r="M3098" i="1" s="1"/>
  <c r="N3098" i="1" a="1"/>
  <c r="N3098" i="1" s="1"/>
  <c r="L3099" i="1" a="1"/>
  <c r="L3099" i="1" s="1"/>
  <c r="M3099" i="1" a="1"/>
  <c r="M3099" i="1" s="1"/>
  <c r="L3100" i="1" a="1"/>
  <c r="L3100" i="1" s="1"/>
  <c r="M3100" i="1" a="1"/>
  <c r="M3100" i="1" s="1"/>
  <c r="N3100" i="1" a="1"/>
  <c r="N3100" i="1" s="1"/>
  <c r="L3101" i="1" a="1"/>
  <c r="L3101" i="1" s="1"/>
  <c r="M3101" i="1" a="1"/>
  <c r="M3101" i="1" s="1"/>
  <c r="N3101" i="1" a="1"/>
  <c r="N3101" i="1" s="1"/>
  <c r="L3102" i="1" a="1"/>
  <c r="L3102" i="1" s="1"/>
  <c r="M3102" i="1" a="1"/>
  <c r="M3102" i="1" s="1"/>
  <c r="N3102" i="1" a="1"/>
  <c r="N3102" i="1" s="1"/>
  <c r="L3103" i="1" a="1"/>
  <c r="L3103" i="1" s="1"/>
  <c r="M3103" i="1" a="1"/>
  <c r="M3103" i="1" s="1"/>
  <c r="L3104" i="1" a="1"/>
  <c r="L3104" i="1" s="1"/>
  <c r="M3104" i="1" a="1"/>
  <c r="M3104" i="1" s="1"/>
  <c r="N3104" i="1" a="1"/>
  <c r="N3104" i="1" s="1"/>
  <c r="L3105" i="1" a="1"/>
  <c r="L3105" i="1" s="1"/>
  <c r="M3105" i="1" a="1"/>
  <c r="M3105" i="1" s="1"/>
  <c r="N3105" i="1" a="1"/>
  <c r="N3105" i="1" s="1"/>
  <c r="L3106" i="1" a="1"/>
  <c r="L3106" i="1" s="1"/>
  <c r="M3106" i="1" a="1"/>
  <c r="M3106" i="1" s="1"/>
  <c r="N3106" i="1" a="1"/>
  <c r="N3106" i="1" s="1"/>
  <c r="L3107" i="1" a="1"/>
  <c r="L3107" i="1" s="1"/>
  <c r="M3107" i="1" a="1"/>
  <c r="M3107" i="1" s="1"/>
  <c r="N3107" i="1" a="1"/>
  <c r="N3107" i="1" s="1"/>
  <c r="L3108" i="1" a="1"/>
  <c r="L3108" i="1" s="1"/>
  <c r="M3108" i="1" a="1"/>
  <c r="M3108" i="1" s="1"/>
  <c r="N3108" i="1" a="1"/>
  <c r="N3108" i="1" s="1"/>
  <c r="L3109" i="1" a="1"/>
  <c r="L3109" i="1" s="1"/>
  <c r="M3109" i="1" a="1"/>
  <c r="M3109" i="1" s="1"/>
  <c r="L3110" i="1" a="1"/>
  <c r="L3110" i="1" s="1"/>
  <c r="M3110" i="1" a="1"/>
  <c r="M3110" i="1" s="1"/>
  <c r="L3111" i="1" a="1"/>
  <c r="L3111" i="1" s="1"/>
  <c r="M3111" i="1" a="1"/>
  <c r="M3111" i="1" s="1"/>
  <c r="N3111" i="1" a="1"/>
  <c r="N3111" i="1" s="1"/>
  <c r="L3112" i="1" a="1"/>
  <c r="L3112" i="1" s="1"/>
  <c r="M3112" i="1" a="1"/>
  <c r="M3112" i="1" s="1"/>
  <c r="N3112" i="1" a="1"/>
  <c r="N3112" i="1" s="1"/>
  <c r="L3113" i="1" a="1"/>
  <c r="L3113" i="1" s="1"/>
  <c r="M3113" i="1" a="1"/>
  <c r="M3113" i="1" s="1"/>
  <c r="N3113" i="1" a="1"/>
  <c r="N3113" i="1" s="1"/>
  <c r="L3114" i="1" a="1"/>
  <c r="L3114" i="1" s="1"/>
  <c r="M3114" i="1" a="1"/>
  <c r="M3114" i="1" s="1"/>
  <c r="N3114" i="1" a="1"/>
  <c r="N3114" i="1" s="1"/>
  <c r="L3115" i="1" a="1"/>
  <c r="L3115" i="1" s="1"/>
  <c r="M3115" i="1" a="1"/>
  <c r="M3115" i="1" s="1"/>
  <c r="N3115" i="1" a="1"/>
  <c r="N3115" i="1" s="1"/>
  <c r="L3116" i="1" a="1"/>
  <c r="L3116" i="1" s="1"/>
  <c r="M3116" i="1" a="1"/>
  <c r="M3116" i="1" s="1"/>
  <c r="N3116" i="1" a="1"/>
  <c r="N3116" i="1" s="1"/>
  <c r="L3117" i="1" a="1"/>
  <c r="L3117" i="1" s="1"/>
  <c r="M3117" i="1" a="1"/>
  <c r="M3117" i="1" s="1"/>
  <c r="N3117" i="1" a="1"/>
  <c r="N3117" i="1" s="1"/>
  <c r="L3118" i="1" a="1"/>
  <c r="L3118" i="1" s="1"/>
  <c r="M3118" i="1" a="1"/>
  <c r="M3118" i="1" s="1"/>
  <c r="N3118" i="1" a="1"/>
  <c r="N3118" i="1" s="1"/>
  <c r="L3119" i="1" a="1"/>
  <c r="L3119" i="1" s="1"/>
  <c r="M3119" i="1" a="1"/>
  <c r="M3119" i="1" s="1"/>
  <c r="N3119" i="1" a="1"/>
  <c r="N3119" i="1" s="1"/>
  <c r="L3120" i="1" a="1"/>
  <c r="L3120" i="1" s="1"/>
  <c r="M3120" i="1" a="1"/>
  <c r="M3120" i="1" s="1"/>
  <c r="N3120" i="1" a="1"/>
  <c r="N3120" i="1" s="1"/>
  <c r="L3121" i="1" a="1"/>
  <c r="L3121" i="1" s="1"/>
  <c r="M3121" i="1" a="1"/>
  <c r="M3121" i="1" s="1"/>
  <c r="N3121" i="1" a="1"/>
  <c r="N3121" i="1" s="1"/>
  <c r="L3122" i="1" a="1"/>
  <c r="L3122" i="1" s="1"/>
  <c r="M3122" i="1" a="1"/>
  <c r="M3122" i="1" s="1"/>
  <c r="N3122" i="1" a="1"/>
  <c r="N3122" i="1" s="1"/>
  <c r="L3123" i="1" a="1"/>
  <c r="L3123" i="1" s="1"/>
  <c r="M3123" i="1" a="1"/>
  <c r="M3123" i="1" s="1"/>
  <c r="N3123" i="1" a="1"/>
  <c r="N3123" i="1" s="1"/>
  <c r="L3124" i="1" a="1"/>
  <c r="L3124" i="1" s="1"/>
  <c r="M3124" i="1" a="1"/>
  <c r="M3124" i="1" s="1"/>
  <c r="N3124" i="1" a="1"/>
  <c r="N3124" i="1" s="1"/>
  <c r="L3125" i="1" a="1"/>
  <c r="L3125" i="1" s="1"/>
  <c r="M3125" i="1" a="1"/>
  <c r="M3125" i="1" s="1"/>
  <c r="L3126" i="1" a="1"/>
  <c r="L3126" i="1" s="1"/>
  <c r="M3126" i="1" a="1"/>
  <c r="M3126" i="1" s="1"/>
  <c r="L3127" i="1" a="1"/>
  <c r="L3127" i="1" s="1"/>
  <c r="M3127" i="1" a="1"/>
  <c r="M3127" i="1" s="1"/>
  <c r="N3127" i="1" a="1"/>
  <c r="N3127" i="1" s="1"/>
  <c r="L3128" i="1" a="1"/>
  <c r="L3128" i="1" s="1"/>
  <c r="M3128" i="1" a="1"/>
  <c r="M3128" i="1" s="1"/>
  <c r="L3129" i="1" a="1"/>
  <c r="L3129" i="1" s="1"/>
  <c r="M3129" i="1" a="1"/>
  <c r="M3129" i="1" s="1"/>
  <c r="L3130" i="1" a="1"/>
  <c r="L3130" i="1" s="1"/>
  <c r="M3130" i="1" a="1"/>
  <c r="M3130" i="1" s="1"/>
  <c r="L3131" i="1" a="1"/>
  <c r="L3131" i="1" s="1"/>
  <c r="M3131" i="1" a="1"/>
  <c r="M3131" i="1" s="1"/>
  <c r="N3131" i="1" a="1"/>
  <c r="N3131" i="1" s="1"/>
  <c r="L3132" i="1" a="1"/>
  <c r="L3132" i="1" s="1"/>
  <c r="M3132" i="1" a="1"/>
  <c r="M3132" i="1" s="1"/>
  <c r="N3132" i="1" a="1"/>
  <c r="N3132" i="1" s="1"/>
  <c r="L3133" i="1" a="1"/>
  <c r="L3133" i="1" s="1"/>
  <c r="M3133" i="1" a="1"/>
  <c r="M3133" i="1" s="1"/>
  <c r="N3133" i="1" a="1"/>
  <c r="N3133" i="1" s="1"/>
  <c r="L3134" i="1" a="1"/>
  <c r="L3134" i="1" s="1"/>
  <c r="M3134" i="1" a="1"/>
  <c r="M3134" i="1" s="1"/>
  <c r="L3135" i="1" a="1"/>
  <c r="L3135" i="1" s="1"/>
  <c r="M3135" i="1" a="1"/>
  <c r="M3135" i="1" s="1"/>
  <c r="N3135" i="1" a="1"/>
  <c r="N3135" i="1" s="1"/>
  <c r="L3136" i="1" a="1"/>
  <c r="L3136" i="1" s="1"/>
  <c r="M3136" i="1" a="1"/>
  <c r="M3136" i="1" s="1"/>
  <c r="L3137" i="1" a="1"/>
  <c r="L3137" i="1" s="1"/>
  <c r="M3137" i="1" a="1"/>
  <c r="M3137" i="1" s="1"/>
  <c r="N3137" i="1" a="1"/>
  <c r="N3137" i="1" s="1"/>
  <c r="L3138" i="1" a="1"/>
  <c r="L3138" i="1" s="1"/>
  <c r="M3138" i="1" a="1"/>
  <c r="M3138" i="1" s="1"/>
  <c r="L3139" i="1" a="1"/>
  <c r="L3139" i="1" s="1"/>
  <c r="M3139" i="1" a="1"/>
  <c r="M3139" i="1" s="1"/>
  <c r="N3139" i="1" a="1"/>
  <c r="N3139" i="1" s="1"/>
  <c r="L3140" i="1" a="1"/>
  <c r="L3140" i="1" s="1"/>
  <c r="M3140" i="1" a="1"/>
  <c r="M3140" i="1" s="1"/>
  <c r="N3140" i="1" a="1"/>
  <c r="N3140" i="1" s="1"/>
  <c r="L3141" i="1" a="1"/>
  <c r="L3141" i="1" s="1"/>
  <c r="M3141" i="1" a="1"/>
  <c r="M3141" i="1" s="1"/>
  <c r="N3141" i="1" a="1"/>
  <c r="N3141" i="1" s="1"/>
  <c r="L3142" i="1" a="1"/>
  <c r="L3142" i="1" s="1"/>
  <c r="M3142" i="1" a="1"/>
  <c r="M3142" i="1" s="1"/>
  <c r="L3143" i="1" a="1"/>
  <c r="L3143" i="1" s="1"/>
  <c r="M3143" i="1" a="1"/>
  <c r="M3143" i="1" s="1"/>
  <c r="L3" i="1" a="1"/>
  <c r="L3" i="1" s="1"/>
  <c r="M3" i="1" a="1"/>
  <c r="M3" i="1" s="1"/>
  <c r="N3" i="1" a="1"/>
  <c r="N3" i="1" s="1"/>
  <c r="L4" i="1" a="1"/>
  <c r="L4" i="1" s="1"/>
  <c r="M4" i="1" a="1"/>
  <c r="M4" i="1" s="1"/>
  <c r="M5" i="1" a="1"/>
  <c r="M5" i="1" s="1"/>
  <c r="N5" i="1" a="1"/>
  <c r="N5" i="1" s="1"/>
  <c r="L6" i="1" a="1"/>
  <c r="L6" i="1" s="1"/>
  <c r="M6" i="1" a="1"/>
  <c r="M6" i="1" s="1"/>
  <c r="N6" i="1" a="1"/>
  <c r="N6" i="1" s="1"/>
  <c r="L7" i="1" a="1"/>
  <c r="L7" i="1" s="1"/>
  <c r="M7" i="1" a="1"/>
  <c r="M7" i="1" s="1"/>
  <c r="L8" i="1" a="1"/>
  <c r="L8" i="1" s="1"/>
  <c r="M8" i="1" a="1"/>
  <c r="M8" i="1" s="1"/>
  <c r="L9" i="1" a="1"/>
  <c r="L9" i="1" s="1"/>
  <c r="M9" i="1" a="1"/>
  <c r="M9" i="1" s="1"/>
  <c r="N9" i="1" a="1"/>
  <c r="N9" i="1" s="1"/>
  <c r="L10" i="1" a="1"/>
  <c r="L10" i="1" s="1"/>
  <c r="M10" i="1" a="1"/>
  <c r="M10" i="1" s="1"/>
  <c r="N10" i="1" a="1"/>
  <c r="N10" i="1" s="1"/>
  <c r="L11" i="1" a="1"/>
  <c r="L11" i="1" s="1"/>
  <c r="M11" i="1" a="1"/>
  <c r="M11" i="1" s="1"/>
  <c r="N11" i="1" a="1"/>
  <c r="N11" i="1" s="1"/>
  <c r="L12" i="1" a="1"/>
  <c r="L12" i="1" s="1"/>
  <c r="M12" i="1" a="1"/>
  <c r="M12" i="1" s="1"/>
  <c r="N12" i="1" a="1"/>
  <c r="N12" i="1" s="1"/>
  <c r="L13" i="1" a="1"/>
  <c r="L13" i="1" s="1"/>
  <c r="M13" i="1" a="1"/>
  <c r="M13" i="1" s="1"/>
  <c r="L14" i="1" a="1"/>
  <c r="L14" i="1" s="1"/>
  <c r="M14" i="1" a="1"/>
  <c r="M14" i="1" s="1"/>
  <c r="L15" i="1" a="1"/>
  <c r="L15" i="1" s="1"/>
  <c r="M15" i="1" a="1"/>
  <c r="M15" i="1" s="1"/>
  <c r="L16" i="1" a="1"/>
  <c r="L16" i="1" s="1"/>
  <c r="M16" i="1" a="1"/>
  <c r="M16" i="1" s="1"/>
  <c r="N16" i="1" a="1"/>
  <c r="N16" i="1" s="1"/>
  <c r="L17" i="1" a="1"/>
  <c r="L17" i="1" s="1"/>
  <c r="M17" i="1" a="1"/>
  <c r="M17" i="1" s="1"/>
  <c r="N17" i="1" a="1"/>
  <c r="N17" i="1" s="1"/>
  <c r="L18" i="1" a="1"/>
  <c r="L18" i="1" s="1"/>
  <c r="M18" i="1" a="1"/>
  <c r="M18" i="1" s="1"/>
  <c r="N18" i="1" a="1"/>
  <c r="N18" i="1" s="1"/>
  <c r="L19" i="1" a="1"/>
  <c r="L19" i="1" s="1"/>
  <c r="M19" i="1" a="1"/>
  <c r="M19" i="1" s="1"/>
  <c r="N19" i="1" a="1"/>
  <c r="N19" i="1" s="1"/>
  <c r="L20" i="1" a="1"/>
  <c r="L20" i="1" s="1"/>
  <c r="M20" i="1" a="1"/>
  <c r="M20" i="1" s="1"/>
  <c r="L21" i="1" a="1"/>
  <c r="L21" i="1" s="1"/>
  <c r="M21" i="1" a="1"/>
  <c r="M21" i="1" s="1"/>
  <c r="N21" i="1" a="1"/>
  <c r="N21" i="1" s="1"/>
  <c r="L22" i="1" a="1"/>
  <c r="L22" i="1" s="1"/>
  <c r="M22" i="1" a="1"/>
  <c r="M22" i="1" s="1"/>
  <c r="L23" i="1" a="1"/>
  <c r="L23" i="1" s="1"/>
  <c r="M23" i="1" a="1"/>
  <c r="M23" i="1" s="1"/>
  <c r="N23" i="1" a="1"/>
  <c r="N23" i="1" s="1"/>
  <c r="L24" i="1" a="1"/>
  <c r="L24" i="1" s="1"/>
  <c r="M24" i="1" a="1"/>
  <c r="M24" i="1" s="1"/>
  <c r="N24" i="1" a="1"/>
  <c r="N24" i="1" s="1"/>
  <c r="L25" i="1" a="1"/>
  <c r="L25" i="1" s="1"/>
  <c r="M25" i="1" a="1"/>
  <c r="M25" i="1" s="1"/>
  <c r="N25" i="1" a="1"/>
  <c r="N25" i="1" s="1"/>
  <c r="L26" i="1" a="1"/>
  <c r="L26" i="1" s="1"/>
  <c r="M26" i="1" a="1"/>
  <c r="M26" i="1" s="1"/>
  <c r="N26" i="1" a="1"/>
  <c r="N26" i="1" s="1"/>
  <c r="N2" i="1" a="1"/>
  <c r="N2" i="1" s="1"/>
  <c r="D9" i="1" l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" i="1"/>
  <c r="D4" i="1"/>
  <c r="D5" i="1"/>
  <c r="D6" i="1"/>
  <c r="D7" i="1"/>
  <c r="D8" i="1"/>
  <c r="D2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1022" i="1"/>
  <c r="O1023" i="1"/>
  <c r="O1024" i="1"/>
  <c r="O1025" i="1"/>
  <c r="O1026" i="1"/>
  <c r="O1027" i="1"/>
  <c r="O1028" i="1"/>
  <c r="O1029" i="1"/>
  <c r="O1030" i="1"/>
  <c r="O1031" i="1"/>
  <c r="O1032" i="1"/>
  <c r="O1033" i="1"/>
  <c r="O1034" i="1"/>
  <c r="O1035" i="1"/>
  <c r="O1036" i="1"/>
  <c r="O1037" i="1"/>
  <c r="O1038" i="1"/>
  <c r="O1039" i="1"/>
  <c r="O1040" i="1"/>
  <c r="O1041" i="1"/>
  <c r="O1042" i="1"/>
  <c r="O1043" i="1"/>
  <c r="O1044" i="1"/>
  <c r="O1045" i="1"/>
  <c r="O1046" i="1"/>
  <c r="O1047" i="1"/>
  <c r="O1048" i="1"/>
  <c r="O1049" i="1"/>
  <c r="O1050" i="1"/>
  <c r="O1051" i="1"/>
  <c r="O1052" i="1"/>
  <c r="O1053" i="1"/>
  <c r="O1054" i="1"/>
  <c r="O1055" i="1"/>
  <c r="O1056" i="1"/>
  <c r="O1057" i="1"/>
  <c r="O1058" i="1"/>
  <c r="O1059" i="1"/>
  <c r="O1060" i="1"/>
  <c r="O1061" i="1"/>
  <c r="O1062" i="1"/>
  <c r="O1063" i="1"/>
  <c r="O1064" i="1"/>
  <c r="O1065" i="1"/>
  <c r="O1066" i="1"/>
  <c r="O1067" i="1"/>
  <c r="O1068" i="1"/>
  <c r="O1069" i="1"/>
  <c r="O1070" i="1"/>
  <c r="O1071" i="1"/>
  <c r="O1072" i="1"/>
  <c r="O1073" i="1"/>
  <c r="O1074" i="1"/>
  <c r="O1075" i="1"/>
  <c r="O1076" i="1"/>
  <c r="O1077" i="1"/>
  <c r="O1078" i="1"/>
  <c r="O1079" i="1"/>
  <c r="O1080" i="1"/>
  <c r="O1081" i="1"/>
  <c r="O1082" i="1"/>
  <c r="O1083" i="1"/>
  <c r="O1084" i="1"/>
  <c r="O1085" i="1"/>
  <c r="O1086" i="1"/>
  <c r="O1087" i="1"/>
  <c r="O1088" i="1"/>
  <c r="O1089" i="1"/>
  <c r="O1090" i="1"/>
  <c r="O1091" i="1"/>
  <c r="O1092" i="1"/>
  <c r="O1093" i="1"/>
  <c r="O1094" i="1"/>
  <c r="O1095" i="1"/>
  <c r="O1096" i="1"/>
  <c r="O1097" i="1"/>
  <c r="O1098" i="1"/>
  <c r="O1099" i="1"/>
  <c r="O1100" i="1"/>
  <c r="O1101" i="1"/>
  <c r="O1102" i="1"/>
  <c r="O1103" i="1"/>
  <c r="O1104" i="1"/>
  <c r="O1105" i="1"/>
  <c r="O1106" i="1"/>
  <c r="O1107" i="1"/>
  <c r="O1108" i="1"/>
  <c r="O1109" i="1"/>
  <c r="O1110" i="1"/>
  <c r="O1111" i="1"/>
  <c r="O1112" i="1"/>
  <c r="O1113" i="1"/>
  <c r="O1114" i="1"/>
  <c r="O1115" i="1"/>
  <c r="O1116" i="1"/>
  <c r="O1117" i="1"/>
  <c r="O1118" i="1"/>
  <c r="O1119" i="1"/>
  <c r="O1120" i="1"/>
  <c r="O1121" i="1"/>
  <c r="O1122" i="1"/>
  <c r="O1123" i="1"/>
  <c r="O1124" i="1"/>
  <c r="O1125" i="1"/>
  <c r="O1126" i="1"/>
  <c r="O1127" i="1"/>
  <c r="O1128" i="1"/>
  <c r="O1129" i="1"/>
  <c r="O1130" i="1"/>
  <c r="O1131" i="1"/>
  <c r="O1132" i="1"/>
  <c r="O1133" i="1"/>
  <c r="O1134" i="1"/>
  <c r="O1135" i="1"/>
  <c r="O1136" i="1"/>
  <c r="O1137" i="1"/>
  <c r="O1138" i="1"/>
  <c r="O1139" i="1"/>
  <c r="O1140" i="1"/>
  <c r="O1141" i="1"/>
  <c r="O1142" i="1"/>
  <c r="O1143" i="1"/>
  <c r="O1144" i="1"/>
  <c r="O1145" i="1"/>
  <c r="O1146" i="1"/>
  <c r="O1147" i="1"/>
  <c r="O1148" i="1"/>
  <c r="O1149" i="1"/>
  <c r="O1150" i="1"/>
  <c r="O1151" i="1"/>
  <c r="O1152" i="1"/>
  <c r="O1153" i="1"/>
  <c r="O1154" i="1"/>
  <c r="O1155" i="1"/>
  <c r="O1156" i="1"/>
  <c r="O1157" i="1"/>
  <c r="O1158" i="1"/>
  <c r="O1159" i="1"/>
  <c r="O1160" i="1"/>
  <c r="O1161" i="1"/>
  <c r="O1162" i="1"/>
  <c r="O1163" i="1"/>
  <c r="O1164" i="1"/>
  <c r="O1165" i="1"/>
  <c r="O1166" i="1"/>
  <c r="O1167" i="1"/>
  <c r="O1168" i="1"/>
  <c r="O1169" i="1"/>
  <c r="O1170" i="1"/>
  <c r="O1171" i="1"/>
  <c r="O1172" i="1"/>
  <c r="O1173" i="1"/>
  <c r="O1174" i="1"/>
  <c r="O1175" i="1"/>
  <c r="O1176" i="1"/>
  <c r="O1177" i="1"/>
  <c r="O1178" i="1"/>
  <c r="O1179" i="1"/>
  <c r="O1180" i="1"/>
  <c r="O1181" i="1"/>
  <c r="O1182" i="1"/>
  <c r="O1183" i="1"/>
  <c r="O1184" i="1"/>
  <c r="O1185" i="1"/>
  <c r="O1186" i="1"/>
  <c r="O1187" i="1"/>
  <c r="O1188" i="1"/>
  <c r="O1189" i="1"/>
  <c r="O1190" i="1"/>
  <c r="O1191" i="1"/>
  <c r="O1192" i="1"/>
  <c r="O1193" i="1"/>
  <c r="O1194" i="1"/>
  <c r="O1195" i="1"/>
  <c r="O1196" i="1"/>
  <c r="O1197" i="1"/>
  <c r="O1198" i="1"/>
  <c r="O1199" i="1"/>
  <c r="O1200" i="1"/>
  <c r="O1201" i="1"/>
  <c r="O1202" i="1"/>
  <c r="O1203" i="1"/>
  <c r="O1204" i="1"/>
  <c r="O1205" i="1"/>
  <c r="O1206" i="1"/>
  <c r="O1207" i="1"/>
  <c r="O1208" i="1"/>
  <c r="O1209" i="1"/>
  <c r="O1210" i="1"/>
  <c r="O1211" i="1"/>
  <c r="O1212" i="1"/>
  <c r="O1213" i="1"/>
  <c r="O1214" i="1"/>
  <c r="O1215" i="1"/>
  <c r="O1216" i="1"/>
  <c r="O1217" i="1"/>
  <c r="O1218" i="1"/>
  <c r="O1219" i="1"/>
  <c r="O1220" i="1"/>
  <c r="O1221" i="1"/>
  <c r="O1222" i="1"/>
  <c r="O1223" i="1"/>
  <c r="O1224" i="1"/>
  <c r="O1225" i="1"/>
  <c r="O1226" i="1"/>
  <c r="O1227" i="1"/>
  <c r="O1228" i="1"/>
  <c r="O1229" i="1"/>
  <c r="O1230" i="1"/>
  <c r="O1231" i="1"/>
  <c r="O1232" i="1"/>
  <c r="O1233" i="1"/>
  <c r="O1234" i="1"/>
  <c r="O1235" i="1"/>
  <c r="O1236" i="1"/>
  <c r="O1237" i="1"/>
  <c r="O1238" i="1"/>
  <c r="O1239" i="1"/>
  <c r="O1240" i="1"/>
  <c r="O1241" i="1"/>
  <c r="O1242" i="1"/>
  <c r="O1243" i="1"/>
  <c r="O1244" i="1"/>
  <c r="O1245" i="1"/>
  <c r="O1246" i="1"/>
  <c r="O1247" i="1"/>
  <c r="O1248" i="1"/>
  <c r="O1249" i="1"/>
  <c r="O1250" i="1"/>
  <c r="O1251" i="1"/>
  <c r="O1252" i="1"/>
  <c r="O1253" i="1"/>
  <c r="O1254" i="1"/>
  <c r="O1255" i="1"/>
  <c r="O1256" i="1"/>
  <c r="O1257" i="1"/>
  <c r="O1258" i="1"/>
  <c r="O1259" i="1"/>
  <c r="O1260" i="1"/>
  <c r="O1261" i="1"/>
  <c r="O1262" i="1"/>
  <c r="O1263" i="1"/>
  <c r="O1264" i="1"/>
  <c r="O1265" i="1"/>
  <c r="O1266" i="1"/>
  <c r="O1267" i="1"/>
  <c r="O1268" i="1"/>
  <c r="O1269" i="1"/>
  <c r="O1270" i="1"/>
  <c r="O1271" i="1"/>
  <c r="O1272" i="1"/>
  <c r="O1273" i="1"/>
  <c r="O1274" i="1"/>
  <c r="O1275" i="1"/>
  <c r="O1276" i="1"/>
  <c r="O1277" i="1"/>
  <c r="O1278" i="1"/>
  <c r="O1279" i="1"/>
  <c r="O1280" i="1"/>
  <c r="O1281" i="1"/>
  <c r="O1282" i="1"/>
  <c r="O1283" i="1"/>
  <c r="O1284" i="1"/>
  <c r="O1285" i="1"/>
  <c r="O1286" i="1"/>
  <c r="O1287" i="1"/>
  <c r="O1288" i="1"/>
  <c r="O1289" i="1"/>
  <c r="O1290" i="1"/>
  <c r="O1291" i="1"/>
  <c r="O1292" i="1"/>
  <c r="O1293" i="1"/>
  <c r="O1294" i="1"/>
  <c r="O1295" i="1"/>
  <c r="O1296" i="1"/>
  <c r="O1297" i="1"/>
  <c r="O1298" i="1"/>
  <c r="O1299" i="1"/>
  <c r="O1300" i="1"/>
  <c r="O1301" i="1"/>
  <c r="O1302" i="1"/>
  <c r="O1303" i="1"/>
  <c r="O1304" i="1"/>
  <c r="O1305" i="1"/>
  <c r="O1306" i="1"/>
  <c r="O1307" i="1"/>
  <c r="O1308" i="1"/>
  <c r="O1309" i="1"/>
  <c r="O1310" i="1"/>
  <c r="O1311" i="1"/>
  <c r="O1312" i="1"/>
  <c r="O1313" i="1"/>
  <c r="O1314" i="1"/>
  <c r="O1315" i="1"/>
  <c r="O1316" i="1"/>
  <c r="O1317" i="1"/>
  <c r="O1318" i="1"/>
  <c r="O1319" i="1"/>
  <c r="O1320" i="1"/>
  <c r="O1321" i="1"/>
  <c r="O1322" i="1"/>
  <c r="O1323" i="1"/>
  <c r="O1324" i="1"/>
  <c r="O1325" i="1"/>
  <c r="O1326" i="1"/>
  <c r="O1327" i="1"/>
  <c r="O1328" i="1"/>
  <c r="O1329" i="1"/>
  <c r="O1330" i="1"/>
  <c r="O1331" i="1"/>
  <c r="O1332" i="1"/>
  <c r="O1333" i="1"/>
  <c r="O1334" i="1"/>
  <c r="O1335" i="1"/>
  <c r="O1336" i="1"/>
  <c r="O1337" i="1"/>
  <c r="O1338" i="1"/>
  <c r="O1339" i="1"/>
  <c r="O1340" i="1"/>
  <c r="O1341" i="1"/>
  <c r="O1342" i="1"/>
  <c r="O1343" i="1"/>
  <c r="O1344" i="1"/>
  <c r="O1345" i="1"/>
  <c r="O1346" i="1"/>
  <c r="O1347" i="1"/>
  <c r="O1348" i="1"/>
  <c r="O1349" i="1"/>
  <c r="O1350" i="1"/>
  <c r="O1351" i="1"/>
  <c r="O1352" i="1"/>
  <c r="O1353" i="1"/>
  <c r="O1354" i="1"/>
  <c r="O1355" i="1"/>
  <c r="O1356" i="1"/>
  <c r="O1357" i="1"/>
  <c r="O1358" i="1"/>
  <c r="O1359" i="1"/>
  <c r="O1360" i="1"/>
  <c r="O1361" i="1"/>
  <c r="O1362" i="1"/>
  <c r="O1363" i="1"/>
  <c r="O1364" i="1"/>
  <c r="O1365" i="1"/>
  <c r="O1366" i="1"/>
  <c r="O1367" i="1"/>
  <c r="O1368" i="1"/>
  <c r="O1369" i="1"/>
  <c r="O1370" i="1"/>
  <c r="O1371" i="1"/>
  <c r="O1372" i="1"/>
  <c r="O1373" i="1"/>
  <c r="O1374" i="1"/>
  <c r="O1375" i="1"/>
  <c r="O1376" i="1"/>
  <c r="O1377" i="1"/>
  <c r="O1378" i="1"/>
  <c r="O1379" i="1"/>
  <c r="O1380" i="1"/>
  <c r="O1381" i="1"/>
  <c r="O1382" i="1"/>
  <c r="O1383" i="1"/>
  <c r="O1384" i="1"/>
  <c r="O1385" i="1"/>
  <c r="O1386" i="1"/>
  <c r="O1387" i="1"/>
  <c r="O1388" i="1"/>
  <c r="O1389" i="1"/>
  <c r="O1390" i="1"/>
  <c r="O1391" i="1"/>
  <c r="O1392" i="1"/>
  <c r="O1393" i="1"/>
  <c r="O1394" i="1"/>
  <c r="O1395" i="1"/>
  <c r="O1396" i="1"/>
  <c r="O1397" i="1"/>
  <c r="O1398" i="1"/>
  <c r="O1399" i="1"/>
  <c r="O1400" i="1"/>
  <c r="O1401" i="1"/>
  <c r="O1402" i="1"/>
  <c r="O1403" i="1"/>
  <c r="O1404" i="1"/>
  <c r="O1405" i="1"/>
  <c r="O1406" i="1"/>
  <c r="O1407" i="1"/>
  <c r="O1408" i="1"/>
  <c r="O1409" i="1"/>
  <c r="O1410" i="1"/>
  <c r="O1411" i="1"/>
  <c r="O1412" i="1"/>
  <c r="O1413" i="1"/>
  <c r="O1414" i="1"/>
  <c r="O1415" i="1"/>
  <c r="O1416" i="1"/>
  <c r="O1417" i="1"/>
  <c r="O1418" i="1"/>
  <c r="O1419" i="1"/>
  <c r="O1420" i="1"/>
  <c r="O1421" i="1"/>
  <c r="O1422" i="1"/>
  <c r="O1423" i="1"/>
  <c r="O1424" i="1"/>
  <c r="O1425" i="1"/>
  <c r="O1426" i="1"/>
  <c r="O1427" i="1"/>
  <c r="O1428" i="1"/>
  <c r="O1429" i="1"/>
  <c r="O1430" i="1"/>
  <c r="O1431" i="1"/>
  <c r="O1432" i="1"/>
  <c r="O1433" i="1"/>
  <c r="O1434" i="1"/>
  <c r="O1435" i="1"/>
  <c r="O1436" i="1"/>
  <c r="O1437" i="1"/>
  <c r="O1438" i="1"/>
  <c r="O1439" i="1"/>
  <c r="O1440" i="1"/>
  <c r="O1441" i="1"/>
  <c r="O1442" i="1"/>
  <c r="O1443" i="1"/>
  <c r="O1444" i="1"/>
  <c r="O1445" i="1"/>
  <c r="O1446" i="1"/>
  <c r="O1447" i="1"/>
  <c r="O1448" i="1"/>
  <c r="O1449" i="1"/>
  <c r="O1450" i="1"/>
  <c r="O1451" i="1"/>
  <c r="O1452" i="1"/>
  <c r="O1453" i="1"/>
  <c r="O1454" i="1"/>
  <c r="O1455" i="1"/>
  <c r="O1456" i="1"/>
  <c r="O1457" i="1"/>
  <c r="O1458" i="1"/>
  <c r="O1459" i="1"/>
  <c r="O1460" i="1"/>
  <c r="O1461" i="1"/>
  <c r="O1462" i="1"/>
  <c r="O1463" i="1"/>
  <c r="O1464" i="1"/>
  <c r="O1465" i="1"/>
  <c r="O1466" i="1"/>
  <c r="O1467" i="1"/>
  <c r="O1468" i="1"/>
  <c r="O1469" i="1"/>
  <c r="O1470" i="1"/>
  <c r="O1471" i="1"/>
  <c r="O1472" i="1"/>
  <c r="O1473" i="1"/>
  <c r="O1474" i="1"/>
  <c r="O1475" i="1"/>
  <c r="O1476" i="1"/>
  <c r="O1477" i="1"/>
  <c r="O1478" i="1"/>
  <c r="O1479" i="1"/>
  <c r="O1480" i="1"/>
  <c r="O1481" i="1"/>
  <c r="O1482" i="1"/>
  <c r="O1483" i="1"/>
  <c r="O1484" i="1"/>
  <c r="O1485" i="1"/>
  <c r="O1486" i="1"/>
  <c r="O1487" i="1"/>
  <c r="O1488" i="1"/>
  <c r="O1489" i="1"/>
  <c r="O1490" i="1"/>
  <c r="O1491" i="1"/>
  <c r="O1492" i="1"/>
  <c r="O1493" i="1"/>
  <c r="O1494" i="1"/>
  <c r="O1495" i="1"/>
  <c r="O1496" i="1"/>
  <c r="O1497" i="1"/>
  <c r="O1498" i="1"/>
  <c r="O1499" i="1"/>
  <c r="O1500" i="1"/>
  <c r="O1501" i="1"/>
  <c r="O1502" i="1"/>
  <c r="O1503" i="1"/>
  <c r="O1504" i="1"/>
  <c r="O1505" i="1"/>
  <c r="O1506" i="1"/>
  <c r="O1507" i="1"/>
  <c r="O1508" i="1"/>
  <c r="O1509" i="1"/>
  <c r="O1510" i="1"/>
  <c r="O1511" i="1"/>
  <c r="O1512" i="1"/>
  <c r="O1513" i="1"/>
  <c r="O1514" i="1"/>
  <c r="O1515" i="1"/>
  <c r="O1516" i="1"/>
  <c r="O1517" i="1"/>
  <c r="O1518" i="1"/>
  <c r="O1519" i="1"/>
  <c r="O1520" i="1"/>
  <c r="O1521" i="1"/>
  <c r="O1522" i="1"/>
  <c r="O1523" i="1"/>
  <c r="O1524" i="1"/>
  <c r="O1525" i="1"/>
  <c r="O1526" i="1"/>
  <c r="O1527" i="1"/>
  <c r="O1528" i="1"/>
  <c r="O1529" i="1"/>
  <c r="O1530" i="1"/>
  <c r="O1531" i="1"/>
  <c r="O1532" i="1"/>
  <c r="O1533" i="1"/>
  <c r="O1534" i="1"/>
  <c r="O1535" i="1"/>
  <c r="O1536" i="1"/>
  <c r="O1537" i="1"/>
  <c r="O1538" i="1"/>
  <c r="O1539" i="1"/>
  <c r="O1540" i="1"/>
  <c r="O1541" i="1"/>
  <c r="O1542" i="1"/>
  <c r="O1543" i="1"/>
  <c r="O1544" i="1"/>
  <c r="O1545" i="1"/>
  <c r="O1546" i="1"/>
  <c r="O1547" i="1"/>
  <c r="O1548" i="1"/>
  <c r="O1549" i="1"/>
  <c r="O1550" i="1"/>
  <c r="O1551" i="1"/>
  <c r="O1552" i="1"/>
  <c r="O1553" i="1"/>
  <c r="O1554" i="1"/>
  <c r="O1555" i="1"/>
  <c r="O1556" i="1"/>
  <c r="O1557" i="1"/>
  <c r="O1558" i="1"/>
  <c r="O1559" i="1"/>
  <c r="O1560" i="1"/>
  <c r="O1561" i="1"/>
  <c r="O1562" i="1"/>
  <c r="O1563" i="1"/>
  <c r="O1564" i="1"/>
  <c r="O1565" i="1"/>
  <c r="O1566" i="1"/>
  <c r="O1567" i="1"/>
  <c r="O1568" i="1"/>
  <c r="O1569" i="1"/>
  <c r="O1570" i="1"/>
  <c r="O1571" i="1"/>
  <c r="O1572" i="1"/>
  <c r="O1573" i="1"/>
  <c r="O1574" i="1"/>
  <c r="O1575" i="1"/>
  <c r="O1576" i="1"/>
  <c r="O1577" i="1"/>
  <c r="O1578" i="1"/>
  <c r="O1579" i="1"/>
  <c r="O1580" i="1"/>
  <c r="O1581" i="1"/>
  <c r="O1582" i="1"/>
  <c r="O1583" i="1"/>
  <c r="O1584" i="1"/>
  <c r="O1585" i="1"/>
  <c r="O1586" i="1"/>
  <c r="O1587" i="1"/>
  <c r="O1588" i="1"/>
  <c r="O1589" i="1"/>
  <c r="O1590" i="1"/>
  <c r="O1591" i="1"/>
  <c r="O1592" i="1"/>
  <c r="O1593" i="1"/>
  <c r="O1594" i="1"/>
  <c r="O1595" i="1"/>
  <c r="O1596" i="1"/>
  <c r="O1597" i="1"/>
  <c r="O1598" i="1"/>
  <c r="O1599" i="1"/>
  <c r="O1600" i="1"/>
  <c r="O1601" i="1"/>
  <c r="O1602" i="1"/>
  <c r="O1603" i="1"/>
  <c r="O1604" i="1"/>
  <c r="O1605" i="1"/>
  <c r="O1606" i="1"/>
  <c r="O1607" i="1"/>
  <c r="O1608" i="1"/>
  <c r="O1609" i="1"/>
  <c r="O1610" i="1"/>
  <c r="O1611" i="1"/>
  <c r="O1612" i="1"/>
  <c r="O1613" i="1"/>
  <c r="O1614" i="1"/>
  <c r="O1615" i="1"/>
  <c r="O1616" i="1"/>
  <c r="O1617" i="1"/>
  <c r="O1618" i="1"/>
  <c r="O1619" i="1"/>
  <c r="O1620" i="1"/>
  <c r="O1621" i="1"/>
  <c r="O1622" i="1"/>
  <c r="O1623" i="1"/>
  <c r="O1624" i="1"/>
  <c r="O1625" i="1"/>
  <c r="O1626" i="1"/>
  <c r="O1627" i="1"/>
  <c r="O1628" i="1"/>
  <c r="O1629" i="1"/>
  <c r="O1630" i="1"/>
  <c r="O1631" i="1"/>
  <c r="O1632" i="1"/>
  <c r="O1633" i="1"/>
  <c r="O1634" i="1"/>
  <c r="O1635" i="1"/>
  <c r="O1636" i="1"/>
  <c r="O1637" i="1"/>
  <c r="O1638" i="1"/>
  <c r="O1639" i="1"/>
  <c r="O1640" i="1"/>
  <c r="O1641" i="1"/>
  <c r="O1642" i="1"/>
  <c r="O1643" i="1"/>
  <c r="O1644" i="1"/>
  <c r="O1645" i="1"/>
  <c r="O1646" i="1"/>
  <c r="O1647" i="1"/>
  <c r="O1648" i="1"/>
  <c r="O1649" i="1"/>
  <c r="O1650" i="1"/>
  <c r="O1651" i="1"/>
  <c r="O1652" i="1"/>
  <c r="O1653" i="1"/>
  <c r="O1654" i="1"/>
  <c r="O1655" i="1"/>
  <c r="O1656" i="1"/>
  <c r="O1657" i="1"/>
  <c r="O1658" i="1"/>
  <c r="O1659" i="1"/>
  <c r="O1660" i="1"/>
  <c r="O1661" i="1"/>
  <c r="O1662" i="1"/>
  <c r="O1663" i="1"/>
  <c r="O1664" i="1"/>
  <c r="O1665" i="1"/>
  <c r="O1666" i="1"/>
  <c r="O1667" i="1"/>
  <c r="O1668" i="1"/>
  <c r="O1669" i="1"/>
  <c r="O1670" i="1"/>
  <c r="O1671" i="1"/>
  <c r="O1672" i="1"/>
  <c r="O1673" i="1"/>
  <c r="O1674" i="1"/>
  <c r="O1675" i="1"/>
  <c r="O1676" i="1"/>
  <c r="O1677" i="1"/>
  <c r="O1678" i="1"/>
  <c r="O1679" i="1"/>
  <c r="O1680" i="1"/>
  <c r="O1681" i="1"/>
  <c r="O1682" i="1"/>
  <c r="O1683" i="1"/>
  <c r="O1684" i="1"/>
  <c r="O1685" i="1"/>
  <c r="O1686" i="1"/>
  <c r="O1687" i="1"/>
  <c r="O1688" i="1"/>
  <c r="O1689" i="1"/>
  <c r="O1690" i="1"/>
  <c r="O1691" i="1"/>
  <c r="O1692" i="1"/>
  <c r="O1693" i="1"/>
  <c r="O1694" i="1"/>
  <c r="O1695" i="1"/>
  <c r="O1696" i="1"/>
  <c r="O1697" i="1"/>
  <c r="O1698" i="1"/>
  <c r="O1699" i="1"/>
  <c r="O1700" i="1"/>
  <c r="O1701" i="1"/>
  <c r="O1702" i="1"/>
  <c r="O1703" i="1"/>
  <c r="O1704" i="1"/>
  <c r="O1705" i="1"/>
  <c r="O1706" i="1"/>
  <c r="O1707" i="1"/>
  <c r="O1708" i="1"/>
  <c r="O1709" i="1"/>
  <c r="O1710" i="1"/>
  <c r="O1711" i="1"/>
  <c r="O1712" i="1"/>
  <c r="O1713" i="1"/>
  <c r="O1714" i="1"/>
  <c r="O1715" i="1"/>
  <c r="O1716" i="1"/>
  <c r="O1717" i="1"/>
  <c r="O1718" i="1"/>
  <c r="O1719" i="1"/>
  <c r="O1720" i="1"/>
  <c r="O1721" i="1"/>
  <c r="O1722" i="1"/>
  <c r="O1723" i="1"/>
  <c r="O1724" i="1"/>
  <c r="O1725" i="1"/>
  <c r="O1726" i="1"/>
  <c r="O1727" i="1"/>
  <c r="O1728" i="1"/>
  <c r="O1729" i="1"/>
  <c r="O1730" i="1"/>
  <c r="O1731" i="1"/>
  <c r="O1732" i="1"/>
  <c r="O1733" i="1"/>
  <c r="O1734" i="1"/>
  <c r="O1735" i="1"/>
  <c r="O1736" i="1"/>
  <c r="O1737" i="1"/>
  <c r="O1738" i="1"/>
  <c r="O1739" i="1"/>
  <c r="O1740" i="1"/>
  <c r="O1741" i="1"/>
  <c r="O1742" i="1"/>
  <c r="O1743" i="1"/>
  <c r="O1744" i="1"/>
  <c r="O1745" i="1"/>
  <c r="O1746" i="1"/>
  <c r="O1747" i="1"/>
  <c r="O1748" i="1"/>
  <c r="O1749" i="1"/>
  <c r="O1750" i="1"/>
  <c r="O1751" i="1"/>
  <c r="O1752" i="1"/>
  <c r="O1753" i="1"/>
  <c r="O1754" i="1"/>
  <c r="O1755" i="1"/>
  <c r="O1756" i="1"/>
  <c r="O1757" i="1"/>
  <c r="O1758" i="1"/>
  <c r="O1759" i="1"/>
  <c r="O1760" i="1"/>
  <c r="O1761" i="1"/>
  <c r="O1762" i="1"/>
  <c r="O1763" i="1"/>
  <c r="O1764" i="1"/>
  <c r="O1765" i="1"/>
  <c r="O1766" i="1"/>
  <c r="O1767" i="1"/>
  <c r="O1768" i="1"/>
  <c r="O1769" i="1"/>
  <c r="O1770" i="1"/>
  <c r="O1771" i="1"/>
  <c r="O1772" i="1"/>
  <c r="O1773" i="1"/>
  <c r="O1774" i="1"/>
  <c r="O1775" i="1"/>
  <c r="O1776" i="1"/>
  <c r="O1777" i="1"/>
  <c r="O1778" i="1"/>
  <c r="O1779" i="1"/>
  <c r="O1780" i="1"/>
  <c r="O1781" i="1"/>
  <c r="O1782" i="1"/>
  <c r="O1783" i="1"/>
  <c r="O1784" i="1"/>
  <c r="O1785" i="1"/>
  <c r="O1786" i="1"/>
  <c r="O1787" i="1"/>
  <c r="O1788" i="1"/>
  <c r="O1789" i="1"/>
  <c r="O1790" i="1"/>
  <c r="O1791" i="1"/>
  <c r="O1792" i="1"/>
  <c r="O1793" i="1"/>
  <c r="O1794" i="1"/>
  <c r="O1795" i="1"/>
  <c r="O1796" i="1"/>
  <c r="O1797" i="1"/>
  <c r="O1798" i="1"/>
  <c r="O1799" i="1"/>
  <c r="O1800" i="1"/>
  <c r="O1801" i="1"/>
  <c r="O1802" i="1"/>
  <c r="O1803" i="1"/>
  <c r="O1804" i="1"/>
  <c r="O1805" i="1"/>
  <c r="O1806" i="1"/>
  <c r="O1807" i="1"/>
  <c r="O1808" i="1"/>
  <c r="O1809" i="1"/>
  <c r="O1810" i="1"/>
  <c r="O1811" i="1"/>
  <c r="O1812" i="1"/>
  <c r="O1813" i="1"/>
  <c r="O1814" i="1"/>
  <c r="O1815" i="1"/>
  <c r="O1816" i="1"/>
  <c r="O1817" i="1"/>
  <c r="O1818" i="1"/>
  <c r="O1819" i="1"/>
  <c r="O1820" i="1"/>
  <c r="O1821" i="1"/>
  <c r="O1822" i="1"/>
  <c r="O1823" i="1"/>
  <c r="O1824" i="1"/>
  <c r="O1825" i="1"/>
  <c r="O1826" i="1"/>
  <c r="O1827" i="1"/>
  <c r="O1828" i="1"/>
  <c r="O1829" i="1"/>
  <c r="O1830" i="1"/>
  <c r="O1831" i="1"/>
  <c r="O1832" i="1"/>
  <c r="O1833" i="1"/>
  <c r="O1834" i="1"/>
  <c r="O1835" i="1"/>
  <c r="O1836" i="1"/>
  <c r="O1837" i="1"/>
  <c r="O1838" i="1"/>
  <c r="O1839" i="1"/>
  <c r="O1840" i="1"/>
  <c r="O1841" i="1"/>
  <c r="O1842" i="1"/>
  <c r="O1843" i="1"/>
  <c r="O1844" i="1"/>
  <c r="O1845" i="1"/>
  <c r="O1846" i="1"/>
  <c r="O1847" i="1"/>
  <c r="O1848" i="1"/>
  <c r="O1849" i="1"/>
  <c r="O1850" i="1"/>
  <c r="O1851" i="1"/>
  <c r="O1852" i="1"/>
  <c r="O1853" i="1"/>
  <c r="O1854" i="1"/>
  <c r="O1855" i="1"/>
  <c r="O1856" i="1"/>
  <c r="O1857" i="1"/>
  <c r="O1858" i="1"/>
  <c r="O1859" i="1"/>
  <c r="O1860" i="1"/>
  <c r="O1861" i="1"/>
  <c r="O1862" i="1"/>
  <c r="O1863" i="1"/>
  <c r="O1864" i="1"/>
  <c r="O1865" i="1"/>
  <c r="O1866" i="1"/>
  <c r="O1867" i="1"/>
  <c r="O1868" i="1"/>
  <c r="O1869" i="1"/>
  <c r="O1870" i="1"/>
  <c r="O1871" i="1"/>
  <c r="O1872" i="1"/>
  <c r="O1873" i="1"/>
  <c r="O1874" i="1"/>
  <c r="O1875" i="1"/>
  <c r="O1876" i="1"/>
  <c r="O1877" i="1"/>
  <c r="O1878" i="1"/>
  <c r="O1879" i="1"/>
  <c r="O1880" i="1"/>
  <c r="O1881" i="1"/>
  <c r="O1882" i="1"/>
  <c r="O1883" i="1"/>
  <c r="O1884" i="1"/>
  <c r="O1885" i="1"/>
  <c r="O1886" i="1"/>
  <c r="O1887" i="1"/>
  <c r="O1888" i="1"/>
  <c r="O1889" i="1"/>
  <c r="O1890" i="1"/>
  <c r="O1891" i="1"/>
  <c r="O1892" i="1"/>
  <c r="O1893" i="1"/>
  <c r="O1894" i="1"/>
  <c r="O1895" i="1"/>
  <c r="O1896" i="1"/>
  <c r="O1897" i="1"/>
  <c r="O1898" i="1"/>
  <c r="O1899" i="1"/>
  <c r="O1900" i="1"/>
  <c r="O1901" i="1"/>
  <c r="O1902" i="1"/>
  <c r="O1903" i="1"/>
  <c r="O1904" i="1"/>
  <c r="O1905" i="1"/>
  <c r="O1906" i="1"/>
  <c r="O1907" i="1"/>
  <c r="O1908" i="1"/>
  <c r="O1909" i="1"/>
  <c r="O1910" i="1"/>
  <c r="O1911" i="1"/>
  <c r="O1912" i="1"/>
  <c r="O1913" i="1"/>
  <c r="O1914" i="1"/>
  <c r="O1915" i="1"/>
  <c r="O1916" i="1"/>
  <c r="O1917" i="1"/>
  <c r="O1918" i="1"/>
  <c r="O1919" i="1"/>
  <c r="O1920" i="1"/>
  <c r="O1921" i="1"/>
  <c r="O1922" i="1"/>
  <c r="O1923" i="1"/>
  <c r="O1924" i="1"/>
  <c r="O1925" i="1"/>
  <c r="O1926" i="1"/>
  <c r="O1927" i="1"/>
  <c r="O1928" i="1"/>
  <c r="O1929" i="1"/>
  <c r="O1930" i="1"/>
  <c r="O1931" i="1"/>
  <c r="O1932" i="1"/>
  <c r="O1933" i="1"/>
  <c r="O1934" i="1"/>
  <c r="O1935" i="1"/>
  <c r="O1936" i="1"/>
  <c r="O1937" i="1"/>
  <c r="O1938" i="1"/>
  <c r="O1939" i="1"/>
  <c r="O1940" i="1"/>
  <c r="O1941" i="1"/>
  <c r="O1942" i="1"/>
  <c r="O1943" i="1"/>
  <c r="O1944" i="1"/>
  <c r="O1945" i="1"/>
  <c r="O1946" i="1"/>
  <c r="O1947" i="1"/>
  <c r="O1948" i="1"/>
  <c r="O1949" i="1"/>
  <c r="O1950" i="1"/>
  <c r="O1951" i="1"/>
  <c r="O1952" i="1"/>
  <c r="O1953" i="1"/>
  <c r="O1954" i="1"/>
  <c r="O1955" i="1"/>
  <c r="O1956" i="1"/>
  <c r="O1957" i="1"/>
  <c r="O1958" i="1"/>
  <c r="O1959" i="1"/>
  <c r="O1960" i="1"/>
  <c r="O1961" i="1"/>
  <c r="O1962" i="1"/>
  <c r="O1963" i="1"/>
  <c r="O1964" i="1"/>
  <c r="O1965" i="1"/>
  <c r="O1966" i="1"/>
  <c r="O1967" i="1"/>
  <c r="O1968" i="1"/>
  <c r="O1969" i="1"/>
  <c r="O1970" i="1"/>
  <c r="O1971" i="1"/>
  <c r="O1972" i="1"/>
  <c r="O1973" i="1"/>
  <c r="O1974" i="1"/>
  <c r="O1975" i="1"/>
  <c r="O1976" i="1"/>
  <c r="O1977" i="1"/>
  <c r="O1978" i="1"/>
  <c r="O1979" i="1"/>
  <c r="O1980" i="1"/>
  <c r="O1981" i="1"/>
  <c r="O1982" i="1"/>
  <c r="O1983" i="1"/>
  <c r="O1984" i="1"/>
  <c r="O1985" i="1"/>
  <c r="O1986" i="1"/>
  <c r="O1987" i="1"/>
  <c r="O1988" i="1"/>
  <c r="O1989" i="1"/>
  <c r="O1990" i="1"/>
  <c r="O1991" i="1"/>
  <c r="O1992" i="1"/>
  <c r="O1993" i="1"/>
  <c r="O1994" i="1"/>
  <c r="O1995" i="1"/>
  <c r="O1996" i="1"/>
  <c r="O1997" i="1"/>
  <c r="O1998" i="1"/>
  <c r="O1999" i="1"/>
  <c r="O2000" i="1"/>
  <c r="O2001" i="1"/>
  <c r="O2002" i="1"/>
  <c r="O2003" i="1"/>
  <c r="O2004" i="1"/>
  <c r="O2005" i="1"/>
  <c r="O2006" i="1"/>
  <c r="O2007" i="1"/>
  <c r="O2008" i="1"/>
  <c r="O2009" i="1"/>
  <c r="O2010" i="1"/>
  <c r="O2011" i="1"/>
  <c r="O2012" i="1"/>
  <c r="O2013" i="1"/>
  <c r="O2014" i="1"/>
  <c r="O2015" i="1"/>
  <c r="O2016" i="1"/>
  <c r="O2017" i="1"/>
  <c r="O2018" i="1"/>
  <c r="O2019" i="1"/>
  <c r="O2020" i="1"/>
  <c r="O2021" i="1"/>
  <c r="O2022" i="1"/>
  <c r="O2023" i="1"/>
  <c r="O2024" i="1"/>
  <c r="O2025" i="1"/>
  <c r="O2026" i="1"/>
  <c r="O2027" i="1"/>
  <c r="O2028" i="1"/>
  <c r="O2029" i="1"/>
  <c r="O2030" i="1"/>
  <c r="O2031" i="1"/>
  <c r="O2032" i="1"/>
  <c r="O2033" i="1"/>
  <c r="O2034" i="1"/>
  <c r="O2035" i="1"/>
  <c r="O2036" i="1"/>
  <c r="O2037" i="1"/>
  <c r="O2038" i="1"/>
  <c r="O2039" i="1"/>
  <c r="O2040" i="1"/>
  <c r="O2041" i="1"/>
  <c r="O2042" i="1"/>
  <c r="O2043" i="1"/>
  <c r="O2044" i="1"/>
  <c r="O2045" i="1"/>
  <c r="O2046" i="1"/>
  <c r="O2047" i="1"/>
  <c r="O2048" i="1"/>
  <c r="O2049" i="1"/>
  <c r="O2050" i="1"/>
  <c r="O2051" i="1"/>
  <c r="O2052" i="1"/>
  <c r="O2053" i="1"/>
  <c r="O2054" i="1"/>
  <c r="O2055" i="1"/>
  <c r="O2056" i="1"/>
  <c r="O2057" i="1"/>
  <c r="O2058" i="1"/>
  <c r="O2059" i="1"/>
  <c r="O2060" i="1"/>
  <c r="O2061" i="1"/>
  <c r="O2062" i="1"/>
  <c r="O2063" i="1"/>
  <c r="O2064" i="1"/>
  <c r="O2065" i="1"/>
  <c r="O2066" i="1"/>
  <c r="O2067" i="1"/>
  <c r="O2068" i="1"/>
  <c r="O2069" i="1"/>
  <c r="O2070" i="1"/>
  <c r="O2071" i="1"/>
  <c r="O2072" i="1"/>
  <c r="O2073" i="1"/>
  <c r="O2074" i="1"/>
  <c r="O2075" i="1"/>
  <c r="O2076" i="1"/>
  <c r="O2077" i="1"/>
  <c r="O2078" i="1"/>
  <c r="O2079" i="1"/>
  <c r="O2080" i="1"/>
  <c r="O2081" i="1"/>
  <c r="O2082" i="1"/>
  <c r="O2083" i="1"/>
  <c r="O2084" i="1"/>
  <c r="O2085" i="1"/>
  <c r="O2086" i="1"/>
  <c r="O2087" i="1"/>
  <c r="O2088" i="1"/>
  <c r="O2089" i="1"/>
  <c r="O2090" i="1"/>
  <c r="O2091" i="1"/>
  <c r="O2092" i="1"/>
  <c r="O2093" i="1"/>
  <c r="O2094" i="1"/>
  <c r="O2095" i="1"/>
  <c r="O2096" i="1"/>
  <c r="O2097" i="1"/>
  <c r="O2098" i="1"/>
  <c r="O2099" i="1"/>
  <c r="O2100" i="1"/>
  <c r="O2101" i="1"/>
  <c r="O2102" i="1"/>
  <c r="O2103" i="1"/>
  <c r="O2104" i="1"/>
  <c r="O2105" i="1"/>
  <c r="O2106" i="1"/>
  <c r="O2107" i="1"/>
  <c r="O2108" i="1"/>
  <c r="O2109" i="1"/>
  <c r="O2110" i="1"/>
  <c r="O2111" i="1"/>
  <c r="O2112" i="1"/>
  <c r="O2113" i="1"/>
  <c r="O2114" i="1"/>
  <c r="O2115" i="1"/>
  <c r="O2116" i="1"/>
  <c r="O2117" i="1"/>
  <c r="O2118" i="1"/>
  <c r="O2119" i="1"/>
  <c r="O2120" i="1"/>
  <c r="O2121" i="1"/>
  <c r="O2122" i="1"/>
  <c r="O2123" i="1"/>
  <c r="O2124" i="1"/>
  <c r="O2125" i="1"/>
  <c r="O2126" i="1"/>
  <c r="O2127" i="1"/>
  <c r="O2128" i="1"/>
  <c r="O2129" i="1"/>
  <c r="O2130" i="1"/>
  <c r="O2131" i="1"/>
  <c r="O2132" i="1"/>
  <c r="O2133" i="1"/>
  <c r="O2134" i="1"/>
  <c r="O2135" i="1"/>
  <c r="O2136" i="1"/>
  <c r="O2137" i="1"/>
  <c r="O2138" i="1"/>
  <c r="O2139" i="1"/>
  <c r="O2140" i="1"/>
  <c r="O2141" i="1"/>
  <c r="O2142" i="1"/>
  <c r="O2143" i="1"/>
  <c r="O2144" i="1"/>
  <c r="O2145" i="1"/>
  <c r="O2146" i="1"/>
  <c r="O2147" i="1"/>
  <c r="O2148" i="1"/>
  <c r="O2149" i="1"/>
  <c r="O2150" i="1"/>
  <c r="O2151" i="1"/>
  <c r="O2152" i="1"/>
  <c r="O2153" i="1"/>
  <c r="O2154" i="1"/>
  <c r="O2155" i="1"/>
  <c r="O2156" i="1"/>
  <c r="O2157" i="1"/>
  <c r="O2158" i="1"/>
  <c r="O2159" i="1"/>
  <c r="O2160" i="1"/>
  <c r="O2161" i="1"/>
  <c r="O2162" i="1"/>
  <c r="O2163" i="1"/>
  <c r="O2164" i="1"/>
  <c r="O2165" i="1"/>
  <c r="O2166" i="1"/>
  <c r="O2167" i="1"/>
  <c r="O2168" i="1"/>
  <c r="O2169" i="1"/>
  <c r="O2170" i="1"/>
  <c r="O2171" i="1"/>
  <c r="O2172" i="1"/>
  <c r="O2173" i="1"/>
  <c r="O2174" i="1"/>
  <c r="O2175" i="1"/>
  <c r="O2176" i="1"/>
  <c r="O2177" i="1"/>
  <c r="O2178" i="1"/>
  <c r="O2179" i="1"/>
  <c r="O2180" i="1"/>
  <c r="O2181" i="1"/>
  <c r="O2182" i="1"/>
  <c r="O2183" i="1"/>
  <c r="O2184" i="1"/>
  <c r="O2185" i="1"/>
  <c r="O2186" i="1"/>
  <c r="O2187" i="1"/>
  <c r="O2188" i="1"/>
  <c r="O2189" i="1"/>
  <c r="O2190" i="1"/>
  <c r="O2191" i="1"/>
  <c r="O2192" i="1"/>
  <c r="O2193" i="1"/>
  <c r="O2194" i="1"/>
  <c r="O2195" i="1"/>
  <c r="O2196" i="1"/>
  <c r="O2197" i="1"/>
  <c r="O2198" i="1"/>
  <c r="O2199" i="1"/>
  <c r="O2200" i="1"/>
  <c r="O2201" i="1"/>
  <c r="O2202" i="1"/>
  <c r="O2203" i="1"/>
  <c r="O2204" i="1"/>
  <c r="O2205" i="1"/>
  <c r="O2206" i="1"/>
  <c r="O2207" i="1"/>
  <c r="O2208" i="1"/>
  <c r="O2209" i="1"/>
  <c r="O2210" i="1"/>
  <c r="O2211" i="1"/>
  <c r="O2212" i="1"/>
  <c r="O2213" i="1"/>
  <c r="O2214" i="1"/>
  <c r="O2215" i="1"/>
  <c r="O2216" i="1"/>
  <c r="O2217" i="1"/>
  <c r="O2218" i="1"/>
  <c r="O2219" i="1"/>
  <c r="O2220" i="1"/>
  <c r="O2221" i="1"/>
  <c r="O2222" i="1"/>
  <c r="O2223" i="1"/>
  <c r="O2224" i="1"/>
  <c r="O2225" i="1"/>
  <c r="O2226" i="1"/>
  <c r="O2227" i="1"/>
  <c r="O2228" i="1"/>
  <c r="O2229" i="1"/>
  <c r="O2230" i="1"/>
  <c r="O2231" i="1"/>
  <c r="O2232" i="1"/>
  <c r="O2233" i="1"/>
  <c r="O2234" i="1"/>
  <c r="O2235" i="1"/>
  <c r="O2236" i="1"/>
  <c r="O2237" i="1"/>
  <c r="O2238" i="1"/>
  <c r="O2239" i="1"/>
  <c r="O2240" i="1"/>
  <c r="O2241" i="1"/>
  <c r="O2242" i="1"/>
  <c r="O2243" i="1"/>
  <c r="O2244" i="1"/>
  <c r="O2245" i="1"/>
  <c r="O2246" i="1"/>
  <c r="O2247" i="1"/>
  <c r="O2248" i="1"/>
  <c r="O2249" i="1"/>
  <c r="O2250" i="1"/>
  <c r="O2251" i="1"/>
  <c r="O2252" i="1"/>
  <c r="O2253" i="1"/>
  <c r="O2254" i="1"/>
  <c r="O2255" i="1"/>
  <c r="O2256" i="1"/>
  <c r="O2257" i="1"/>
  <c r="O2258" i="1"/>
  <c r="O2259" i="1"/>
  <c r="O2260" i="1"/>
  <c r="O2261" i="1"/>
  <c r="O2262" i="1"/>
  <c r="O2263" i="1"/>
  <c r="O2264" i="1"/>
  <c r="O2265" i="1"/>
  <c r="O2266" i="1"/>
  <c r="O2267" i="1"/>
  <c r="O2268" i="1"/>
  <c r="O2269" i="1"/>
  <c r="O2270" i="1"/>
  <c r="O2271" i="1"/>
  <c r="O2272" i="1"/>
  <c r="O2273" i="1"/>
  <c r="O2274" i="1"/>
  <c r="O2275" i="1"/>
  <c r="O2276" i="1"/>
  <c r="O2277" i="1"/>
  <c r="O2278" i="1"/>
  <c r="O2279" i="1"/>
  <c r="O2280" i="1"/>
  <c r="O2281" i="1"/>
  <c r="O2282" i="1"/>
  <c r="O2283" i="1"/>
  <c r="O2284" i="1"/>
  <c r="O2285" i="1"/>
  <c r="O2286" i="1"/>
  <c r="O2287" i="1"/>
  <c r="O2288" i="1"/>
  <c r="O2289" i="1"/>
  <c r="O2290" i="1"/>
  <c r="O2291" i="1"/>
  <c r="O2292" i="1"/>
  <c r="O2293" i="1"/>
  <c r="O2294" i="1"/>
  <c r="O2295" i="1"/>
  <c r="O2296" i="1"/>
  <c r="O2297" i="1"/>
  <c r="O2298" i="1"/>
  <c r="O2299" i="1"/>
  <c r="O2300" i="1"/>
  <c r="O2301" i="1"/>
  <c r="O2302" i="1"/>
  <c r="O2303" i="1"/>
  <c r="O2304" i="1"/>
  <c r="O2305" i="1"/>
  <c r="O2306" i="1"/>
  <c r="O2307" i="1"/>
  <c r="O2308" i="1"/>
  <c r="O2309" i="1"/>
  <c r="O2310" i="1"/>
  <c r="O2311" i="1"/>
  <c r="O2312" i="1"/>
  <c r="O2313" i="1"/>
  <c r="O2314" i="1"/>
  <c r="O2315" i="1"/>
  <c r="O2316" i="1"/>
  <c r="O2317" i="1"/>
  <c r="O2318" i="1"/>
  <c r="O2319" i="1"/>
  <c r="O2320" i="1"/>
  <c r="O2321" i="1"/>
  <c r="O2322" i="1"/>
  <c r="O2323" i="1"/>
  <c r="O2324" i="1"/>
  <c r="O2325" i="1"/>
  <c r="O2326" i="1"/>
  <c r="O2327" i="1"/>
  <c r="O2328" i="1"/>
  <c r="O2329" i="1"/>
  <c r="O2330" i="1"/>
  <c r="O2331" i="1"/>
  <c r="O2332" i="1"/>
  <c r="O2333" i="1"/>
  <c r="O2334" i="1"/>
  <c r="O2335" i="1"/>
  <c r="O2336" i="1"/>
  <c r="O2337" i="1"/>
  <c r="O2338" i="1"/>
  <c r="O2339" i="1"/>
  <c r="O2340" i="1"/>
  <c r="O2341" i="1"/>
  <c r="O2342" i="1"/>
  <c r="O2343" i="1"/>
  <c r="O2344" i="1"/>
  <c r="O2345" i="1"/>
  <c r="O2346" i="1"/>
  <c r="O2347" i="1"/>
  <c r="O2348" i="1"/>
  <c r="O2349" i="1"/>
  <c r="O2350" i="1"/>
  <c r="O2351" i="1"/>
  <c r="O2352" i="1"/>
  <c r="O2353" i="1"/>
  <c r="O2354" i="1"/>
  <c r="O2355" i="1"/>
  <c r="O2356" i="1"/>
  <c r="O2357" i="1"/>
  <c r="O2358" i="1"/>
  <c r="O2359" i="1"/>
  <c r="O2360" i="1"/>
  <c r="O2361" i="1"/>
  <c r="O2362" i="1"/>
  <c r="O2363" i="1"/>
  <c r="O2364" i="1"/>
  <c r="O2365" i="1"/>
  <c r="O2366" i="1"/>
  <c r="O2367" i="1"/>
  <c r="O2368" i="1"/>
  <c r="O2369" i="1"/>
  <c r="O2370" i="1"/>
  <c r="O2371" i="1"/>
  <c r="O2372" i="1"/>
  <c r="O2373" i="1"/>
  <c r="O2374" i="1"/>
  <c r="O2375" i="1"/>
  <c r="O2376" i="1"/>
  <c r="O2377" i="1"/>
  <c r="O2378" i="1"/>
  <c r="O2379" i="1"/>
  <c r="O2380" i="1"/>
  <c r="O2381" i="1"/>
  <c r="O2382" i="1"/>
  <c r="O2383" i="1"/>
  <c r="O2384" i="1"/>
  <c r="O2385" i="1"/>
  <c r="O2386" i="1"/>
  <c r="O2387" i="1"/>
  <c r="O2388" i="1"/>
  <c r="O2389" i="1"/>
  <c r="O2390" i="1"/>
  <c r="O2391" i="1"/>
  <c r="O2392" i="1"/>
  <c r="O2393" i="1"/>
  <c r="O2394" i="1"/>
  <c r="O2395" i="1"/>
  <c r="O2396" i="1"/>
  <c r="O2397" i="1"/>
  <c r="O2398" i="1"/>
  <c r="O2399" i="1"/>
  <c r="O2400" i="1"/>
  <c r="O2401" i="1"/>
  <c r="O2402" i="1"/>
  <c r="O2403" i="1"/>
  <c r="O2404" i="1"/>
  <c r="O2405" i="1"/>
  <c r="O2406" i="1"/>
  <c r="O2407" i="1"/>
  <c r="O2408" i="1"/>
  <c r="O2409" i="1"/>
  <c r="O2410" i="1"/>
  <c r="O2411" i="1"/>
  <c r="O2412" i="1"/>
  <c r="O2413" i="1"/>
  <c r="O2414" i="1"/>
  <c r="O2415" i="1"/>
  <c r="O2416" i="1"/>
  <c r="O2417" i="1"/>
  <c r="O2418" i="1"/>
  <c r="O2419" i="1"/>
  <c r="O2420" i="1"/>
  <c r="O2421" i="1"/>
  <c r="O2422" i="1"/>
  <c r="O2423" i="1"/>
  <c r="O2424" i="1"/>
  <c r="O2425" i="1"/>
  <c r="O2426" i="1"/>
  <c r="O2427" i="1"/>
  <c r="O2428" i="1"/>
  <c r="O2429" i="1"/>
  <c r="O2430" i="1"/>
  <c r="O2431" i="1"/>
  <c r="O2432" i="1"/>
  <c r="O2433" i="1"/>
  <c r="O2434" i="1"/>
  <c r="O2435" i="1"/>
  <c r="O2436" i="1"/>
  <c r="O2437" i="1"/>
  <c r="O2438" i="1"/>
  <c r="O2439" i="1"/>
  <c r="O2440" i="1"/>
  <c r="O2441" i="1"/>
  <c r="O2442" i="1"/>
  <c r="O2443" i="1"/>
  <c r="O2444" i="1"/>
  <c r="O2445" i="1"/>
  <c r="O2446" i="1"/>
  <c r="O2447" i="1"/>
  <c r="O2448" i="1"/>
  <c r="O2449" i="1"/>
  <c r="O2450" i="1"/>
  <c r="O2451" i="1"/>
  <c r="O2452" i="1"/>
  <c r="O2453" i="1"/>
  <c r="O2454" i="1"/>
  <c r="O2455" i="1"/>
  <c r="O2456" i="1"/>
  <c r="O2457" i="1"/>
  <c r="O2458" i="1"/>
  <c r="O2459" i="1"/>
  <c r="O2460" i="1"/>
  <c r="O2461" i="1"/>
  <c r="O2462" i="1"/>
  <c r="O2463" i="1"/>
  <c r="O2464" i="1"/>
  <c r="O2465" i="1"/>
  <c r="O2466" i="1"/>
  <c r="O2467" i="1"/>
  <c r="O2468" i="1"/>
  <c r="O2469" i="1"/>
  <c r="O2470" i="1"/>
  <c r="O2471" i="1"/>
  <c r="O2472" i="1"/>
  <c r="O2473" i="1"/>
  <c r="O2474" i="1"/>
  <c r="O2475" i="1"/>
  <c r="O2476" i="1"/>
  <c r="O2477" i="1"/>
  <c r="O2478" i="1"/>
  <c r="O2479" i="1"/>
  <c r="O2480" i="1"/>
  <c r="O2481" i="1"/>
  <c r="O2482" i="1"/>
  <c r="O2483" i="1"/>
  <c r="O2484" i="1"/>
  <c r="O2485" i="1"/>
  <c r="O2486" i="1"/>
  <c r="O2487" i="1"/>
  <c r="O2488" i="1"/>
  <c r="O2489" i="1"/>
  <c r="O2490" i="1"/>
  <c r="O2491" i="1"/>
  <c r="O2492" i="1"/>
  <c r="O2493" i="1"/>
  <c r="O2494" i="1"/>
  <c r="O2495" i="1"/>
  <c r="O2496" i="1"/>
  <c r="O2497" i="1"/>
  <c r="O2498" i="1"/>
  <c r="O2499" i="1"/>
  <c r="O2500" i="1"/>
  <c r="O2501" i="1"/>
  <c r="O2502" i="1"/>
  <c r="O2503" i="1"/>
  <c r="O2504" i="1"/>
  <c r="O2505" i="1"/>
  <c r="O2506" i="1"/>
  <c r="O2507" i="1"/>
  <c r="O2508" i="1"/>
  <c r="O2509" i="1"/>
  <c r="O2510" i="1"/>
  <c r="O2511" i="1"/>
  <c r="O2512" i="1"/>
  <c r="O2513" i="1"/>
  <c r="O2514" i="1"/>
  <c r="O2515" i="1"/>
  <c r="O2516" i="1"/>
  <c r="O2517" i="1"/>
  <c r="O2518" i="1"/>
  <c r="O2519" i="1"/>
  <c r="O2520" i="1"/>
  <c r="O2521" i="1"/>
  <c r="O2522" i="1"/>
  <c r="O2523" i="1"/>
  <c r="O2524" i="1"/>
  <c r="O2525" i="1"/>
  <c r="O2526" i="1"/>
  <c r="O2527" i="1"/>
  <c r="O2528" i="1"/>
  <c r="O2529" i="1"/>
  <c r="O2530" i="1"/>
  <c r="O2531" i="1"/>
  <c r="O2532" i="1"/>
  <c r="O2533" i="1"/>
  <c r="O2534" i="1"/>
  <c r="O2535" i="1"/>
  <c r="O2536" i="1"/>
  <c r="O2537" i="1"/>
  <c r="O2538" i="1"/>
  <c r="O2539" i="1"/>
  <c r="O2540" i="1"/>
  <c r="O2541" i="1"/>
  <c r="O2542" i="1"/>
  <c r="O2543" i="1"/>
  <c r="O2544" i="1"/>
  <c r="O2545" i="1"/>
  <c r="O2546" i="1"/>
  <c r="O2547" i="1"/>
  <c r="O2548" i="1"/>
  <c r="O2549" i="1"/>
  <c r="O2550" i="1"/>
  <c r="O2551" i="1"/>
  <c r="O2552" i="1"/>
  <c r="O2553" i="1"/>
  <c r="O2554" i="1"/>
  <c r="O2555" i="1"/>
  <c r="O2556" i="1"/>
  <c r="O2557" i="1"/>
  <c r="O2558" i="1"/>
  <c r="O2559" i="1"/>
  <c r="O2560" i="1"/>
  <c r="O2561" i="1"/>
  <c r="O2562" i="1"/>
  <c r="O2563" i="1"/>
  <c r="O2564" i="1"/>
  <c r="O2565" i="1"/>
  <c r="O2566" i="1"/>
  <c r="O2567" i="1"/>
  <c r="O2568" i="1"/>
  <c r="O2569" i="1"/>
  <c r="O2570" i="1"/>
  <c r="O2571" i="1"/>
  <c r="O2572" i="1"/>
  <c r="O2573" i="1"/>
  <c r="O2574" i="1"/>
  <c r="O2575" i="1"/>
  <c r="O2576" i="1"/>
  <c r="O2577" i="1"/>
  <c r="O2578" i="1"/>
  <c r="O2579" i="1"/>
  <c r="O2580" i="1"/>
  <c r="O2581" i="1"/>
  <c r="O2582" i="1"/>
  <c r="O2583" i="1"/>
  <c r="O2584" i="1"/>
  <c r="O2585" i="1"/>
  <c r="O2586" i="1"/>
  <c r="O2587" i="1"/>
  <c r="O2588" i="1"/>
  <c r="O2589" i="1"/>
  <c r="O2590" i="1"/>
  <c r="O2591" i="1"/>
  <c r="O2592" i="1"/>
  <c r="O2593" i="1"/>
  <c r="O2594" i="1"/>
  <c r="O2595" i="1"/>
  <c r="O2596" i="1"/>
  <c r="O2597" i="1"/>
  <c r="O2598" i="1"/>
  <c r="O2599" i="1"/>
  <c r="O2600" i="1"/>
  <c r="O2601" i="1"/>
  <c r="O2602" i="1"/>
  <c r="O2603" i="1"/>
  <c r="O2604" i="1"/>
  <c r="O2605" i="1"/>
  <c r="O2606" i="1"/>
  <c r="O2607" i="1"/>
  <c r="O2608" i="1"/>
  <c r="O2609" i="1"/>
  <c r="O2610" i="1"/>
  <c r="O2611" i="1"/>
  <c r="O2612" i="1"/>
  <c r="O2613" i="1"/>
  <c r="O2614" i="1"/>
  <c r="O2615" i="1"/>
  <c r="O2616" i="1"/>
  <c r="O2617" i="1"/>
  <c r="O2618" i="1"/>
  <c r="O2619" i="1"/>
  <c r="O2620" i="1"/>
  <c r="O2621" i="1"/>
  <c r="O2622" i="1"/>
  <c r="O2623" i="1"/>
  <c r="O2624" i="1"/>
  <c r="O2625" i="1"/>
  <c r="O2626" i="1"/>
  <c r="O2627" i="1"/>
  <c r="O2628" i="1"/>
  <c r="O2629" i="1"/>
  <c r="O2630" i="1"/>
  <c r="O2631" i="1"/>
  <c r="O2632" i="1"/>
  <c r="O2633" i="1"/>
  <c r="O2634" i="1"/>
  <c r="O2635" i="1"/>
  <c r="O2636" i="1"/>
  <c r="O2637" i="1"/>
  <c r="O2638" i="1"/>
  <c r="O2639" i="1"/>
  <c r="O2640" i="1"/>
  <c r="O2641" i="1"/>
  <c r="O2642" i="1"/>
  <c r="O2643" i="1"/>
  <c r="O2644" i="1"/>
  <c r="O2645" i="1"/>
  <c r="O2646" i="1"/>
  <c r="O2647" i="1"/>
  <c r="O2648" i="1"/>
  <c r="O2649" i="1"/>
  <c r="O2650" i="1"/>
  <c r="O2651" i="1"/>
  <c r="O2652" i="1"/>
  <c r="O2653" i="1"/>
  <c r="O2654" i="1"/>
  <c r="O2655" i="1"/>
  <c r="O2656" i="1"/>
  <c r="O2657" i="1"/>
  <c r="O2658" i="1"/>
  <c r="O2659" i="1"/>
  <c r="O2660" i="1"/>
  <c r="O2661" i="1"/>
  <c r="O2662" i="1"/>
  <c r="O2663" i="1"/>
  <c r="O2664" i="1"/>
  <c r="O2665" i="1"/>
  <c r="O2666" i="1"/>
  <c r="O2667" i="1"/>
  <c r="O2668" i="1"/>
  <c r="O2669" i="1"/>
  <c r="O2670" i="1"/>
  <c r="O2671" i="1"/>
  <c r="O2672" i="1"/>
  <c r="O2673" i="1"/>
  <c r="O2674" i="1"/>
  <c r="O2675" i="1"/>
  <c r="O2676" i="1"/>
  <c r="O2677" i="1"/>
  <c r="O2678" i="1"/>
  <c r="O2679" i="1"/>
  <c r="O2680" i="1"/>
  <c r="O2681" i="1"/>
  <c r="O2682" i="1"/>
  <c r="O2683" i="1"/>
  <c r="O2684" i="1"/>
  <c r="O2685" i="1"/>
  <c r="O2686" i="1"/>
  <c r="O2687" i="1"/>
  <c r="O2688" i="1"/>
  <c r="O2689" i="1"/>
  <c r="O2690" i="1"/>
  <c r="O2691" i="1"/>
  <c r="O2692" i="1"/>
  <c r="O2693" i="1"/>
  <c r="O2694" i="1"/>
  <c r="O2695" i="1"/>
  <c r="O2696" i="1"/>
  <c r="O2697" i="1"/>
  <c r="O2698" i="1"/>
  <c r="O2699" i="1"/>
  <c r="O2700" i="1"/>
  <c r="O2701" i="1"/>
  <c r="O2702" i="1"/>
  <c r="O2703" i="1"/>
  <c r="O2704" i="1"/>
  <c r="O2705" i="1"/>
  <c r="O2706" i="1"/>
  <c r="O2707" i="1"/>
  <c r="O2708" i="1"/>
  <c r="O2709" i="1"/>
  <c r="O2710" i="1"/>
  <c r="O2711" i="1"/>
  <c r="O2712" i="1"/>
  <c r="O2713" i="1"/>
  <c r="O2714" i="1"/>
  <c r="O2715" i="1"/>
  <c r="O2716" i="1"/>
  <c r="O2717" i="1"/>
  <c r="O2718" i="1"/>
  <c r="O2719" i="1"/>
  <c r="O2720" i="1"/>
  <c r="O2721" i="1"/>
  <c r="O2722" i="1"/>
  <c r="O2723" i="1"/>
  <c r="O2724" i="1"/>
  <c r="O2725" i="1"/>
  <c r="O2726" i="1"/>
  <c r="O2727" i="1"/>
  <c r="O2728" i="1"/>
  <c r="O2729" i="1"/>
  <c r="O2730" i="1"/>
  <c r="O2731" i="1"/>
  <c r="O2732" i="1"/>
  <c r="O2733" i="1"/>
  <c r="O2734" i="1"/>
  <c r="O2735" i="1"/>
  <c r="O2736" i="1"/>
  <c r="O2737" i="1"/>
  <c r="O2738" i="1"/>
  <c r="O2739" i="1"/>
  <c r="O2740" i="1"/>
  <c r="O2741" i="1"/>
  <c r="O2742" i="1"/>
  <c r="O2743" i="1"/>
  <c r="O2744" i="1"/>
  <c r="O2745" i="1"/>
  <c r="O2746" i="1"/>
  <c r="O2747" i="1"/>
  <c r="O2748" i="1"/>
  <c r="O2749" i="1"/>
  <c r="O2750" i="1"/>
  <c r="O2751" i="1"/>
  <c r="O2752" i="1"/>
  <c r="O2753" i="1"/>
  <c r="O2754" i="1"/>
  <c r="O2755" i="1"/>
  <c r="O2756" i="1"/>
  <c r="O2757" i="1"/>
  <c r="O2758" i="1"/>
  <c r="O2759" i="1"/>
  <c r="O2760" i="1"/>
  <c r="O2761" i="1"/>
  <c r="O2762" i="1"/>
  <c r="O2763" i="1"/>
  <c r="O2764" i="1"/>
  <c r="O2765" i="1"/>
  <c r="O2766" i="1"/>
  <c r="O2767" i="1"/>
  <c r="O2768" i="1"/>
  <c r="O2769" i="1"/>
  <c r="O2770" i="1"/>
  <c r="O2771" i="1"/>
  <c r="O2772" i="1"/>
  <c r="O2773" i="1"/>
  <c r="O2774" i="1"/>
  <c r="O2775" i="1"/>
  <c r="O2776" i="1"/>
  <c r="O2777" i="1"/>
  <c r="O2778" i="1"/>
  <c r="O2779" i="1"/>
  <c r="O2780" i="1"/>
  <c r="O2781" i="1"/>
  <c r="O2782" i="1"/>
  <c r="O2783" i="1"/>
  <c r="O2784" i="1"/>
  <c r="O2785" i="1"/>
  <c r="O2786" i="1"/>
  <c r="O2787" i="1"/>
  <c r="O2788" i="1"/>
  <c r="O2789" i="1"/>
  <c r="O2790" i="1"/>
  <c r="O2791" i="1"/>
  <c r="O2792" i="1"/>
  <c r="O2793" i="1"/>
  <c r="O2794" i="1"/>
  <c r="O2795" i="1"/>
  <c r="O2796" i="1"/>
  <c r="O2797" i="1"/>
  <c r="O2798" i="1"/>
  <c r="O2799" i="1"/>
  <c r="O2800" i="1"/>
  <c r="O2801" i="1"/>
  <c r="O2802" i="1"/>
  <c r="O2803" i="1"/>
  <c r="O2804" i="1"/>
  <c r="O2805" i="1"/>
  <c r="O2806" i="1"/>
  <c r="O2807" i="1"/>
  <c r="O2808" i="1"/>
  <c r="O2809" i="1"/>
  <c r="O2810" i="1"/>
  <c r="O2811" i="1"/>
  <c r="O2812" i="1"/>
  <c r="O2813" i="1"/>
  <c r="O2814" i="1"/>
  <c r="O2815" i="1"/>
  <c r="O2816" i="1"/>
  <c r="O2817" i="1"/>
  <c r="O2818" i="1"/>
  <c r="O2819" i="1"/>
  <c r="O2820" i="1"/>
  <c r="O2821" i="1"/>
  <c r="O2822" i="1"/>
  <c r="O2823" i="1"/>
  <c r="O2824" i="1"/>
  <c r="O2825" i="1"/>
  <c r="O2826" i="1"/>
  <c r="O2827" i="1"/>
  <c r="O2828" i="1"/>
  <c r="O2829" i="1"/>
  <c r="O2830" i="1"/>
  <c r="O2831" i="1"/>
  <c r="O2832" i="1"/>
  <c r="O2833" i="1"/>
  <c r="O2834" i="1"/>
  <c r="O2835" i="1"/>
  <c r="O2836" i="1"/>
  <c r="O2837" i="1"/>
  <c r="O2838" i="1"/>
  <c r="O2839" i="1"/>
  <c r="O2840" i="1"/>
  <c r="O2841" i="1"/>
  <c r="O2842" i="1"/>
  <c r="O2843" i="1"/>
  <c r="O2844" i="1"/>
  <c r="O2845" i="1"/>
  <c r="O2846" i="1"/>
  <c r="O2847" i="1"/>
  <c r="O2848" i="1"/>
  <c r="O2849" i="1"/>
  <c r="O2850" i="1"/>
  <c r="O2851" i="1"/>
  <c r="O2852" i="1"/>
  <c r="O2853" i="1"/>
  <c r="O2854" i="1"/>
  <c r="O2855" i="1"/>
  <c r="O2856" i="1"/>
  <c r="O2857" i="1"/>
  <c r="O2858" i="1"/>
  <c r="O2859" i="1"/>
  <c r="O2860" i="1"/>
  <c r="O2861" i="1"/>
  <c r="O2862" i="1"/>
  <c r="O2863" i="1"/>
  <c r="O2864" i="1"/>
  <c r="O2865" i="1"/>
  <c r="O2866" i="1"/>
  <c r="O2867" i="1"/>
  <c r="O2868" i="1"/>
  <c r="O2869" i="1"/>
  <c r="O2870" i="1"/>
  <c r="O2871" i="1"/>
  <c r="O2872" i="1"/>
  <c r="O2873" i="1"/>
  <c r="O2874" i="1"/>
  <c r="O2875" i="1"/>
  <c r="O2876" i="1"/>
  <c r="O2877" i="1"/>
  <c r="O2878" i="1"/>
  <c r="O2879" i="1"/>
  <c r="O2880" i="1"/>
  <c r="O2881" i="1"/>
  <c r="O2882" i="1"/>
  <c r="O2883" i="1"/>
  <c r="O2884" i="1"/>
  <c r="O2885" i="1"/>
  <c r="O2886" i="1"/>
  <c r="O2887" i="1"/>
  <c r="O2888" i="1"/>
  <c r="O2889" i="1"/>
  <c r="O2890" i="1"/>
  <c r="O2891" i="1"/>
  <c r="O2892" i="1"/>
  <c r="O2893" i="1"/>
  <c r="O2894" i="1"/>
  <c r="O2895" i="1"/>
  <c r="O2896" i="1"/>
  <c r="O2897" i="1"/>
  <c r="O2898" i="1"/>
  <c r="O2899" i="1"/>
  <c r="O2900" i="1"/>
  <c r="O2901" i="1"/>
  <c r="O2902" i="1"/>
  <c r="O2903" i="1"/>
  <c r="O2904" i="1"/>
  <c r="O2905" i="1"/>
  <c r="O2906" i="1"/>
  <c r="O2907" i="1"/>
  <c r="O2908" i="1"/>
  <c r="O2909" i="1"/>
  <c r="O2910" i="1"/>
  <c r="O2911" i="1"/>
  <c r="O2912" i="1"/>
  <c r="O2913" i="1"/>
  <c r="O2914" i="1"/>
  <c r="O2915" i="1"/>
  <c r="O2916" i="1"/>
  <c r="O2917" i="1"/>
  <c r="O2918" i="1"/>
  <c r="O2919" i="1"/>
  <c r="O2920" i="1"/>
  <c r="O2921" i="1"/>
  <c r="O2922" i="1"/>
  <c r="O2923" i="1"/>
  <c r="O2924" i="1"/>
  <c r="O2925" i="1"/>
  <c r="O2926" i="1"/>
  <c r="O2927" i="1"/>
  <c r="O2928" i="1"/>
  <c r="O2929" i="1"/>
  <c r="O2930" i="1"/>
  <c r="O2931" i="1"/>
  <c r="O2932" i="1"/>
  <c r="O2933" i="1"/>
  <c r="O2934" i="1"/>
  <c r="O2935" i="1"/>
  <c r="O2936" i="1"/>
  <c r="O2937" i="1"/>
  <c r="O2938" i="1"/>
  <c r="O2939" i="1"/>
  <c r="O2940" i="1"/>
  <c r="O2941" i="1"/>
  <c r="O2942" i="1"/>
  <c r="O2943" i="1"/>
  <c r="O2944" i="1"/>
  <c r="O2945" i="1"/>
  <c r="O2946" i="1"/>
  <c r="O2947" i="1"/>
  <c r="O2948" i="1"/>
  <c r="O2949" i="1"/>
  <c r="O2950" i="1"/>
  <c r="O2951" i="1"/>
  <c r="O2952" i="1"/>
  <c r="O2953" i="1"/>
  <c r="O2954" i="1"/>
  <c r="O2955" i="1"/>
  <c r="O2956" i="1"/>
  <c r="O2957" i="1"/>
  <c r="O2958" i="1"/>
  <c r="O2959" i="1"/>
  <c r="O2960" i="1"/>
  <c r="O2961" i="1"/>
  <c r="O2962" i="1"/>
  <c r="O2963" i="1"/>
  <c r="O2964" i="1"/>
  <c r="O2965" i="1"/>
  <c r="O2966" i="1"/>
  <c r="O2967" i="1"/>
  <c r="O2968" i="1"/>
  <c r="O2969" i="1"/>
  <c r="O2970" i="1"/>
  <c r="O2971" i="1"/>
  <c r="O2972" i="1"/>
  <c r="O2973" i="1"/>
  <c r="O2974" i="1"/>
  <c r="O2975" i="1"/>
  <c r="O2976" i="1"/>
  <c r="O2977" i="1"/>
  <c r="O2978" i="1"/>
  <c r="O2979" i="1"/>
  <c r="O2980" i="1"/>
  <c r="O2981" i="1"/>
  <c r="O2982" i="1"/>
  <c r="O2983" i="1"/>
  <c r="O2984" i="1"/>
  <c r="O2985" i="1"/>
  <c r="O2986" i="1"/>
  <c r="O2987" i="1"/>
  <c r="O2988" i="1"/>
  <c r="O2989" i="1"/>
  <c r="O2990" i="1"/>
  <c r="O2991" i="1"/>
  <c r="O2992" i="1"/>
  <c r="O2993" i="1"/>
  <c r="O2994" i="1"/>
  <c r="O2995" i="1"/>
  <c r="O2996" i="1"/>
  <c r="O2997" i="1"/>
  <c r="O2998" i="1"/>
  <c r="O2999" i="1"/>
  <c r="O3000" i="1"/>
  <c r="O3001" i="1"/>
  <c r="O3002" i="1"/>
  <c r="O3003" i="1"/>
  <c r="O3004" i="1"/>
  <c r="O3005" i="1"/>
  <c r="O3006" i="1"/>
  <c r="O3007" i="1"/>
  <c r="O3008" i="1"/>
  <c r="O3009" i="1"/>
  <c r="O3010" i="1"/>
  <c r="O3011" i="1"/>
  <c r="O3012" i="1"/>
  <c r="O3013" i="1"/>
  <c r="O3014" i="1"/>
  <c r="O3015" i="1"/>
  <c r="O3016" i="1"/>
  <c r="O3017" i="1"/>
  <c r="O3018" i="1"/>
  <c r="O3019" i="1"/>
  <c r="O3020" i="1"/>
  <c r="O3021" i="1"/>
  <c r="O3022" i="1"/>
  <c r="O3023" i="1"/>
  <c r="O3024" i="1"/>
  <c r="O3025" i="1"/>
  <c r="O3026" i="1"/>
  <c r="O3027" i="1"/>
  <c r="O3028" i="1"/>
  <c r="O3029" i="1"/>
  <c r="O3030" i="1"/>
  <c r="O3031" i="1"/>
  <c r="O3032" i="1"/>
  <c r="O3033" i="1"/>
  <c r="O3034" i="1"/>
  <c r="O3035" i="1"/>
  <c r="O3036" i="1"/>
  <c r="O3037" i="1"/>
  <c r="O3038" i="1"/>
  <c r="O3039" i="1"/>
  <c r="O3040" i="1"/>
  <c r="O3041" i="1"/>
  <c r="O3042" i="1"/>
  <c r="O3043" i="1"/>
  <c r="O3044" i="1"/>
  <c r="O3045" i="1"/>
  <c r="O3046" i="1"/>
  <c r="O3047" i="1"/>
  <c r="O3048" i="1"/>
  <c r="O3049" i="1"/>
  <c r="O3050" i="1"/>
  <c r="O3051" i="1"/>
  <c r="O3052" i="1"/>
  <c r="O3053" i="1"/>
  <c r="O3054" i="1"/>
  <c r="O3055" i="1"/>
  <c r="O3056" i="1"/>
  <c r="O3057" i="1"/>
  <c r="O3058" i="1"/>
  <c r="O3059" i="1"/>
  <c r="O3060" i="1"/>
  <c r="O3061" i="1"/>
  <c r="O3062" i="1"/>
  <c r="O3063" i="1"/>
  <c r="O3064" i="1"/>
  <c r="O3065" i="1"/>
  <c r="O3066" i="1"/>
  <c r="O3067" i="1"/>
  <c r="O3068" i="1"/>
  <c r="O3069" i="1"/>
  <c r="O3070" i="1"/>
  <c r="O3071" i="1"/>
  <c r="O3072" i="1"/>
  <c r="O3073" i="1"/>
  <c r="O3074" i="1"/>
  <c r="O3075" i="1"/>
  <c r="O3076" i="1"/>
  <c r="O3077" i="1"/>
  <c r="O3078" i="1"/>
  <c r="O3079" i="1"/>
  <c r="O3080" i="1"/>
  <c r="O3081" i="1"/>
  <c r="O3082" i="1"/>
  <c r="O3083" i="1"/>
  <c r="O3084" i="1"/>
  <c r="O3085" i="1"/>
  <c r="O3086" i="1"/>
  <c r="O3087" i="1"/>
  <c r="O3088" i="1"/>
  <c r="O3089" i="1"/>
  <c r="O3090" i="1"/>
  <c r="O3091" i="1"/>
  <c r="O3092" i="1"/>
  <c r="O3093" i="1"/>
  <c r="O3094" i="1"/>
  <c r="O3095" i="1"/>
  <c r="O3096" i="1"/>
  <c r="O3097" i="1"/>
  <c r="O3098" i="1"/>
  <c r="O3099" i="1"/>
  <c r="O3100" i="1"/>
  <c r="O3101" i="1"/>
  <c r="O3102" i="1"/>
  <c r="O3103" i="1"/>
  <c r="O3104" i="1"/>
  <c r="O3105" i="1"/>
  <c r="O3106" i="1"/>
  <c r="O3107" i="1"/>
  <c r="O3108" i="1"/>
  <c r="O3109" i="1"/>
  <c r="O3110" i="1"/>
  <c r="O3111" i="1"/>
  <c r="O3112" i="1"/>
  <c r="O3113" i="1"/>
  <c r="O3114" i="1"/>
  <c r="O3115" i="1"/>
  <c r="O3116" i="1"/>
  <c r="O3117" i="1"/>
  <c r="O3118" i="1"/>
  <c r="O3119" i="1"/>
  <c r="O3120" i="1"/>
  <c r="O3121" i="1"/>
  <c r="O3122" i="1"/>
  <c r="O3123" i="1"/>
  <c r="O3124" i="1"/>
  <c r="O3125" i="1"/>
  <c r="O3126" i="1"/>
  <c r="O3127" i="1"/>
  <c r="O3128" i="1"/>
  <c r="O3129" i="1"/>
  <c r="O3130" i="1"/>
  <c r="O3131" i="1"/>
  <c r="O3132" i="1"/>
  <c r="O3133" i="1"/>
  <c r="O3134" i="1"/>
  <c r="O3135" i="1"/>
  <c r="O3136" i="1"/>
  <c r="O3137" i="1"/>
  <c r="O3138" i="1"/>
  <c r="O3139" i="1"/>
  <c r="O3140" i="1"/>
  <c r="O3141" i="1"/>
  <c r="O3142" i="1"/>
  <c r="O3143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9" i="1"/>
  <c r="O10" i="1"/>
  <c r="O11" i="1"/>
  <c r="O12" i="1"/>
  <c r="O13" i="1"/>
  <c r="O14" i="1"/>
  <c r="O15" i="1"/>
  <c r="O16" i="1"/>
  <c r="O17" i="1"/>
  <c r="O18" i="1"/>
  <c r="O19" i="1"/>
  <c r="O20" i="1"/>
  <c r="O3" i="1"/>
  <c r="O4" i="1"/>
  <c r="O5" i="1"/>
  <c r="O6" i="1"/>
  <c r="O7" i="1"/>
  <c r="O8" i="1"/>
  <c r="O2" i="1"/>
  <c r="T2526" i="1" l="1"/>
  <c r="N3136" i="1" a="1"/>
  <c r="N3136" i="1" s="1"/>
  <c r="N3128" i="1" a="1"/>
  <c r="N3128" i="1" s="1"/>
  <c r="M3088" i="1" a="1"/>
  <c r="M3088" i="1" s="1"/>
  <c r="N3040" i="1" a="1"/>
  <c r="N3040" i="1" s="1"/>
  <c r="N3000" i="1" a="1"/>
  <c r="N3000" i="1" s="1"/>
  <c r="N2928" i="1" a="1"/>
  <c r="N2928" i="1" s="1"/>
  <c r="N2896" i="1" a="1"/>
  <c r="N2896" i="1" s="1"/>
  <c r="M2896" i="1" a="1"/>
  <c r="M2896" i="1" s="1"/>
  <c r="N2872" i="1" a="1"/>
  <c r="N2872" i="1" s="1"/>
  <c r="M2840" i="1" a="1"/>
  <c r="M2840" i="1" s="1"/>
  <c r="N2840" i="1" a="1"/>
  <c r="N2840" i="1" s="1"/>
  <c r="N2832" i="1" a="1"/>
  <c r="N2832" i="1" s="1"/>
  <c r="N2768" i="1" a="1"/>
  <c r="N2768" i="1" s="1"/>
  <c r="N2752" i="1" a="1"/>
  <c r="N2752" i="1" s="1"/>
  <c r="N2720" i="1" a="1"/>
  <c r="N2720" i="1" s="1"/>
  <c r="M2704" i="1" a="1"/>
  <c r="M2704" i="1" s="1"/>
  <c r="N2704" i="1" a="1"/>
  <c r="N2704" i="1" s="1"/>
  <c r="N2696" i="1" a="1"/>
  <c r="N2696" i="1" s="1"/>
  <c r="N2688" i="1" a="1"/>
  <c r="N2688" i="1" s="1"/>
  <c r="M2688" i="1" a="1"/>
  <c r="M2688" i="1" s="1"/>
  <c r="N2680" i="1" a="1"/>
  <c r="N2680" i="1" s="1"/>
  <c r="M2680" i="1" a="1"/>
  <c r="M2680" i="1" s="1"/>
  <c r="M2672" i="1" a="1"/>
  <c r="M2672" i="1" s="1"/>
  <c r="N2672" i="1" a="1"/>
  <c r="N2672" i="1" s="1"/>
  <c r="N2664" i="1" a="1"/>
  <c r="N2664" i="1" s="1"/>
  <c r="M2656" i="1" a="1"/>
  <c r="M2656" i="1" s="1"/>
  <c r="N2656" i="1" a="1"/>
  <c r="N2656" i="1" s="1"/>
  <c r="N2648" i="1" a="1"/>
  <c r="N2648" i="1" s="1"/>
  <c r="N2600" i="1" a="1"/>
  <c r="N2600" i="1" s="1"/>
  <c r="M2584" i="1" a="1"/>
  <c r="M2584" i="1" s="1"/>
  <c r="N2584" i="1" a="1"/>
  <c r="N2584" i="1" s="1"/>
  <c r="N2576" i="1" a="1"/>
  <c r="N2576" i="1" s="1"/>
  <c r="M2568" i="1" a="1"/>
  <c r="M2568" i="1" s="1"/>
  <c r="N2568" i="1" a="1"/>
  <c r="N2568" i="1" s="1"/>
  <c r="N2536" i="1" a="1"/>
  <c r="N2536" i="1" s="1"/>
  <c r="N2424" i="1" a="1"/>
  <c r="N2424" i="1" s="1"/>
  <c r="N2416" i="1" a="1"/>
  <c r="N2416" i="1" s="1"/>
  <c r="N2408" i="1" a="1"/>
  <c r="N2408" i="1" s="1"/>
  <c r="M2400" i="1" a="1"/>
  <c r="M2400" i="1" s="1"/>
  <c r="N2400" i="1" a="1"/>
  <c r="N2400" i="1" s="1"/>
  <c r="N2392" i="1" a="1"/>
  <c r="N2392" i="1" s="1"/>
  <c r="N2384" i="1" a="1"/>
  <c r="N2384" i="1" s="1"/>
  <c r="N2376" i="1" a="1"/>
  <c r="N2376" i="1" s="1"/>
  <c r="N2352" i="1" a="1"/>
  <c r="N2352" i="1" s="1"/>
  <c r="N2320" i="1" a="1"/>
  <c r="N2320" i="1" s="1"/>
  <c r="N2272" i="1" a="1"/>
  <c r="N2272" i="1" s="1"/>
  <c r="N2208" i="1" a="1"/>
  <c r="N2208" i="1" s="1"/>
  <c r="N2184" i="1" a="1"/>
  <c r="N2184" i="1" s="1"/>
  <c r="N2160" i="1" a="1"/>
  <c r="N2160" i="1" s="1"/>
  <c r="M2136" i="1" a="1"/>
  <c r="M2136" i="1" s="1"/>
  <c r="N2136" i="1" a="1"/>
  <c r="N2136" i="1" s="1"/>
  <c r="N2040" i="1" a="1"/>
  <c r="N2040" i="1" s="1"/>
  <c r="N3143" i="1" a="1"/>
  <c r="N3143" i="1" s="1"/>
  <c r="N3103" i="1" a="1"/>
  <c r="N3103" i="1" s="1"/>
  <c r="N3095" i="1" a="1"/>
  <c r="N3095" i="1" s="1"/>
  <c r="N3079" i="1" a="1"/>
  <c r="N3079" i="1" s="1"/>
  <c r="N2927" i="1" a="1"/>
  <c r="N2927" i="1" s="1"/>
  <c r="N2919" i="1" a="1"/>
  <c r="N2919" i="1" s="1"/>
  <c r="M2783" i="1" a="1"/>
  <c r="M2783" i="1" s="1"/>
  <c r="N2783" i="1" a="1"/>
  <c r="N2783" i="1" s="1"/>
  <c r="N2775" i="1" a="1"/>
  <c r="N2775" i="1" s="1"/>
  <c r="N2743" i="1" a="1"/>
  <c r="N2743" i="1" s="1"/>
  <c r="N2735" i="1" a="1"/>
  <c r="N2735" i="1" s="1"/>
  <c r="N2727" i="1" a="1"/>
  <c r="N2727" i="1" s="1"/>
  <c r="N2703" i="1" a="1"/>
  <c r="N2703" i="1" s="1"/>
  <c r="N2695" i="1" a="1"/>
  <c r="N2695" i="1" s="1"/>
  <c r="N2671" i="1" a="1"/>
  <c r="N2671" i="1" s="1"/>
  <c r="M2655" i="1" a="1"/>
  <c r="M2655" i="1" s="1"/>
  <c r="N2655" i="1" a="1"/>
  <c r="N2655" i="1" s="1"/>
  <c r="M2639" i="1" a="1"/>
  <c r="M2639" i="1" s="1"/>
  <c r="N2639" i="1" a="1"/>
  <c r="N2639" i="1" s="1"/>
  <c r="N2623" i="1" a="1"/>
  <c r="N2623" i="1" s="1"/>
  <c r="N3142" i="1" a="1"/>
  <c r="N3142" i="1" s="1"/>
  <c r="N3134" i="1" a="1"/>
  <c r="N3134" i="1" s="1"/>
  <c r="N3126" i="1" a="1"/>
  <c r="N3126" i="1" s="1"/>
  <c r="N3110" i="1" a="1"/>
  <c r="N3110" i="1" s="1"/>
  <c r="N3054" i="1" a="1"/>
  <c r="N3054" i="1" s="1"/>
  <c r="N3046" i="1" a="1"/>
  <c r="N3046" i="1" s="1"/>
  <c r="N3030" i="1" a="1"/>
  <c r="N3030" i="1" s="1"/>
  <c r="N2966" i="1" a="1"/>
  <c r="N2966" i="1" s="1"/>
  <c r="N2934" i="1" a="1"/>
  <c r="N2934" i="1" s="1"/>
  <c r="N2886" i="1" a="1"/>
  <c r="N2886" i="1" s="1"/>
  <c r="N2862" i="1" a="1"/>
  <c r="N2862" i="1" s="1"/>
  <c r="N2846" i="1" a="1"/>
  <c r="N2846" i="1" s="1"/>
  <c r="N2830" i="1" a="1"/>
  <c r="N2830" i="1" s="1"/>
  <c r="N2814" i="1" a="1"/>
  <c r="N2814" i="1" s="1"/>
  <c r="N2806" i="1" a="1"/>
  <c r="N2806" i="1" s="1"/>
  <c r="M2806" i="1" a="1"/>
  <c r="M2806" i="1" s="1"/>
  <c r="N2766" i="1" a="1"/>
  <c r="N2766" i="1" s="1"/>
  <c r="N2742" i="1" a="1"/>
  <c r="N2742" i="1" s="1"/>
  <c r="N2726" i="1" a="1"/>
  <c r="N2726" i="1" s="1"/>
  <c r="N2718" i="1" a="1"/>
  <c r="N2718" i="1" s="1"/>
  <c r="N2710" i="1" a="1"/>
  <c r="N2710" i="1" s="1"/>
  <c r="N2678" i="1" a="1"/>
  <c r="N2678" i="1" s="1"/>
  <c r="M2662" i="1" a="1"/>
  <c r="M2662" i="1" s="1"/>
  <c r="N2662" i="1" a="1"/>
  <c r="N2662" i="1" s="1"/>
  <c r="M2646" i="1" a="1"/>
  <c r="M2646" i="1" s="1"/>
  <c r="N2646" i="1" a="1"/>
  <c r="N2646" i="1" s="1"/>
  <c r="N2630" i="1" a="1"/>
  <c r="N2630" i="1" s="1"/>
  <c r="N2622" i="1" a="1"/>
  <c r="N2622" i="1" s="1"/>
  <c r="N2614" i="1" a="1"/>
  <c r="N2614" i="1" s="1"/>
  <c r="N2606" i="1" a="1"/>
  <c r="N2606" i="1" s="1"/>
  <c r="N2590" i="1" a="1"/>
  <c r="N2590" i="1" s="1"/>
  <c r="N2582" i="1" a="1"/>
  <c r="N2582" i="1" s="1"/>
  <c r="N2566" i="1" a="1"/>
  <c r="N2566" i="1" s="1"/>
  <c r="N2542" i="1" a="1"/>
  <c r="N2542" i="1" s="1"/>
  <c r="N2534" i="1" a="1"/>
  <c r="N2534" i="1" s="1"/>
  <c r="N2526" i="1" a="1"/>
  <c r="N2526" i="1" s="1"/>
  <c r="N2510" i="1" a="1"/>
  <c r="N2510" i="1" s="1"/>
  <c r="M2422" i="1" a="1"/>
  <c r="M2422" i="1" s="1"/>
  <c r="N2422" i="1" a="1"/>
  <c r="N2422" i="1" s="1"/>
  <c r="N2414" i="1" a="1"/>
  <c r="N2414" i="1" s="1"/>
  <c r="L2414" i="1" a="1"/>
  <c r="L2414" i="1" s="1"/>
  <c r="M2414" i="1" a="1"/>
  <c r="M2414" i="1" s="1"/>
  <c r="N2406" i="1" a="1"/>
  <c r="N2406" i="1" s="1"/>
  <c r="M2398" i="1" a="1"/>
  <c r="M2398" i="1" s="1"/>
  <c r="N2398" i="1" a="1"/>
  <c r="N2398" i="1" s="1"/>
  <c r="N2390" i="1" a="1"/>
  <c r="N2390" i="1" s="1"/>
  <c r="N2382" i="1" a="1"/>
  <c r="N2382" i="1" s="1"/>
  <c r="N2374" i="1" a="1"/>
  <c r="N2374" i="1" s="1"/>
  <c r="N2366" i="1" a="1"/>
  <c r="N2366" i="1" s="1"/>
  <c r="N2358" i="1" a="1"/>
  <c r="N2358" i="1" s="1"/>
  <c r="N8" i="1" a="1"/>
  <c r="N8" i="1" s="1"/>
  <c r="N3125" i="1" a="1"/>
  <c r="N3125" i="1" s="1"/>
  <c r="N3109" i="1" a="1"/>
  <c r="N3109" i="1" s="1"/>
  <c r="N3029" i="1" a="1"/>
  <c r="N3029" i="1" s="1"/>
  <c r="N3005" i="1" a="1"/>
  <c r="N3005" i="1" s="1"/>
  <c r="N2989" i="1" a="1"/>
  <c r="N2989" i="1" s="1"/>
  <c r="N2941" i="1" a="1"/>
  <c r="N2941" i="1" s="1"/>
  <c r="N2925" i="1" a="1"/>
  <c r="N2925" i="1" s="1"/>
  <c r="N2909" i="1" a="1"/>
  <c r="N2909" i="1" s="1"/>
  <c r="M2893" i="1" a="1"/>
  <c r="M2893" i="1" s="1"/>
  <c r="N2885" i="1" a="1"/>
  <c r="N2885" i="1" s="1"/>
  <c r="M2877" i="1" a="1"/>
  <c r="M2877" i="1" s="1"/>
  <c r="N2877" i="1" a="1"/>
  <c r="N2877" i="1" s="1"/>
  <c r="M2869" i="1" a="1"/>
  <c r="M2869" i="1" s="1"/>
  <c r="N2869" i="1" a="1"/>
  <c r="N2869" i="1" s="1"/>
  <c r="M2861" i="1" a="1"/>
  <c r="M2861" i="1" s="1"/>
  <c r="N2861" i="1" a="1"/>
  <c r="N2861" i="1" s="1"/>
  <c r="N2853" i="1" a="1"/>
  <c r="N2853" i="1" s="1"/>
  <c r="N2797" i="1" a="1"/>
  <c r="N2797" i="1" s="1"/>
  <c r="N2741" i="1" a="1"/>
  <c r="N2741" i="1" s="1"/>
  <c r="M2733" i="1" a="1"/>
  <c r="M2733" i="1" s="1"/>
  <c r="N2733" i="1" a="1"/>
  <c r="N2733" i="1" s="1"/>
  <c r="N2717" i="1" a="1"/>
  <c r="N2717" i="1" s="1"/>
  <c r="M2717" i="1" a="1"/>
  <c r="M2717" i="1" s="1"/>
  <c r="N2709" i="1" a="1"/>
  <c r="N2709" i="1" s="1"/>
  <c r="N2677" i="1" a="1"/>
  <c r="N2677" i="1" s="1"/>
  <c r="N2661" i="1" a="1"/>
  <c r="N2661" i="1" s="1"/>
  <c r="N2637" i="1" a="1"/>
  <c r="N2637" i="1" s="1"/>
  <c r="N2621" i="1" a="1"/>
  <c r="N2621" i="1" s="1"/>
  <c r="N2605" i="1" a="1"/>
  <c r="N2605" i="1" s="1"/>
  <c r="N2597" i="1" a="1"/>
  <c r="N2597" i="1" s="1"/>
  <c r="N2589" i="1" a="1"/>
  <c r="N2589" i="1" s="1"/>
  <c r="M2565" i="1" a="1"/>
  <c r="M2565" i="1" s="1"/>
  <c r="N2565" i="1" a="1"/>
  <c r="N2565" i="1" s="1"/>
  <c r="N2557" i="1" a="1"/>
  <c r="N2557" i="1" s="1"/>
  <c r="M2541" i="1" a="1"/>
  <c r="M2541" i="1" s="1"/>
  <c r="N2541" i="1" a="1"/>
  <c r="N2541" i="1" s="1"/>
  <c r="N2533" i="1" a="1"/>
  <c r="N2533" i="1" s="1"/>
  <c r="N2517" i="1" a="1"/>
  <c r="N2517" i="1" s="1"/>
  <c r="N2493" i="1" a="1"/>
  <c r="N2493" i="1" s="1"/>
  <c r="N2477" i="1" a="1"/>
  <c r="N2477" i="1" s="1"/>
  <c r="M2429" i="1" a="1"/>
  <c r="M2429" i="1" s="1"/>
  <c r="N2429" i="1" a="1"/>
  <c r="N2429" i="1" s="1"/>
  <c r="N2421" i="1" a="1"/>
  <c r="N2421" i="1" s="1"/>
  <c r="N2413" i="1" a="1"/>
  <c r="N2413" i="1" s="1"/>
  <c r="N2405" i="1" a="1"/>
  <c r="N2405" i="1" s="1"/>
  <c r="N2397" i="1" a="1"/>
  <c r="N2397" i="1" s="1"/>
  <c r="M2397" i="1" a="1"/>
  <c r="M2397" i="1" s="1"/>
  <c r="N2389" i="1" a="1"/>
  <c r="N2389" i="1" s="1"/>
  <c r="N2381" i="1" a="1"/>
  <c r="N2381" i="1" s="1"/>
  <c r="M2373" i="1" a="1"/>
  <c r="M2373" i="1" s="1"/>
  <c r="N2373" i="1" a="1"/>
  <c r="N2373" i="1" s="1"/>
  <c r="M2237" i="1" a="1"/>
  <c r="M2237" i="1" s="1"/>
  <c r="N2237" i="1" a="1"/>
  <c r="N2237" i="1" s="1"/>
  <c r="N2221" i="1" a="1"/>
  <c r="N2221" i="1" s="1"/>
  <c r="N2197" i="1" a="1"/>
  <c r="N2197" i="1" s="1"/>
  <c r="N2149" i="1" a="1"/>
  <c r="N2149" i="1" s="1"/>
  <c r="M2037" i="1" a="1"/>
  <c r="M2037" i="1" s="1"/>
  <c r="N2037" i="1" a="1"/>
  <c r="N2037" i="1" s="1"/>
  <c r="N2029" i="1" a="1"/>
  <c r="N2029" i="1" s="1"/>
  <c r="N2013" i="1" a="1"/>
  <c r="N2013" i="1" s="1"/>
  <c r="N2005" i="1" a="1"/>
  <c r="N2005" i="1" s="1"/>
  <c r="N1997" i="1" a="1"/>
  <c r="N1997" i="1" s="1"/>
  <c r="N1757" i="1" a="1"/>
  <c r="N1757" i="1" s="1"/>
  <c r="M1741" i="1" a="1"/>
  <c r="M1741" i="1" s="1"/>
  <c r="N1741" i="1" a="1"/>
  <c r="N1741" i="1" s="1"/>
  <c r="N1733" i="1" a="1"/>
  <c r="N1733" i="1" s="1"/>
  <c r="N1725" i="1" a="1"/>
  <c r="N1725" i="1" s="1"/>
  <c r="N1717" i="1" a="1"/>
  <c r="N1717" i="1" s="1"/>
  <c r="N1709" i="1" a="1"/>
  <c r="N1709" i="1" s="1"/>
  <c r="M1701" i="1" a="1"/>
  <c r="M1701" i="1" s="1"/>
  <c r="N1701" i="1" a="1"/>
  <c r="N1701" i="1" s="1"/>
  <c r="M1693" i="1" a="1"/>
  <c r="M1693" i="1" s="1"/>
  <c r="N1693" i="1" a="1"/>
  <c r="N1693" i="1" s="1"/>
  <c r="N1685" i="1" a="1"/>
  <c r="N1685" i="1" s="1"/>
  <c r="N1677" i="1" a="1"/>
  <c r="N1677" i="1" s="1"/>
  <c r="N1669" i="1" a="1"/>
  <c r="N1669" i="1" s="1"/>
  <c r="N1661" i="1" a="1"/>
  <c r="N1661" i="1" s="1"/>
  <c r="N1653" i="1" a="1"/>
  <c r="N1653" i="1" s="1"/>
  <c r="N1645" i="1" a="1"/>
  <c r="N1645" i="1" s="1"/>
  <c r="M1645" i="1" a="1"/>
  <c r="M1645" i="1" s="1"/>
  <c r="N1637" i="1" a="1"/>
  <c r="N1637" i="1" s="1"/>
  <c r="N1629" i="1" a="1"/>
  <c r="N1629" i="1" s="1"/>
  <c r="N1621" i="1" a="1"/>
  <c r="N1621" i="1" s="1"/>
  <c r="N1613" i="1" a="1"/>
  <c r="N1613" i="1" s="1"/>
  <c r="M1605" i="1" a="1"/>
  <c r="M1605" i="1" s="1"/>
  <c r="N1605" i="1" a="1"/>
  <c r="N1605" i="1" s="1"/>
  <c r="N1597" i="1" a="1"/>
  <c r="N1597" i="1" s="1"/>
  <c r="N1589" i="1" a="1"/>
  <c r="N1589" i="1" s="1"/>
  <c r="N1549" i="1" a="1"/>
  <c r="N1549" i="1" s="1"/>
  <c r="N1525" i="1" a="1"/>
  <c r="N1525" i="1" s="1"/>
  <c r="N1501" i="1" a="1"/>
  <c r="N1501" i="1" s="1"/>
  <c r="N7" i="1" a="1"/>
  <c r="N7" i="1" s="1"/>
  <c r="N3052" i="1" a="1"/>
  <c r="N3052" i="1" s="1"/>
  <c r="N3036" i="1" a="1"/>
  <c r="N3036" i="1" s="1"/>
  <c r="N3004" i="1" a="1"/>
  <c r="N3004" i="1" s="1"/>
  <c r="N2964" i="1" a="1"/>
  <c r="N2964" i="1" s="1"/>
  <c r="M2908" i="1" a="1"/>
  <c r="M2908" i="1" s="1"/>
  <c r="N2908" i="1" a="1"/>
  <c r="N2908" i="1" s="1"/>
  <c r="N2876" i="1" a="1"/>
  <c r="N2876" i="1" s="1"/>
  <c r="N2860" i="1" a="1"/>
  <c r="N2860" i="1" s="1"/>
  <c r="N2852" i="1" a="1"/>
  <c r="N2852" i="1" s="1"/>
  <c r="N2844" i="1" a="1"/>
  <c r="N2844" i="1" s="1"/>
  <c r="N2836" i="1" a="1"/>
  <c r="N2836" i="1" s="1"/>
  <c r="N2812" i="1" a="1"/>
  <c r="N2812" i="1" s="1"/>
  <c r="N2788" i="1" a="1"/>
  <c r="N2788" i="1" s="1"/>
  <c r="N2772" i="1" a="1"/>
  <c r="N2772" i="1" s="1"/>
  <c r="N2756" i="1" a="1"/>
  <c r="N2756" i="1" s="1"/>
  <c r="M2748" i="1" a="1"/>
  <c r="M2748" i="1" s="1"/>
  <c r="N2748" i="1" a="1"/>
  <c r="N2748" i="1" s="1"/>
  <c r="N2740" i="1" a="1"/>
  <c r="N2740" i="1" s="1"/>
  <c r="M2740" i="1" a="1"/>
  <c r="M2740" i="1" s="1"/>
  <c r="N2724" i="1" a="1"/>
  <c r="N2724" i="1" s="1"/>
  <c r="N2716" i="1" a="1"/>
  <c r="N2716" i="1" s="1"/>
  <c r="N2692" i="1" a="1"/>
  <c r="N2692" i="1" s="1"/>
  <c r="N2684" i="1" a="1"/>
  <c r="N2684" i="1" s="1"/>
  <c r="N2668" i="1" a="1"/>
  <c r="N2668" i="1" s="1"/>
  <c r="N2660" i="1" a="1"/>
  <c r="N2660" i="1" s="1"/>
  <c r="N2652" i="1" a="1"/>
  <c r="N2652" i="1" s="1"/>
  <c r="N2644" i="1" a="1"/>
  <c r="N2644" i="1" s="1"/>
  <c r="N2628" i="1" a="1"/>
  <c r="N2628" i="1" s="1"/>
  <c r="N2620" i="1" a="1"/>
  <c r="N2620" i="1" s="1"/>
  <c r="N2612" i="1" a="1"/>
  <c r="N2612" i="1" s="1"/>
  <c r="N2604" i="1" a="1"/>
  <c r="N2604" i="1" s="1"/>
  <c r="N2588" i="1" a="1"/>
  <c r="N2588" i="1" s="1"/>
  <c r="N2580" i="1" a="1"/>
  <c r="N2580" i="1" s="1"/>
  <c r="N2572" i="1" a="1"/>
  <c r="N2572" i="1" s="1"/>
  <c r="M2572" i="1" a="1"/>
  <c r="M2572" i="1" s="1"/>
  <c r="N2564" i="1" a="1"/>
  <c r="N2564" i="1" s="1"/>
  <c r="M2564" i="1" a="1"/>
  <c r="M2564" i="1" s="1"/>
  <c r="N2548" i="1" a="1"/>
  <c r="N2548" i="1" s="1"/>
  <c r="N2540" i="1" a="1"/>
  <c r="N2540" i="1" s="1"/>
  <c r="N3099" i="1" a="1"/>
  <c r="N3099" i="1" s="1"/>
  <c r="N3091" i="1" a="1"/>
  <c r="N3091" i="1" s="1"/>
  <c r="M3067" i="1" a="1"/>
  <c r="M3067" i="1" s="1"/>
  <c r="N3067" i="1" a="1"/>
  <c r="N3067" i="1" s="1"/>
  <c r="N2955" i="1" a="1"/>
  <c r="N2955" i="1" s="1"/>
  <c r="N2859" i="1" a="1"/>
  <c r="N2859" i="1" s="1"/>
  <c r="N2827" i="1" a="1"/>
  <c r="N2827" i="1" s="1"/>
  <c r="N2795" i="1" a="1"/>
  <c r="N2795" i="1" s="1"/>
  <c r="N2787" i="1" a="1"/>
  <c r="N2787" i="1" s="1"/>
  <c r="N2779" i="1" a="1"/>
  <c r="N2779" i="1" s="1"/>
  <c r="N2755" i="1" a="1"/>
  <c r="N2755" i="1" s="1"/>
  <c r="N2747" i="1" a="1"/>
  <c r="N2747" i="1" s="1"/>
  <c r="N2739" i="1" a="1"/>
  <c r="N2739" i="1" s="1"/>
  <c r="N2731" i="1" a="1"/>
  <c r="N2731" i="1" s="1"/>
  <c r="M2731" i="1" a="1"/>
  <c r="M2731" i="1" s="1"/>
  <c r="M2691" i="1" a="1"/>
  <c r="M2691" i="1" s="1"/>
  <c r="N2691" i="1" a="1"/>
  <c r="N2691" i="1" s="1"/>
  <c r="N2683" i="1" a="1"/>
  <c r="N2683" i="1" s="1"/>
  <c r="M2675" i="1" a="1"/>
  <c r="M2675" i="1" s="1"/>
  <c r="N2675" i="1" a="1"/>
  <c r="N2675" i="1" s="1"/>
  <c r="N2667" i="1" a="1"/>
  <c r="N2667" i="1" s="1"/>
  <c r="M2659" i="1" a="1"/>
  <c r="M2659" i="1" s="1"/>
  <c r="N2659" i="1" a="1"/>
  <c r="N2659" i="1" s="1"/>
  <c r="N2643" i="1" a="1"/>
  <c r="N2643" i="1" s="1"/>
  <c r="N2627" i="1" a="1"/>
  <c r="N2627" i="1" s="1"/>
  <c r="M2627" i="1" a="1"/>
  <c r="M2627" i="1" s="1"/>
  <c r="M2611" i="1" a="1"/>
  <c r="M2611" i="1" s="1"/>
  <c r="N2611" i="1" a="1"/>
  <c r="N2611" i="1" s="1"/>
  <c r="N2587" i="1" a="1"/>
  <c r="N2587" i="1" s="1"/>
  <c r="M2579" i="1" a="1"/>
  <c r="M2579" i="1" s="1"/>
  <c r="N2579" i="1" a="1"/>
  <c r="N2579" i="1" s="1"/>
  <c r="N2571" i="1" a="1"/>
  <c r="N2571" i="1" s="1"/>
  <c r="M2563" i="1" a="1"/>
  <c r="M2563" i="1" s="1"/>
  <c r="N2563" i="1" a="1"/>
  <c r="N2563" i="1" s="1"/>
  <c r="M2547" i="1" a="1"/>
  <c r="M2547" i="1" s="1"/>
  <c r="N2547" i="1" a="1"/>
  <c r="N2547" i="1" s="1"/>
  <c r="N2467" i="1" a="1"/>
  <c r="N2467" i="1" s="1"/>
  <c r="N2427" i="1" a="1"/>
  <c r="N2427" i="1" s="1"/>
  <c r="N2419" i="1" a="1"/>
  <c r="N2419" i="1" s="1"/>
  <c r="M2419" i="1" a="1"/>
  <c r="M2419" i="1" s="1"/>
  <c r="N3138" i="1" a="1"/>
  <c r="N3138" i="1" s="1"/>
  <c r="N3130" i="1" a="1"/>
  <c r="N3130" i="1" s="1"/>
  <c r="N3074" i="1" a="1"/>
  <c r="N3074" i="1" s="1"/>
  <c r="N3002" i="1" a="1"/>
  <c r="N3002" i="1" s="1"/>
  <c r="N2930" i="1" a="1"/>
  <c r="N2930" i="1" s="1"/>
  <c r="M2866" i="1" a="1"/>
  <c r="M2866" i="1" s="1"/>
  <c r="N2866" i="1" a="1"/>
  <c r="N2866" i="1" s="1"/>
  <c r="N2834" i="1" a="1"/>
  <c r="N2834" i="1" s="1"/>
  <c r="N2826" i="1" a="1"/>
  <c r="N2826" i="1" s="1"/>
  <c r="N2794" i="1" a="1"/>
  <c r="N2794" i="1" s="1"/>
  <c r="M2794" i="1" a="1"/>
  <c r="M2794" i="1" s="1"/>
  <c r="N2778" i="1" a="1"/>
  <c r="N2778" i="1" s="1"/>
  <c r="N2762" i="1" a="1"/>
  <c r="N2762" i="1" s="1"/>
  <c r="M2746" i="1" a="1"/>
  <c r="M2746" i="1" s="1"/>
  <c r="N2746" i="1" a="1"/>
  <c r="N2746" i="1" s="1"/>
  <c r="N2738" i="1" a="1"/>
  <c r="N2738" i="1" s="1"/>
  <c r="N2730" i="1" a="1"/>
  <c r="N2730" i="1" s="1"/>
  <c r="N2714" i="1" a="1"/>
  <c r="N2714" i="1" s="1"/>
  <c r="N2682" i="1" a="1"/>
  <c r="N2682" i="1" s="1"/>
  <c r="N2666" i="1" a="1"/>
  <c r="N2666" i="1" s="1"/>
  <c r="N2658" i="1" a="1"/>
  <c r="N2658" i="1" s="1"/>
  <c r="M2642" i="1" a="1"/>
  <c r="M2642" i="1" s="1"/>
  <c r="N2642" i="1" a="1"/>
  <c r="N2642" i="1" s="1"/>
  <c r="N2634" i="1" a="1"/>
  <c r="N2634" i="1" s="1"/>
  <c r="N2602" i="1" a="1"/>
  <c r="N2602" i="1" s="1"/>
  <c r="N2586" i="1" a="1"/>
  <c r="N2586" i="1" s="1"/>
  <c r="N2578" i="1" a="1"/>
  <c r="N2578" i="1" s="1"/>
  <c r="N2562" i="1" a="1"/>
  <c r="N2562" i="1" s="1"/>
  <c r="N2530" i="1" a="1"/>
  <c r="N2530" i="1" s="1"/>
  <c r="M2530" i="1" a="1"/>
  <c r="M2530" i="1" s="1"/>
  <c r="N2514" i="1" a="1"/>
  <c r="N2514" i="1" s="1"/>
  <c r="N2498" i="1" a="1"/>
  <c r="N2498" i="1" s="1"/>
  <c r="N2426" i="1" a="1"/>
  <c r="N2426" i="1" s="1"/>
  <c r="N2418" i="1" a="1"/>
  <c r="N2418" i="1" s="1"/>
  <c r="N2410" i="1" a="1"/>
  <c r="N2410" i="1" s="1"/>
  <c r="N2402" i="1" a="1"/>
  <c r="N2402" i="1" s="1"/>
  <c r="M2394" i="1" a="1"/>
  <c r="M2394" i="1" s="1"/>
  <c r="N2394" i="1" a="1"/>
  <c r="N2394" i="1" s="1"/>
  <c r="N2386" i="1" a="1"/>
  <c r="N2386" i="1" s="1"/>
  <c r="M2378" i="1" a="1"/>
  <c r="M2378" i="1" s="1"/>
  <c r="N2378" i="1" a="1"/>
  <c r="N2378" i="1" s="1"/>
  <c r="N2370" i="1" a="1"/>
  <c r="N2370" i="1" s="1"/>
  <c r="N2322" i="1" a="1"/>
  <c r="N2322" i="1" s="1"/>
  <c r="N2234" i="1" a="1"/>
  <c r="N2234" i="1" s="1"/>
  <c r="N2162" i="1" a="1"/>
  <c r="N2162" i="1" s="1"/>
  <c r="N2154" i="1" a="1"/>
  <c r="N2154" i="1" s="1"/>
  <c r="M2034" i="1" a="1"/>
  <c r="M2034" i="1" s="1"/>
  <c r="N2034" i="1" a="1"/>
  <c r="N2034" i="1" s="1"/>
  <c r="N2026" i="1" a="1"/>
  <c r="N2026" i="1" s="1"/>
  <c r="N2018" i="1" a="1"/>
  <c r="N2018" i="1" s="1"/>
  <c r="N2010" i="1" a="1"/>
  <c r="N2010" i="1" s="1"/>
  <c r="N2002" i="1" a="1"/>
  <c r="N2002" i="1" s="1"/>
  <c r="N1994" i="1" a="1"/>
  <c r="N1994" i="1" s="1"/>
  <c r="M1906" i="1" a="1"/>
  <c r="M1906" i="1" s="1"/>
  <c r="N1906" i="1" a="1"/>
  <c r="N1906" i="1" s="1"/>
  <c r="M1850" i="1" a="1"/>
  <c r="M1850" i="1" s="1"/>
  <c r="N1850" i="1" a="1"/>
  <c r="N1850" i="1" s="1"/>
  <c r="M1762" i="1" a="1"/>
  <c r="M1762" i="1" s="1"/>
  <c r="N1762" i="1" a="1"/>
  <c r="N1762" i="1" s="1"/>
  <c r="N1754" i="1" a="1"/>
  <c r="N1754" i="1" s="1"/>
  <c r="M1754" i="1" a="1"/>
  <c r="M1754" i="1" s="1"/>
  <c r="N1746" i="1" a="1"/>
  <c r="N1746" i="1" s="1"/>
  <c r="N1738" i="1" a="1"/>
  <c r="N1738" i="1" s="1"/>
  <c r="M1738" i="1" a="1"/>
  <c r="M1738" i="1" s="1"/>
  <c r="N1730" i="1" a="1"/>
  <c r="N1730" i="1" s="1"/>
  <c r="M1730" i="1" a="1"/>
  <c r="M1730" i="1" s="1"/>
  <c r="N1722" i="1" a="1"/>
  <c r="N1722" i="1" s="1"/>
  <c r="N1714" i="1" a="1"/>
  <c r="N1714" i="1" s="1"/>
  <c r="M1714" i="1" a="1"/>
  <c r="M1714" i="1" s="1"/>
  <c r="N1706" i="1" a="1"/>
  <c r="N1706" i="1" s="1"/>
  <c r="M1698" i="1" a="1"/>
  <c r="M1698" i="1" s="1"/>
  <c r="N1698" i="1" a="1"/>
  <c r="N1698" i="1" s="1"/>
  <c r="N1690" i="1" a="1"/>
  <c r="N1690" i="1" s="1"/>
  <c r="N1674" i="1" a="1"/>
  <c r="N1674" i="1" s="1"/>
  <c r="N1666" i="1" a="1"/>
  <c r="N1666" i="1" s="1"/>
  <c r="N1658" i="1" a="1"/>
  <c r="N1658" i="1" s="1"/>
  <c r="M1658" i="1" a="1"/>
  <c r="M1658" i="1" s="1"/>
  <c r="N1650" i="1" a="1"/>
  <c r="N1650" i="1" s="1"/>
  <c r="M1634" i="1" a="1"/>
  <c r="M1634" i="1" s="1"/>
  <c r="N1634" i="1" a="1"/>
  <c r="N1634" i="1" s="1"/>
  <c r="N1626" i="1" a="1"/>
  <c r="N1626" i="1" s="1"/>
  <c r="M1618" i="1" a="1"/>
  <c r="M1618" i="1" s="1"/>
  <c r="N1618" i="1" a="1"/>
  <c r="N1618" i="1" s="1"/>
  <c r="N1610" i="1" a="1"/>
  <c r="N1610" i="1" s="1"/>
  <c r="N1602" i="1" a="1"/>
  <c r="N1602" i="1" s="1"/>
  <c r="N1586" i="1" a="1"/>
  <c r="N1586" i="1" s="1"/>
  <c r="N1570" i="1" a="1"/>
  <c r="N1570" i="1" s="1"/>
  <c r="N1522" i="1" a="1"/>
  <c r="N1522" i="1" s="1"/>
  <c r="N1514" i="1" a="1"/>
  <c r="N1514" i="1" s="1"/>
  <c r="N1474" i="1" a="1"/>
  <c r="N1474" i="1" s="1"/>
  <c r="N1434" i="1" a="1"/>
  <c r="N1434" i="1" s="1"/>
  <c r="N1410" i="1" a="1"/>
  <c r="N1410" i="1" s="1"/>
  <c r="N1402" i="1" a="1"/>
  <c r="N1402" i="1" s="1"/>
  <c r="N1394" i="1" a="1"/>
  <c r="N1394" i="1" s="1"/>
  <c r="N4" i="1" a="1"/>
  <c r="N4" i="1" s="1"/>
  <c r="N3129" i="1" a="1"/>
  <c r="N3129" i="1" s="1"/>
  <c r="N3081" i="1" a="1"/>
  <c r="N3081" i="1" s="1"/>
  <c r="N3041" i="1" a="1"/>
  <c r="N3041" i="1" s="1"/>
  <c r="N2961" i="1" a="1"/>
  <c r="N2961" i="1" s="1"/>
  <c r="M2953" i="1" a="1"/>
  <c r="M2953" i="1" s="1"/>
  <c r="N2953" i="1" a="1"/>
  <c r="N2953" i="1" s="1"/>
  <c r="N2945" i="1" a="1"/>
  <c r="N2945" i="1" s="1"/>
  <c r="N2937" i="1" a="1"/>
  <c r="N2937" i="1" s="1"/>
  <c r="M2937" i="1" a="1"/>
  <c r="M2937" i="1" s="1"/>
  <c r="M2905" i="1" a="1"/>
  <c r="M2905" i="1" s="1"/>
  <c r="N2897" i="1" a="1"/>
  <c r="N2897" i="1" s="1"/>
  <c r="N2849" i="1" a="1"/>
  <c r="N2849" i="1" s="1"/>
  <c r="N2841" i="1" a="1"/>
  <c r="N2841" i="1" s="1"/>
  <c r="N2825" i="1" a="1"/>
  <c r="N2825" i="1" s="1"/>
  <c r="N2777" i="1" a="1"/>
  <c r="N2777" i="1" s="1"/>
  <c r="N2769" i="1" a="1"/>
  <c r="N2769" i="1" s="1"/>
  <c r="N2737" i="1" a="1"/>
  <c r="N2737" i="1" s="1"/>
  <c r="M2721" i="1" a="1"/>
  <c r="M2721" i="1" s="1"/>
  <c r="N2721" i="1" a="1"/>
  <c r="N2721" i="1" s="1"/>
  <c r="N2713" i="1" a="1"/>
  <c r="N2713" i="1" s="1"/>
  <c r="M2697" i="1" a="1"/>
  <c r="M2697" i="1" s="1"/>
  <c r="N2697" i="1" a="1"/>
  <c r="N2697" i="1" s="1"/>
  <c r="N2681" i="1" a="1"/>
  <c r="N2681" i="1" s="1"/>
  <c r="N2673" i="1" a="1"/>
  <c r="N2673" i="1" s="1"/>
  <c r="N2609" i="1" a="1"/>
  <c r="N2609" i="1" s="1"/>
  <c r="N2601" i="1" a="1"/>
  <c r="N2601" i="1" s="1"/>
  <c r="M2593" i="1" a="1"/>
  <c r="M2593" i="1" s="1"/>
  <c r="N2593" i="1" a="1"/>
  <c r="N2593" i="1" s="1"/>
  <c r="N2577" i="1" a="1"/>
  <c r="N2577" i="1" s="1"/>
  <c r="N2569" i="1" a="1"/>
  <c r="N2569" i="1" s="1"/>
  <c r="M2529" i="1" a="1"/>
  <c r="M2529" i="1" s="1"/>
  <c r="N2497" i="1" a="1"/>
  <c r="N2497" i="1" s="1"/>
  <c r="N2425" i="1" a="1"/>
  <c r="N2425" i="1" s="1"/>
  <c r="N2417" i="1" a="1"/>
  <c r="N2417" i="1" s="1"/>
  <c r="N2409" i="1" a="1"/>
  <c r="N2409" i="1" s="1"/>
  <c r="N2401" i="1" a="1"/>
  <c r="N2401" i="1" s="1"/>
  <c r="N2393" i="1" a="1"/>
  <c r="N2393" i="1" s="1"/>
  <c r="M2393" i="1" a="1"/>
  <c r="M2393" i="1" s="1"/>
  <c r="N2385" i="1" a="1"/>
  <c r="N2385" i="1" s="1"/>
  <c r="N2377" i="1" a="1"/>
  <c r="N2377" i="1" s="1"/>
  <c r="N2257" i="1" a="1"/>
  <c r="N2257" i="1" s="1"/>
  <c r="N2241" i="1" a="1"/>
  <c r="N2241" i="1" s="1"/>
  <c r="N2225" i="1" a="1"/>
  <c r="N2225" i="1" s="1"/>
  <c r="N2185" i="1" a="1"/>
  <c r="N2185" i="1" s="1"/>
  <c r="N2169" i="1" a="1"/>
  <c r="N2169" i="1" s="1"/>
  <c r="N2161" i="1" a="1"/>
  <c r="N2161" i="1" s="1"/>
  <c r="N2145" i="1" a="1"/>
  <c r="N2145" i="1" s="1"/>
  <c r="N2041" i="1" a="1"/>
  <c r="N2041" i="1" s="1"/>
  <c r="M2033" i="1" a="1"/>
  <c r="M2033" i="1" s="1"/>
  <c r="N2033" i="1" a="1"/>
  <c r="N2033" i="1" s="1"/>
  <c r="N2025" i="1" a="1"/>
  <c r="N2025" i="1" s="1"/>
  <c r="N2017" i="1" a="1"/>
  <c r="N2017" i="1" s="1"/>
  <c r="N2001" i="1" a="1"/>
  <c r="N2001" i="1" s="1"/>
  <c r="N1993" i="1" a="1"/>
  <c r="N1993" i="1" s="1"/>
  <c r="N1985" i="1" a="1"/>
  <c r="N1985" i="1" s="1"/>
  <c r="N1929" i="1" a="1"/>
  <c r="N1929" i="1" s="1"/>
  <c r="N1809" i="1" a="1"/>
  <c r="N1809" i="1" s="1"/>
  <c r="M1809" i="1" a="1"/>
  <c r="M1809" i="1" s="1"/>
  <c r="N1761" i="1" a="1"/>
  <c r="N1761" i="1" s="1"/>
  <c r="M1753" i="1" a="1"/>
  <c r="M1753" i="1" s="1"/>
  <c r="N1753" i="1" a="1"/>
  <c r="N1753" i="1" s="1"/>
  <c r="N1745" i="1" a="1"/>
  <c r="N1745" i="1" s="1"/>
  <c r="N1737" i="1" a="1"/>
  <c r="N1737" i="1" s="1"/>
  <c r="N2032" i="1" a="1"/>
  <c r="N2032" i="1" s="1"/>
  <c r="M2024" i="1" a="1"/>
  <c r="M2024" i="1" s="1"/>
  <c r="N2024" i="1" a="1"/>
  <c r="N2024" i="1" s="1"/>
  <c r="N2016" i="1" a="1"/>
  <c r="N2016" i="1" s="1"/>
  <c r="M2008" i="1" a="1"/>
  <c r="M2008" i="1" s="1"/>
  <c r="N2008" i="1" a="1"/>
  <c r="N2008" i="1" s="1"/>
  <c r="N1992" i="1" a="1"/>
  <c r="N1992" i="1" s="1"/>
  <c r="N1984" i="1" a="1"/>
  <c r="N1984" i="1" s="1"/>
  <c r="M1808" i="1" a="1"/>
  <c r="M1808" i="1" s="1"/>
  <c r="N1808" i="1" a="1"/>
  <c r="N1808" i="1" s="1"/>
  <c r="N1744" i="1" a="1"/>
  <c r="N1744" i="1" s="1"/>
  <c r="N1736" i="1" a="1"/>
  <c r="N1736" i="1" s="1"/>
  <c r="N1728" i="1" a="1"/>
  <c r="N1728" i="1" s="1"/>
  <c r="N1720" i="1" a="1"/>
  <c r="N1720" i="1" s="1"/>
  <c r="M1712" i="1" a="1"/>
  <c r="M1712" i="1" s="1"/>
  <c r="N1712" i="1" a="1"/>
  <c r="N1712" i="1" s="1"/>
  <c r="N1704" i="1" a="1"/>
  <c r="N1704" i="1" s="1"/>
  <c r="N1696" i="1" a="1"/>
  <c r="N1696" i="1" s="1"/>
  <c r="N1688" i="1" a="1"/>
  <c r="N1688" i="1" s="1"/>
  <c r="N1680" i="1" a="1"/>
  <c r="N1680" i="1" s="1"/>
  <c r="N1672" i="1" a="1"/>
  <c r="N1672" i="1" s="1"/>
  <c r="N1664" i="1" a="1"/>
  <c r="N1664" i="1" s="1"/>
  <c r="N1656" i="1" a="1"/>
  <c r="N1656" i="1" s="1"/>
  <c r="N1648" i="1" a="1"/>
  <c r="N1648" i="1" s="1"/>
  <c r="M1632" i="1" a="1"/>
  <c r="M1632" i="1" s="1"/>
  <c r="N1632" i="1" a="1"/>
  <c r="N1632" i="1" s="1"/>
  <c r="M1616" i="1" a="1"/>
  <c r="M1616" i="1" s="1"/>
  <c r="N1616" i="1" a="1"/>
  <c r="N1616" i="1" s="1"/>
  <c r="N1600" i="1" a="1"/>
  <c r="N1600" i="1" s="1"/>
  <c r="N1560" i="1" a="1"/>
  <c r="N1560" i="1" s="1"/>
  <c r="N1552" i="1" a="1"/>
  <c r="N1552" i="1" s="1"/>
  <c r="N1536" i="1" a="1"/>
  <c r="N1536" i="1" s="1"/>
  <c r="M1528" i="1" a="1"/>
  <c r="M1528" i="1" s="1"/>
  <c r="N1528" i="1" a="1"/>
  <c r="N1528" i="1" s="1"/>
  <c r="N1504" i="1" a="1"/>
  <c r="N1504" i="1" s="1"/>
  <c r="N1488" i="1" a="1"/>
  <c r="N1488" i="1" s="1"/>
  <c r="N1480" i="1" a="1"/>
  <c r="N1480" i="1" s="1"/>
  <c r="N1472" i="1" a="1"/>
  <c r="N1472" i="1" s="1"/>
  <c r="N1424" i="1" a="1"/>
  <c r="N1424" i="1" s="1"/>
  <c r="N1408" i="1" a="1"/>
  <c r="N1408" i="1" s="1"/>
  <c r="N1392" i="1" a="1"/>
  <c r="N1392" i="1" s="1"/>
  <c r="N1376" i="1" a="1"/>
  <c r="N1376" i="1" s="1"/>
  <c r="N1368" i="1" a="1"/>
  <c r="N1368" i="1" s="1"/>
  <c r="N1360" i="1" a="1"/>
  <c r="N1360" i="1" s="1"/>
  <c r="N1352" i="1" a="1"/>
  <c r="N1352" i="1" s="1"/>
  <c r="N1344" i="1" a="1"/>
  <c r="N1344" i="1" s="1"/>
  <c r="N1336" i="1" a="1"/>
  <c r="N1336" i="1" s="1"/>
  <c r="N1280" i="1" a="1"/>
  <c r="N1280" i="1" s="1"/>
  <c r="N1168" i="1" a="1"/>
  <c r="N1168" i="1" s="1"/>
  <c r="N1080" i="1" a="1"/>
  <c r="N1080" i="1" s="1"/>
  <c r="N1056" i="1" a="1"/>
  <c r="N1056" i="1" s="1"/>
  <c r="N1040" i="1" a="1"/>
  <c r="N1040" i="1" s="1"/>
  <c r="N1032" i="1" a="1"/>
  <c r="N1032" i="1" s="1"/>
  <c r="N984" i="1" a="1"/>
  <c r="N984" i="1" s="1"/>
  <c r="N968" i="1" a="1"/>
  <c r="N968" i="1" s="1"/>
  <c r="N960" i="1" a="1"/>
  <c r="N960" i="1" s="1"/>
  <c r="N944" i="1" a="1"/>
  <c r="N944" i="1" s="1"/>
  <c r="N936" i="1" a="1"/>
  <c r="N936" i="1" s="1"/>
  <c r="N928" i="1" a="1"/>
  <c r="N928" i="1" s="1"/>
  <c r="N904" i="1" a="1"/>
  <c r="N904" i="1" s="1"/>
  <c r="N896" i="1" a="1"/>
  <c r="N896" i="1" s="1"/>
  <c r="N888" i="1" a="1"/>
  <c r="N888" i="1" s="1"/>
  <c r="N864" i="1" a="1"/>
  <c r="N864" i="1" s="1"/>
  <c r="N856" i="1" a="1"/>
  <c r="N856" i="1" s="1"/>
  <c r="N848" i="1" a="1"/>
  <c r="N848" i="1" s="1"/>
  <c r="N832" i="1" a="1"/>
  <c r="N832" i="1" s="1"/>
  <c r="N824" i="1" a="1"/>
  <c r="N824" i="1" s="1"/>
  <c r="N816" i="1" a="1"/>
  <c r="N816" i="1" s="1"/>
  <c r="N808" i="1" a="1"/>
  <c r="N808" i="1" s="1"/>
  <c r="N800" i="1" a="1"/>
  <c r="N800" i="1" s="1"/>
  <c r="N792" i="1" a="1"/>
  <c r="N792" i="1" s="1"/>
  <c r="M784" i="1" a="1"/>
  <c r="M784" i="1" s="1"/>
  <c r="N784" i="1" a="1"/>
  <c r="N784" i="1" s="1"/>
  <c r="N672" i="1" a="1"/>
  <c r="N672" i="1" s="1"/>
  <c r="N640" i="1" a="1"/>
  <c r="N640" i="1" s="1"/>
  <c r="M632" i="1" a="1"/>
  <c r="M632" i="1" s="1"/>
  <c r="N632" i="1" a="1"/>
  <c r="N632" i="1" s="1"/>
  <c r="N584" i="1" a="1"/>
  <c r="N584" i="1" s="1"/>
  <c r="N576" i="1" a="1"/>
  <c r="N576" i="1" s="1"/>
  <c r="N568" i="1" a="1"/>
  <c r="N568" i="1" s="1"/>
  <c r="M560" i="1" a="1"/>
  <c r="M560" i="1" s="1"/>
  <c r="N560" i="1" a="1"/>
  <c r="N560" i="1" s="1"/>
  <c r="N544" i="1" a="1"/>
  <c r="N544" i="1" s="1"/>
  <c r="N528" i="1" a="1"/>
  <c r="N528" i="1" s="1"/>
  <c r="N512" i="1" a="1"/>
  <c r="N512" i="1" s="1"/>
  <c r="N488" i="1" a="1"/>
  <c r="N488" i="1" s="1"/>
  <c r="N400" i="1" a="1"/>
  <c r="N400" i="1" s="1"/>
  <c r="M392" i="1" a="1"/>
  <c r="M392" i="1" s="1"/>
  <c r="N392" i="1" a="1"/>
  <c r="N392" i="1" s="1"/>
  <c r="N344" i="1" a="1"/>
  <c r="N344" i="1" s="1"/>
  <c r="N328" i="1" a="1"/>
  <c r="N328" i="1" s="1"/>
  <c r="N304" i="1" a="1"/>
  <c r="N304" i="1" s="1"/>
  <c r="N256" i="1" a="1"/>
  <c r="N256" i="1" s="1"/>
  <c r="N160" i="1" a="1"/>
  <c r="N160" i="1" s="1"/>
  <c r="M96" i="1" a="1"/>
  <c r="M96" i="1" s="1"/>
  <c r="N96" i="1" a="1"/>
  <c r="N96" i="1" s="1"/>
  <c r="L96" i="1" a="1"/>
  <c r="L96" i="1" s="1"/>
  <c r="M88" i="1" a="1"/>
  <c r="M88" i="1" s="1"/>
  <c r="N88" i="1" a="1"/>
  <c r="N88" i="1" s="1"/>
  <c r="M72" i="1" a="1"/>
  <c r="M72" i="1" s="1"/>
  <c r="N72" i="1" a="1"/>
  <c r="N72" i="1" s="1"/>
  <c r="N48" i="1" a="1"/>
  <c r="N48" i="1" s="1"/>
  <c r="N2607" i="1" a="1"/>
  <c r="N2607" i="1" s="1"/>
  <c r="N2599" i="1" a="1"/>
  <c r="N2599" i="1" s="1"/>
  <c r="N2591" i="1" a="1"/>
  <c r="N2591" i="1" s="1"/>
  <c r="M2575" i="1" a="1"/>
  <c r="M2575" i="1" s="1"/>
  <c r="N2575" i="1" a="1"/>
  <c r="N2575" i="1" s="1"/>
  <c r="N2559" i="1" a="1"/>
  <c r="N2559" i="1" s="1"/>
  <c r="N2423" i="1" a="1"/>
  <c r="N2423" i="1" s="1"/>
  <c r="M2423" i="1" a="1"/>
  <c r="M2423" i="1" s="1"/>
  <c r="N2407" i="1" a="1"/>
  <c r="N2407" i="1" s="1"/>
  <c r="N2399" i="1" a="1"/>
  <c r="N2399" i="1" s="1"/>
  <c r="M2391" i="1" a="1"/>
  <c r="M2391" i="1" s="1"/>
  <c r="N2391" i="1" a="1"/>
  <c r="N2391" i="1" s="1"/>
  <c r="N2383" i="1" a="1"/>
  <c r="N2383" i="1" s="1"/>
  <c r="M2383" i="1" a="1"/>
  <c r="M2383" i="1" s="1"/>
  <c r="N2375" i="1" a="1"/>
  <c r="N2375" i="1" s="1"/>
  <c r="N2367" i="1" a="1"/>
  <c r="N2367" i="1" s="1"/>
  <c r="N2223" i="1" a="1"/>
  <c r="N2223" i="1" s="1"/>
  <c r="N2159" i="1" a="1"/>
  <c r="N2159" i="1" s="1"/>
  <c r="N2039" i="1" a="1"/>
  <c r="N2039" i="1" s="1"/>
  <c r="N2023" i="1" a="1"/>
  <c r="N2023" i="1" s="1"/>
  <c r="M2015" i="1" a="1"/>
  <c r="M2015" i="1" s="1"/>
  <c r="N2015" i="1" a="1"/>
  <c r="N2015" i="1" s="1"/>
  <c r="N2007" i="1" a="1"/>
  <c r="N2007" i="1" s="1"/>
  <c r="N1815" i="1" a="1"/>
  <c r="N1815" i="1" s="1"/>
  <c r="M1815" i="1" a="1"/>
  <c r="M1815" i="1" s="1"/>
  <c r="N1759" i="1" a="1"/>
  <c r="N1759" i="1" s="1"/>
  <c r="N1743" i="1" a="1"/>
  <c r="N1743" i="1" s="1"/>
  <c r="N1735" i="1" a="1"/>
  <c r="N1735" i="1" s="1"/>
  <c r="N1727" i="1" a="1"/>
  <c r="N1727" i="1" s="1"/>
  <c r="N1719" i="1" a="1"/>
  <c r="N1719" i="1" s="1"/>
  <c r="N1703" i="1" a="1"/>
  <c r="N1703" i="1" s="1"/>
  <c r="N1687" i="1" a="1"/>
  <c r="N1687" i="1" s="1"/>
  <c r="M1687" i="1" a="1"/>
  <c r="M1687" i="1" s="1"/>
  <c r="N1679" i="1" a="1"/>
  <c r="N1679" i="1" s="1"/>
  <c r="N1671" i="1" a="1"/>
  <c r="N1671" i="1" s="1"/>
  <c r="N1663" i="1" a="1"/>
  <c r="N1663" i="1" s="1"/>
  <c r="M1663" i="1" a="1"/>
  <c r="M1663" i="1" s="1"/>
  <c r="N1647" i="1" a="1"/>
  <c r="N1647" i="1" s="1"/>
  <c r="N1639" i="1" a="1"/>
  <c r="N1639" i="1" s="1"/>
  <c r="M1639" i="1" a="1"/>
  <c r="M1639" i="1" s="1"/>
  <c r="N1607" i="1" a="1"/>
  <c r="N1607" i="1" s="1"/>
  <c r="N1583" i="1" a="1"/>
  <c r="N1583" i="1" s="1"/>
  <c r="N1511" i="1" a="1"/>
  <c r="N1511" i="1" s="1"/>
  <c r="N1487" i="1" a="1"/>
  <c r="N1487" i="1" s="1"/>
  <c r="N1455" i="1" a="1"/>
  <c r="N1455" i="1" s="1"/>
  <c r="N1423" i="1" a="1"/>
  <c r="N1423" i="1" s="1"/>
  <c r="N1415" i="1" a="1"/>
  <c r="N1415" i="1" s="1"/>
  <c r="N1407" i="1" a="1"/>
  <c r="N1407" i="1" s="1"/>
  <c r="N1399" i="1" a="1"/>
  <c r="N1399" i="1" s="1"/>
  <c r="N1391" i="1" a="1"/>
  <c r="N1391" i="1" s="1"/>
  <c r="N1383" i="1" a="1"/>
  <c r="N1383" i="1" s="1"/>
  <c r="N1351" i="1" a="1"/>
  <c r="N1351" i="1" s="1"/>
  <c r="N1343" i="1" a="1"/>
  <c r="N1343" i="1" s="1"/>
  <c r="N1335" i="1" a="1"/>
  <c r="N1335" i="1" s="1"/>
  <c r="N1327" i="1" a="1"/>
  <c r="N1327" i="1" s="1"/>
  <c r="N1247" i="1" a="1"/>
  <c r="N1247" i="1" s="1"/>
  <c r="N1239" i="1" a="1"/>
  <c r="N1239" i="1" s="1"/>
  <c r="N1135" i="1" a="1"/>
  <c r="N1135" i="1" s="1"/>
  <c r="N1127" i="1" a="1"/>
  <c r="N1127" i="1" s="1"/>
  <c r="M1095" i="1" a="1"/>
  <c r="M1095" i="1" s="1"/>
  <c r="N1095" i="1" a="1"/>
  <c r="N1095" i="1" s="1"/>
  <c r="N1047" i="1" a="1"/>
  <c r="N1047" i="1" s="1"/>
  <c r="M991" i="1" a="1"/>
  <c r="M991" i="1" s="1"/>
  <c r="N991" i="1" a="1"/>
  <c r="N991" i="1" s="1"/>
  <c r="N983" i="1" a="1"/>
  <c r="N983" i="1" s="1"/>
  <c r="N975" i="1" a="1"/>
  <c r="N975" i="1" s="1"/>
  <c r="N951" i="1" a="1"/>
  <c r="N951" i="1" s="1"/>
  <c r="N927" i="1" a="1"/>
  <c r="N927" i="1" s="1"/>
  <c r="M911" i="1" a="1"/>
  <c r="M911" i="1" s="1"/>
  <c r="N911" i="1" a="1"/>
  <c r="N911" i="1" s="1"/>
  <c r="N903" i="1" a="1"/>
  <c r="N903" i="1" s="1"/>
  <c r="N895" i="1" a="1"/>
  <c r="N895" i="1" s="1"/>
  <c r="N879" i="1" a="1"/>
  <c r="N879" i="1" s="1"/>
  <c r="N871" i="1" a="1"/>
  <c r="N871" i="1" s="1"/>
  <c r="N863" i="1" a="1"/>
  <c r="N863" i="1" s="1"/>
  <c r="N855" i="1" a="1"/>
  <c r="N855" i="1" s="1"/>
  <c r="N839" i="1" a="1"/>
  <c r="N839" i="1" s="1"/>
  <c r="N831" i="1" a="1"/>
  <c r="N831" i="1" s="1"/>
  <c r="N823" i="1" a="1"/>
  <c r="N823" i="1" s="1"/>
  <c r="N799" i="1" a="1"/>
  <c r="N799" i="1" s="1"/>
  <c r="N791" i="1" a="1"/>
  <c r="N791" i="1" s="1"/>
  <c r="N639" i="1" a="1"/>
  <c r="N639" i="1" s="1"/>
  <c r="N631" i="1" a="1"/>
  <c r="N631" i="1" s="1"/>
  <c r="N623" i="1" a="1"/>
  <c r="N623" i="1" s="1"/>
  <c r="N591" i="1" a="1"/>
  <c r="N591" i="1" s="1"/>
  <c r="N583" i="1" a="1"/>
  <c r="N583" i="1" s="1"/>
  <c r="N567" i="1" a="1"/>
  <c r="N567" i="1" s="1"/>
  <c r="M519" i="1" a="1"/>
  <c r="M519" i="1" s="1"/>
  <c r="N519" i="1" a="1"/>
  <c r="N519" i="1" s="1"/>
  <c r="N511" i="1" a="1"/>
  <c r="N511" i="1" s="1"/>
  <c r="N471" i="1" a="1"/>
  <c r="N471" i="1" s="1"/>
  <c r="N407" i="1" a="1"/>
  <c r="N407" i="1" s="1"/>
  <c r="N391" i="1" a="1"/>
  <c r="N391" i="1" s="1"/>
  <c r="N359" i="1" a="1"/>
  <c r="N359" i="1" s="1"/>
  <c r="N303" i="1" a="1"/>
  <c r="N303" i="1" s="1"/>
  <c r="N295" i="1" a="1"/>
  <c r="N295" i="1" s="1"/>
  <c r="N287" i="1" a="1"/>
  <c r="N287" i="1" s="1"/>
  <c r="N279" i="1" a="1"/>
  <c r="N279" i="1" s="1"/>
  <c r="M263" i="1" a="1"/>
  <c r="M263" i="1" s="1"/>
  <c r="N263" i="1" a="1"/>
  <c r="N263" i="1" s="1"/>
  <c r="N255" i="1" a="1"/>
  <c r="N255" i="1" s="1"/>
  <c r="N151" i="1" a="1"/>
  <c r="N151" i="1" s="1"/>
  <c r="N143" i="1" a="1"/>
  <c r="N143" i="1" s="1"/>
  <c r="N119" i="1" a="1"/>
  <c r="N119" i="1" s="1"/>
  <c r="N103" i="1" a="1"/>
  <c r="N103" i="1" s="1"/>
  <c r="L95" i="1" a="1"/>
  <c r="L95" i="1" s="1"/>
  <c r="N95" i="1" a="1"/>
  <c r="N95" i="1" s="1"/>
  <c r="M87" i="1" a="1"/>
  <c r="M87" i="1" s="1"/>
  <c r="N87" i="1" a="1"/>
  <c r="N87" i="1" s="1"/>
  <c r="N47" i="1" a="1"/>
  <c r="N47" i="1" s="1"/>
  <c r="N39" i="1" a="1"/>
  <c r="N39" i="1" s="1"/>
  <c r="N15" i="1" a="1"/>
  <c r="N15" i="1" s="1"/>
  <c r="N2350" i="1" a="1"/>
  <c r="N2350" i="1" s="1"/>
  <c r="N2342" i="1" a="1"/>
  <c r="N2342" i="1" s="1"/>
  <c r="N2326" i="1" a="1"/>
  <c r="N2326" i="1" s="1"/>
  <c r="N2302" i="1" a="1"/>
  <c r="N2302" i="1" s="1"/>
  <c r="N2222" i="1" a="1"/>
  <c r="N2222" i="1" s="1"/>
  <c r="N2134" i="1" a="1"/>
  <c r="N2134" i="1" s="1"/>
  <c r="N2014" i="1" a="1"/>
  <c r="N2014" i="1" s="1"/>
  <c r="N2006" i="1" a="1"/>
  <c r="N2006" i="1" s="1"/>
  <c r="N1998" i="1" a="1"/>
  <c r="N1998" i="1" s="1"/>
  <c r="M1998" i="1" a="1"/>
  <c r="M1998" i="1" s="1"/>
  <c r="N1878" i="1" a="1"/>
  <c r="N1878" i="1" s="1"/>
  <c r="M1798" i="1" a="1"/>
  <c r="M1798" i="1" s="1"/>
  <c r="N1798" i="1" a="1"/>
  <c r="N1798" i="1" s="1"/>
  <c r="N1742" i="1" a="1"/>
  <c r="N1742" i="1" s="1"/>
  <c r="N1726" i="1" a="1"/>
  <c r="N1726" i="1" s="1"/>
  <c r="N1718" i="1" a="1"/>
  <c r="N1718" i="1" s="1"/>
  <c r="N1702" i="1" a="1"/>
  <c r="N1702" i="1" s="1"/>
  <c r="M1694" i="1" a="1"/>
  <c r="M1694" i="1" s="1"/>
  <c r="N1694" i="1" a="1"/>
  <c r="N1694" i="1" s="1"/>
  <c r="N1686" i="1" a="1"/>
  <c r="N1686" i="1" s="1"/>
  <c r="M1686" i="1" a="1"/>
  <c r="M1686" i="1" s="1"/>
  <c r="N1678" i="1" a="1"/>
  <c r="N1678" i="1" s="1"/>
  <c r="N1670" i="1" a="1"/>
  <c r="N1670" i="1" s="1"/>
  <c r="N1662" i="1" a="1"/>
  <c r="N1662" i="1" s="1"/>
  <c r="N1654" i="1" a="1"/>
  <c r="N1654" i="1" s="1"/>
  <c r="M1654" i="1" a="1"/>
  <c r="M1654" i="1" s="1"/>
  <c r="N1638" i="1" a="1"/>
  <c r="N1638" i="1" s="1"/>
  <c r="N1630" i="1" a="1"/>
  <c r="N1630" i="1" s="1"/>
  <c r="M1622" i="1" a="1"/>
  <c r="M1622" i="1" s="1"/>
  <c r="N1622" i="1" a="1"/>
  <c r="N1622" i="1" s="1"/>
  <c r="N1582" i="1" a="1"/>
  <c r="N1582" i="1" s="1"/>
  <c r="N1574" i="1" a="1"/>
  <c r="N1574" i="1" s="1"/>
  <c r="N1558" i="1" a="1"/>
  <c r="N1558" i="1" s="1"/>
  <c r="N1542" i="1" a="1"/>
  <c r="N1542" i="1" s="1"/>
  <c r="N1518" i="1" a="1"/>
  <c r="N1518" i="1" s="1"/>
  <c r="N1502" i="1" a="1"/>
  <c r="N1502" i="1" s="1"/>
  <c r="N1486" i="1" a="1"/>
  <c r="N1486" i="1" s="1"/>
  <c r="N1470" i="1" a="1"/>
  <c r="N1470" i="1" s="1"/>
  <c r="N1462" i="1" a="1"/>
  <c r="N1462" i="1" s="1"/>
  <c r="N1454" i="1" a="1"/>
  <c r="N1454" i="1" s="1"/>
  <c r="M1430" i="1" a="1"/>
  <c r="M1430" i="1" s="1"/>
  <c r="N1430" i="1" a="1"/>
  <c r="N1430" i="1" s="1"/>
  <c r="N1406" i="1" a="1"/>
  <c r="N1406" i="1" s="1"/>
  <c r="N1398" i="1" a="1"/>
  <c r="N1398" i="1" s="1"/>
  <c r="N1390" i="1" a="1"/>
  <c r="N1390" i="1" s="1"/>
  <c r="N1382" i="1" a="1"/>
  <c r="N1382" i="1" s="1"/>
  <c r="N1374" i="1" a="1"/>
  <c r="N1374" i="1" s="1"/>
  <c r="N1366" i="1" a="1"/>
  <c r="N1366" i="1" s="1"/>
  <c r="N1358" i="1" a="1"/>
  <c r="N1358" i="1" s="1"/>
  <c r="N1350" i="1" a="1"/>
  <c r="N1350" i="1" s="1"/>
  <c r="N1238" i="1" a="1"/>
  <c r="N1238" i="1" s="1"/>
  <c r="N1126" i="1" a="1"/>
  <c r="N1126" i="1" s="1"/>
  <c r="M1126" i="1" a="1"/>
  <c r="M1126" i="1" s="1"/>
  <c r="N1038" i="1" a="1"/>
  <c r="N1038" i="1" s="1"/>
  <c r="N1022" i="1" a="1"/>
  <c r="N1022" i="1" s="1"/>
  <c r="N1014" i="1" a="1"/>
  <c r="N1014" i="1" s="1"/>
  <c r="N990" i="1" a="1"/>
  <c r="N990" i="1" s="1"/>
  <c r="N982" i="1" a="1"/>
  <c r="N982" i="1" s="1"/>
  <c r="M982" i="1" a="1"/>
  <c r="M982" i="1" s="1"/>
  <c r="N966" i="1" a="1"/>
  <c r="N966" i="1" s="1"/>
  <c r="N958" i="1" a="1"/>
  <c r="N958" i="1" s="1"/>
  <c r="N942" i="1" a="1"/>
  <c r="N942" i="1" s="1"/>
  <c r="N934" i="1" a="1"/>
  <c r="N934" i="1" s="1"/>
  <c r="N910" i="1" a="1"/>
  <c r="N910" i="1" s="1"/>
  <c r="N902" i="1" a="1"/>
  <c r="N902" i="1" s="1"/>
  <c r="N886" i="1" a="1"/>
  <c r="N886" i="1" s="1"/>
  <c r="N878" i="1" a="1"/>
  <c r="N878" i="1" s="1"/>
  <c r="N870" i="1" a="1"/>
  <c r="N870" i="1" s="1"/>
  <c r="N862" i="1" a="1"/>
  <c r="N862" i="1" s="1"/>
  <c r="N838" i="1" a="1"/>
  <c r="N838" i="1" s="1"/>
  <c r="N830" i="1" a="1"/>
  <c r="N830" i="1" s="1"/>
  <c r="N822" i="1" a="1"/>
  <c r="N822" i="1" s="1"/>
  <c r="N814" i="1" a="1"/>
  <c r="N814" i="1" s="1"/>
  <c r="N806" i="1" a="1"/>
  <c r="N806" i="1" s="1"/>
  <c r="N798" i="1" a="1"/>
  <c r="N798" i="1" s="1"/>
  <c r="N702" i="1" a="1"/>
  <c r="N702" i="1" s="1"/>
  <c r="N662" i="1" a="1"/>
  <c r="N662" i="1" s="1"/>
  <c r="N630" i="1" a="1"/>
  <c r="N630" i="1" s="1"/>
  <c r="N614" i="1" a="1"/>
  <c r="N614" i="1" s="1"/>
  <c r="M598" i="1" a="1"/>
  <c r="M598" i="1" s="1"/>
  <c r="N598" i="1" a="1"/>
  <c r="N598" i="1" s="1"/>
  <c r="N582" i="1" a="1"/>
  <c r="N582" i="1" s="1"/>
  <c r="N574" i="1" a="1"/>
  <c r="N574" i="1" s="1"/>
  <c r="L550" i="1" a="1"/>
  <c r="L550" i="1" s="1"/>
  <c r="M550" i="1" a="1"/>
  <c r="M550" i="1" s="1"/>
  <c r="N550" i="1" a="1"/>
  <c r="N550" i="1" s="1"/>
  <c r="M518" i="1" a="1"/>
  <c r="M518" i="1" s="1"/>
  <c r="N518" i="1" a="1"/>
  <c r="N518" i="1" s="1"/>
  <c r="N502" i="1" a="1"/>
  <c r="N502" i="1" s="1"/>
  <c r="N486" i="1" a="1"/>
  <c r="N486" i="1" s="1"/>
  <c r="N478" i="1" a="1"/>
  <c r="N478" i="1" s="1"/>
  <c r="N470" i="1" a="1"/>
  <c r="N470" i="1" s="1"/>
  <c r="N462" i="1" a="1"/>
  <c r="N462" i="1" s="1"/>
  <c r="N438" i="1" a="1"/>
  <c r="N438" i="1" s="1"/>
  <c r="M438" i="1" a="1"/>
  <c r="M438" i="1" s="1"/>
  <c r="M414" i="1" a="1"/>
  <c r="M414" i="1" s="1"/>
  <c r="N414" i="1" a="1"/>
  <c r="N414" i="1" s="1"/>
  <c r="N398" i="1" a="1"/>
  <c r="N398" i="1" s="1"/>
  <c r="N390" i="1" a="1"/>
  <c r="N390" i="1" s="1"/>
  <c r="N342" i="1" a="1"/>
  <c r="N342" i="1" s="1"/>
  <c r="M302" i="1" a="1"/>
  <c r="M302" i="1" s="1"/>
  <c r="N302" i="1" a="1"/>
  <c r="N302" i="1" s="1"/>
  <c r="M294" i="1" a="1"/>
  <c r="M294" i="1" s="1"/>
  <c r="N294" i="1" a="1"/>
  <c r="N294" i="1" s="1"/>
  <c r="M286" i="1" a="1"/>
  <c r="M286" i="1" s="1"/>
  <c r="N286" i="1" a="1"/>
  <c r="N286" i="1" s="1"/>
  <c r="N278" i="1" a="1"/>
  <c r="N278" i="1" s="1"/>
  <c r="M270" i="1" a="1"/>
  <c r="M270" i="1" s="1"/>
  <c r="N270" i="1" a="1"/>
  <c r="N270" i="1" s="1"/>
  <c r="N174" i="1" a="1"/>
  <c r="N174" i="1" s="1"/>
  <c r="N166" i="1" a="1"/>
  <c r="N166" i="1" s="1"/>
  <c r="N150" i="1" a="1"/>
  <c r="N150" i="1" s="1"/>
  <c r="N118" i="1" a="1"/>
  <c r="N118" i="1" s="1"/>
  <c r="N94" i="1" a="1"/>
  <c r="N94" i="1" s="1"/>
  <c r="M86" i="1" a="1"/>
  <c r="M86" i="1" s="1"/>
  <c r="N86" i="1" a="1"/>
  <c r="N86" i="1" s="1"/>
  <c r="L78" i="1" a="1"/>
  <c r="L78" i="1" s="1"/>
  <c r="M78" i="1" a="1"/>
  <c r="M78" i="1" s="1"/>
  <c r="N78" i="1" a="1"/>
  <c r="N78" i="1" s="1"/>
  <c r="M70" i="1" a="1"/>
  <c r="M70" i="1" s="1"/>
  <c r="N70" i="1" a="1"/>
  <c r="N70" i="1" s="1"/>
  <c r="N54" i="1" a="1"/>
  <c r="N54" i="1" s="1"/>
  <c r="N22" i="1" a="1"/>
  <c r="N22" i="1" s="1"/>
  <c r="N14" i="1" a="1"/>
  <c r="N14" i="1" s="1"/>
  <c r="N1493" i="1" a="1"/>
  <c r="N1493" i="1" s="1"/>
  <c r="N1469" i="1" a="1"/>
  <c r="N1469" i="1" s="1"/>
  <c r="N1437" i="1" a="1"/>
  <c r="N1437" i="1" s="1"/>
  <c r="N1429" i="1" a="1"/>
  <c r="N1429" i="1" s="1"/>
  <c r="N1421" i="1" a="1"/>
  <c r="N1421" i="1" s="1"/>
  <c r="N1413" i="1" a="1"/>
  <c r="N1413" i="1" s="1"/>
  <c r="N1405" i="1" a="1"/>
  <c r="N1405" i="1" s="1"/>
  <c r="N1341" i="1" a="1"/>
  <c r="N1341" i="1" s="1"/>
  <c r="N1309" i="1" a="1"/>
  <c r="N1309" i="1" s="1"/>
  <c r="N1253" i="1" a="1"/>
  <c r="N1253" i="1" s="1"/>
  <c r="N1133" i="1" a="1"/>
  <c r="N1133" i="1" s="1"/>
  <c r="N1125" i="1" a="1"/>
  <c r="N1125" i="1" s="1"/>
  <c r="N1109" i="1" a="1"/>
  <c r="N1109" i="1" s="1"/>
  <c r="N1085" i="1" a="1"/>
  <c r="N1085" i="1" s="1"/>
  <c r="N1077" i="1" a="1"/>
  <c r="N1077" i="1" s="1"/>
  <c r="N1069" i="1" a="1"/>
  <c r="N1069" i="1" s="1"/>
  <c r="N989" i="1" a="1"/>
  <c r="N989" i="1" s="1"/>
  <c r="N981" i="1" a="1"/>
  <c r="N981" i="1" s="1"/>
  <c r="N973" i="1" a="1"/>
  <c r="N973" i="1" s="1"/>
  <c r="N965" i="1" a="1"/>
  <c r="N965" i="1" s="1"/>
  <c r="N957" i="1" a="1"/>
  <c r="N957" i="1" s="1"/>
  <c r="N949" i="1" a="1"/>
  <c r="N949" i="1" s="1"/>
  <c r="N933" i="1" a="1"/>
  <c r="N933" i="1" s="1"/>
  <c r="N925" i="1" a="1"/>
  <c r="N925" i="1" s="1"/>
  <c r="N909" i="1" a="1"/>
  <c r="N909" i="1" s="1"/>
  <c r="N901" i="1" a="1"/>
  <c r="N901" i="1" s="1"/>
  <c r="N893" i="1" a="1"/>
  <c r="N893" i="1" s="1"/>
  <c r="N885" i="1" a="1"/>
  <c r="N885" i="1" s="1"/>
  <c r="N877" i="1" a="1"/>
  <c r="N877" i="1" s="1"/>
  <c r="N869" i="1" a="1"/>
  <c r="N869" i="1" s="1"/>
  <c r="N861" i="1" a="1"/>
  <c r="N861" i="1" s="1"/>
  <c r="N845" i="1" a="1"/>
  <c r="N845" i="1" s="1"/>
  <c r="N837" i="1" a="1"/>
  <c r="N837" i="1" s="1"/>
  <c r="N829" i="1" a="1"/>
  <c r="N829" i="1" s="1"/>
  <c r="N805" i="1" a="1"/>
  <c r="N805" i="1" s="1"/>
  <c r="N749" i="1" a="1"/>
  <c r="N749" i="1" s="1"/>
  <c r="N693" i="1" a="1"/>
  <c r="N693" i="1" s="1"/>
  <c r="N661" i="1" a="1"/>
  <c r="N661" i="1" s="1"/>
  <c r="N629" i="1" a="1"/>
  <c r="N629" i="1" s="1"/>
  <c r="N605" i="1" a="1"/>
  <c r="N605" i="1" s="1"/>
  <c r="N589" i="1" a="1"/>
  <c r="N589" i="1" s="1"/>
  <c r="N573" i="1" a="1"/>
  <c r="N573" i="1" s="1"/>
  <c r="N565" i="1" a="1"/>
  <c r="N565" i="1" s="1"/>
  <c r="M565" i="1" a="1"/>
  <c r="M565" i="1" s="1"/>
  <c r="N541" i="1" a="1"/>
  <c r="N541" i="1" s="1"/>
  <c r="N517" i="1" a="1"/>
  <c r="N517" i="1" s="1"/>
  <c r="N469" i="1" a="1"/>
  <c r="N469" i="1" s="1"/>
  <c r="N461" i="1" a="1"/>
  <c r="N461" i="1" s="1"/>
  <c r="N453" i="1" a="1"/>
  <c r="N453" i="1" s="1"/>
  <c r="N437" i="1" a="1"/>
  <c r="N437" i="1" s="1"/>
  <c r="N429" i="1" a="1"/>
  <c r="N429" i="1" s="1"/>
  <c r="N397" i="1" a="1"/>
  <c r="N397" i="1" s="1"/>
  <c r="N341" i="1" a="1"/>
  <c r="N341" i="1" s="1"/>
  <c r="N309" i="1" a="1"/>
  <c r="N309" i="1" s="1"/>
  <c r="M301" i="1" a="1"/>
  <c r="M301" i="1" s="1"/>
  <c r="N301" i="1" a="1"/>
  <c r="N301" i="1" s="1"/>
  <c r="M293" i="1" a="1"/>
  <c r="M293" i="1" s="1"/>
  <c r="N277" i="1" a="1"/>
  <c r="N277" i="1" s="1"/>
  <c r="N213" i="1" a="1"/>
  <c r="N213" i="1" s="1"/>
  <c r="M189" i="1" a="1"/>
  <c r="M189" i="1" s="1"/>
  <c r="N189" i="1" a="1"/>
  <c r="N189" i="1" s="1"/>
  <c r="N181" i="1" a="1"/>
  <c r="N181" i="1" s="1"/>
  <c r="N173" i="1" a="1"/>
  <c r="N173" i="1" s="1"/>
  <c r="N165" i="1" a="1"/>
  <c r="N165" i="1" s="1"/>
  <c r="N149" i="1" a="1"/>
  <c r="N149" i="1" s="1"/>
  <c r="N141" i="1" a="1"/>
  <c r="N141" i="1" s="1"/>
  <c r="N133" i="1" a="1"/>
  <c r="N133" i="1" s="1"/>
  <c r="N125" i="1" a="1"/>
  <c r="N125" i="1" s="1"/>
  <c r="N93" i="1" a="1"/>
  <c r="N93" i="1" s="1"/>
  <c r="L93" i="1" a="1"/>
  <c r="L93" i="1" s="1"/>
  <c r="M93" i="1" a="1"/>
  <c r="M93" i="1" s="1"/>
  <c r="N77" i="1" a="1"/>
  <c r="N77" i="1" s="1"/>
  <c r="M77" i="1" a="1"/>
  <c r="M77" i="1" s="1"/>
  <c r="N69" i="1" a="1"/>
  <c r="N69" i="1" s="1"/>
  <c r="M69" i="1" a="1"/>
  <c r="M69" i="1" s="1"/>
  <c r="N61" i="1" a="1"/>
  <c r="N61" i="1" s="1"/>
  <c r="N45" i="1" a="1"/>
  <c r="N45" i="1" s="1"/>
  <c r="N13" i="1" a="1"/>
  <c r="N13" i="1" s="1"/>
  <c r="N2428" i="1" a="1"/>
  <c r="N2428" i="1" s="1"/>
  <c r="N2420" i="1" a="1"/>
  <c r="N2420" i="1" s="1"/>
  <c r="N2396" i="1" a="1"/>
  <c r="N2396" i="1" s="1"/>
  <c r="N2388" i="1" a="1"/>
  <c r="N2388" i="1" s="1"/>
  <c r="N2380" i="1" a="1"/>
  <c r="N2380" i="1" s="1"/>
  <c r="N2372" i="1" a="1"/>
  <c r="N2372" i="1" s="1"/>
  <c r="M2364" i="1" a="1"/>
  <c r="M2364" i="1" s="1"/>
  <c r="N2364" i="1" a="1"/>
  <c r="N2364" i="1" s="1"/>
  <c r="N2348" i="1" a="1"/>
  <c r="N2348" i="1" s="1"/>
  <c r="M2244" i="1" a="1"/>
  <c r="M2244" i="1" s="1"/>
  <c r="N2244" i="1" a="1"/>
  <c r="N2244" i="1" s="1"/>
  <c r="N2220" i="1" a="1"/>
  <c r="N2220" i="1" s="1"/>
  <c r="N2100" i="1" a="1"/>
  <c r="N2100" i="1" s="1"/>
  <c r="N2028" i="1" a="1"/>
  <c r="N2028" i="1" s="1"/>
  <c r="N2020" i="1" a="1"/>
  <c r="N2020" i="1" s="1"/>
  <c r="N2012" i="1" a="1"/>
  <c r="N2012" i="1" s="1"/>
  <c r="N2004" i="1" a="1"/>
  <c r="N2004" i="1" s="1"/>
  <c r="N1996" i="1" a="1"/>
  <c r="N1996" i="1" s="1"/>
  <c r="N1980" i="1" a="1"/>
  <c r="N1980" i="1" s="1"/>
  <c r="N1828" i="1" a="1"/>
  <c r="N1828" i="1" s="1"/>
  <c r="N1756" i="1" a="1"/>
  <c r="N1756" i="1" s="1"/>
  <c r="N1748" i="1" a="1"/>
  <c r="N1748" i="1" s="1"/>
  <c r="N1740" i="1" a="1"/>
  <c r="N1740" i="1" s="1"/>
  <c r="N1724" i="1" a="1"/>
  <c r="N1724" i="1" s="1"/>
  <c r="N1716" i="1" a="1"/>
  <c r="N1716" i="1" s="1"/>
  <c r="N1708" i="1" a="1"/>
  <c r="N1708" i="1" s="1"/>
  <c r="N1700" i="1" a="1"/>
  <c r="N1700" i="1" s="1"/>
  <c r="M1692" i="1" a="1"/>
  <c r="M1692" i="1" s="1"/>
  <c r="N1692" i="1" a="1"/>
  <c r="N1692" i="1" s="1"/>
  <c r="N1684" i="1" a="1"/>
  <c r="N1684" i="1" s="1"/>
  <c r="N1676" i="1" a="1"/>
  <c r="N1676" i="1" s="1"/>
  <c r="N1660" i="1" a="1"/>
  <c r="N1660" i="1" s="1"/>
  <c r="M1660" i="1" a="1"/>
  <c r="M1660" i="1" s="1"/>
  <c r="N1652" i="1" a="1"/>
  <c r="N1652" i="1" s="1"/>
  <c r="N1644" i="1" a="1"/>
  <c r="N1644" i="1" s="1"/>
  <c r="N1636" i="1" a="1"/>
  <c r="N1636" i="1" s="1"/>
  <c r="N1628" i="1" a="1"/>
  <c r="N1628" i="1" s="1"/>
  <c r="N1620" i="1" a="1"/>
  <c r="N1620" i="1" s="1"/>
  <c r="N1612" i="1" a="1"/>
  <c r="N1612" i="1" s="1"/>
  <c r="N1540" i="1" a="1"/>
  <c r="N1540" i="1" s="1"/>
  <c r="M1516" i="1" a="1"/>
  <c r="M1516" i="1" s="1"/>
  <c r="N1516" i="1" a="1"/>
  <c r="N1516" i="1" s="1"/>
  <c r="N1428" i="1" a="1"/>
  <c r="N1428" i="1" s="1"/>
  <c r="N1412" i="1" a="1"/>
  <c r="N1412" i="1" s="1"/>
  <c r="N1396" i="1" a="1"/>
  <c r="N1396" i="1" s="1"/>
  <c r="N1380" i="1" a="1"/>
  <c r="N1380" i="1" s="1"/>
  <c r="N1372" i="1" a="1"/>
  <c r="N1372" i="1" s="1"/>
  <c r="N1356" i="1" a="1"/>
  <c r="N1356" i="1" s="1"/>
  <c r="N1348" i="1" a="1"/>
  <c r="N1348" i="1" s="1"/>
  <c r="N1332" i="1" a="1"/>
  <c r="N1332" i="1" s="1"/>
  <c r="N1300" i="1" a="1"/>
  <c r="N1300" i="1" s="1"/>
  <c r="N1292" i="1" a="1"/>
  <c r="N1292" i="1" s="1"/>
  <c r="N1228" i="1" a="1"/>
  <c r="N1228" i="1" s="1"/>
  <c r="N1132" i="1" a="1"/>
  <c r="N1132" i="1" s="1"/>
  <c r="M988" i="1" a="1"/>
  <c r="M988" i="1" s="1"/>
  <c r="N988" i="1" a="1"/>
  <c r="N988" i="1" s="1"/>
  <c r="N980" i="1" a="1"/>
  <c r="N980" i="1" s="1"/>
  <c r="N972" i="1" a="1"/>
  <c r="N972" i="1" s="1"/>
  <c r="N948" i="1" a="1"/>
  <c r="N948" i="1" s="1"/>
  <c r="N940" i="1" a="1"/>
  <c r="N940" i="1" s="1"/>
  <c r="N932" i="1" a="1"/>
  <c r="N932" i="1" s="1"/>
  <c r="N924" i="1" a="1"/>
  <c r="N924" i="1" s="1"/>
  <c r="N916" i="1" a="1"/>
  <c r="N916" i="1" s="1"/>
  <c r="N892" i="1" a="1"/>
  <c r="N892" i="1" s="1"/>
  <c r="N876" i="1" a="1"/>
  <c r="N876" i="1" s="1"/>
  <c r="M844" i="1" a="1"/>
  <c r="M844" i="1" s="1"/>
  <c r="N844" i="1" a="1"/>
  <c r="N844" i="1" s="1"/>
  <c r="N836" i="1" a="1"/>
  <c r="N836" i="1" s="1"/>
  <c r="N828" i="1" a="1"/>
  <c r="N828" i="1" s="1"/>
  <c r="N820" i="1" a="1"/>
  <c r="N820" i="1" s="1"/>
  <c r="N812" i="1" a="1"/>
  <c r="N812" i="1" s="1"/>
  <c r="N804" i="1" a="1"/>
  <c r="N804" i="1" s="1"/>
  <c r="N796" i="1" a="1"/>
  <c r="N796" i="1" s="1"/>
  <c r="N772" i="1" a="1"/>
  <c r="N772" i="1" s="1"/>
  <c r="N692" i="1" a="1"/>
  <c r="N692" i="1" s="1"/>
  <c r="M684" i="1" a="1"/>
  <c r="M684" i="1" s="1"/>
  <c r="N684" i="1" a="1"/>
  <c r="N684" i="1" s="1"/>
  <c r="N676" i="1" a="1"/>
  <c r="N676" i="1" s="1"/>
  <c r="N636" i="1" a="1"/>
  <c r="N636" i="1" s="1"/>
  <c r="N620" i="1" a="1"/>
  <c r="N620" i="1" s="1"/>
  <c r="N604" i="1" a="1"/>
  <c r="N604" i="1" s="1"/>
  <c r="N596" i="1" a="1"/>
  <c r="N596" i="1" s="1"/>
  <c r="N588" i="1" a="1"/>
  <c r="N588" i="1" s="1"/>
  <c r="N564" i="1" a="1"/>
  <c r="N564" i="1" s="1"/>
  <c r="N556" i="1" a="1"/>
  <c r="N556" i="1" s="1"/>
  <c r="N540" i="1" a="1"/>
  <c r="N540" i="1" s="1"/>
  <c r="N516" i="1" a="1"/>
  <c r="N516" i="1" s="1"/>
  <c r="N508" i="1" a="1"/>
  <c r="N508" i="1" s="1"/>
  <c r="N484" i="1" a="1"/>
  <c r="N484" i="1" s="1"/>
  <c r="N428" i="1" a="1"/>
  <c r="N428" i="1" s="1"/>
  <c r="N420" i="1" a="1"/>
  <c r="N420" i="1" s="1"/>
  <c r="N292" i="1" a="1"/>
  <c r="N292" i="1" s="1"/>
  <c r="M260" i="1" a="1"/>
  <c r="M260" i="1" s="1"/>
  <c r="N260" i="1" a="1"/>
  <c r="N260" i="1" s="1"/>
  <c r="N156" i="1" a="1"/>
  <c r="N156" i="1" s="1"/>
  <c r="N132" i="1" a="1"/>
  <c r="N132" i="1" s="1"/>
  <c r="L92" i="1" a="1"/>
  <c r="L92" i="1" s="1"/>
  <c r="M92" i="1" a="1"/>
  <c r="M92" i="1" s="1"/>
  <c r="N92" i="1" a="1"/>
  <c r="N92" i="1" s="1"/>
  <c r="L84" i="1" a="1"/>
  <c r="L84" i="1" s="1"/>
  <c r="M84" i="1" a="1"/>
  <c r="M84" i="1" s="1"/>
  <c r="N84" i="1" a="1"/>
  <c r="N84" i="1" s="1"/>
  <c r="N68" i="1" a="1"/>
  <c r="N68" i="1" s="1"/>
  <c r="N44" i="1" a="1"/>
  <c r="N44" i="1" s="1"/>
  <c r="N20" i="1" a="1"/>
  <c r="N20" i="1" s="1"/>
  <c r="N2411" i="1" a="1"/>
  <c r="N2411" i="1" s="1"/>
  <c r="N2395" i="1" a="1"/>
  <c r="N2395" i="1" s="1"/>
  <c r="N2387" i="1" a="1"/>
  <c r="N2387" i="1" s="1"/>
  <c r="M2387" i="1" a="1"/>
  <c r="M2387" i="1" s="1"/>
  <c r="N2379" i="1" a="1"/>
  <c r="N2379" i="1" s="1"/>
  <c r="N2371" i="1" a="1"/>
  <c r="N2371" i="1" s="1"/>
  <c r="M2371" i="1" a="1"/>
  <c r="M2371" i="1" s="1"/>
  <c r="N2203" i="1" a="1"/>
  <c r="N2203" i="1" s="1"/>
  <c r="N2179" i="1" a="1"/>
  <c r="N2179" i="1" s="1"/>
  <c r="N2155" i="1" a="1"/>
  <c r="N2155" i="1" s="1"/>
  <c r="N2107" i="1" a="1"/>
  <c r="N2107" i="1" s="1"/>
  <c r="N2043" i="1" a="1"/>
  <c r="N2043" i="1" s="1"/>
  <c r="M2035" i="1" a="1"/>
  <c r="M2035" i="1" s="1"/>
  <c r="N2035" i="1" a="1"/>
  <c r="N2035" i="1" s="1"/>
  <c r="N2027" i="1" a="1"/>
  <c r="N2027" i="1" s="1"/>
  <c r="N2019" i="1" a="1"/>
  <c r="N2019" i="1" s="1"/>
  <c r="N2011" i="1" a="1"/>
  <c r="N2011" i="1" s="1"/>
  <c r="N2003" i="1" a="1"/>
  <c r="N2003" i="1" s="1"/>
  <c r="M1995" i="1" a="1"/>
  <c r="M1995" i="1" s="1"/>
  <c r="N1995" i="1" a="1"/>
  <c r="N1995" i="1" s="1"/>
  <c r="N1939" i="1" a="1"/>
  <c r="N1939" i="1" s="1"/>
  <c r="N1803" i="1" a="1"/>
  <c r="N1803" i="1" s="1"/>
  <c r="N1755" i="1" a="1"/>
  <c r="N1755" i="1" s="1"/>
  <c r="M1747" i="1" a="1"/>
  <c r="M1747" i="1" s="1"/>
  <c r="N1747" i="1" a="1"/>
  <c r="N1747" i="1" s="1"/>
  <c r="M1739" i="1" a="1"/>
  <c r="M1739" i="1" s="1"/>
  <c r="N1739" i="1" a="1"/>
  <c r="N1739" i="1" s="1"/>
  <c r="N1731" i="1" a="1"/>
  <c r="N1731" i="1" s="1"/>
  <c r="N1723" i="1" a="1"/>
  <c r="N1723" i="1" s="1"/>
  <c r="M1707" i="1" a="1"/>
  <c r="M1707" i="1" s="1"/>
  <c r="N1707" i="1" a="1"/>
  <c r="N1707" i="1" s="1"/>
  <c r="M1699" i="1" a="1"/>
  <c r="M1699" i="1" s="1"/>
  <c r="N1699" i="1" a="1"/>
  <c r="N1699" i="1" s="1"/>
  <c r="N1691" i="1" a="1"/>
  <c r="N1691" i="1" s="1"/>
  <c r="N1675" i="1" a="1"/>
  <c r="N1675" i="1" s="1"/>
  <c r="N1667" i="1" a="1"/>
  <c r="N1667" i="1" s="1"/>
  <c r="N1659" i="1" a="1"/>
  <c r="N1659" i="1" s="1"/>
  <c r="M1659" i="1" a="1"/>
  <c r="M1659" i="1" s="1"/>
  <c r="N1651" i="1" a="1"/>
  <c r="N1651" i="1" s="1"/>
  <c r="M1651" i="1" a="1"/>
  <c r="M1651" i="1" s="1"/>
  <c r="N1643" i="1" a="1"/>
  <c r="N1643" i="1" s="1"/>
  <c r="N1635" i="1" a="1"/>
  <c r="N1635" i="1" s="1"/>
  <c r="M1627" i="1" a="1"/>
  <c r="M1627" i="1" s="1"/>
  <c r="N1627" i="1" a="1"/>
  <c r="N1627" i="1" s="1"/>
  <c r="M1619" i="1" a="1"/>
  <c r="M1619" i="1" s="1"/>
  <c r="N1619" i="1" a="1"/>
  <c r="N1619" i="1" s="1"/>
  <c r="N1603" i="1" a="1"/>
  <c r="N1603" i="1" s="1"/>
  <c r="N1571" i="1" a="1"/>
  <c r="N1571" i="1" s="1"/>
  <c r="M1571" i="1" a="1"/>
  <c r="M1571" i="1" s="1"/>
  <c r="N1547" i="1" a="1"/>
  <c r="N1547" i="1" s="1"/>
  <c r="M1547" i="1" a="1"/>
  <c r="M1547" i="1" s="1"/>
  <c r="N1515" i="1" a="1"/>
  <c r="N1515" i="1" s="1"/>
  <c r="N1507" i="1" a="1"/>
  <c r="N1507" i="1" s="1"/>
  <c r="N1483" i="1" a="1"/>
  <c r="N1483" i="1" s="1"/>
  <c r="N1475" i="1" a="1"/>
  <c r="N1475" i="1" s="1"/>
  <c r="N1467" i="1" a="1"/>
  <c r="N1467" i="1" s="1"/>
  <c r="N1451" i="1" a="1"/>
  <c r="N1451" i="1" s="1"/>
  <c r="N1435" i="1" a="1"/>
  <c r="N1435" i="1" s="1"/>
  <c r="N1411" i="1" a="1"/>
  <c r="N1411" i="1" s="1"/>
  <c r="N1395" i="1" a="1"/>
  <c r="N1395" i="1" s="1"/>
  <c r="N1387" i="1" a="1"/>
  <c r="N1387" i="1" s="1"/>
  <c r="N1355" i="1" a="1"/>
  <c r="N1355" i="1" s="1"/>
  <c r="N1347" i="1" a="1"/>
  <c r="N1347" i="1" s="1"/>
  <c r="N1331" i="1" a="1"/>
  <c r="N1331" i="1" s="1"/>
  <c r="N1275" i="1" a="1"/>
  <c r="N1275" i="1" s="1"/>
  <c r="N1259" i="1" a="1"/>
  <c r="N1259" i="1" s="1"/>
  <c r="N1155" i="1" a="1"/>
  <c r="N1155" i="1" s="1"/>
  <c r="N1147" i="1" a="1"/>
  <c r="N1147" i="1" s="1"/>
  <c r="N987" i="1" a="1"/>
  <c r="N987" i="1" s="1"/>
  <c r="N979" i="1" a="1"/>
  <c r="N979" i="1" s="1"/>
  <c r="N971" i="1" a="1"/>
  <c r="N971" i="1" s="1"/>
  <c r="N963" i="1" a="1"/>
  <c r="N963" i="1" s="1"/>
  <c r="N955" i="1" a="1"/>
  <c r="N955" i="1" s="1"/>
  <c r="N947" i="1" a="1"/>
  <c r="N947" i="1" s="1"/>
  <c r="N931" i="1" a="1"/>
  <c r="N931" i="1" s="1"/>
  <c r="N923" i="1" a="1"/>
  <c r="N923" i="1" s="1"/>
  <c r="N899" i="1" a="1"/>
  <c r="N899" i="1" s="1"/>
  <c r="N891" i="1" a="1"/>
  <c r="N891" i="1" s="1"/>
  <c r="N883" i="1" a="1"/>
  <c r="N883" i="1" s="1"/>
  <c r="N859" i="1" a="1"/>
  <c r="N859" i="1" s="1"/>
  <c r="N851" i="1" a="1"/>
  <c r="N851" i="1" s="1"/>
  <c r="N843" i="1" a="1"/>
  <c r="N843" i="1" s="1"/>
  <c r="N835" i="1" a="1"/>
  <c r="N835" i="1" s="1"/>
  <c r="N827" i="1" a="1"/>
  <c r="N827" i="1" s="1"/>
  <c r="N811" i="1" a="1"/>
  <c r="N811" i="1" s="1"/>
  <c r="N803" i="1" a="1"/>
  <c r="N803" i="1" s="1"/>
  <c r="N795" i="1" a="1"/>
  <c r="N795" i="1" s="1"/>
  <c r="N763" i="1" a="1"/>
  <c r="N763" i="1" s="1"/>
  <c r="N659" i="1" a="1"/>
  <c r="N659" i="1" s="1"/>
  <c r="N603" i="1" a="1"/>
  <c r="N603" i="1" s="1"/>
  <c r="N595" i="1" a="1"/>
  <c r="N595" i="1" s="1"/>
  <c r="N571" i="1" a="1"/>
  <c r="N571" i="1" s="1"/>
  <c r="N563" i="1" a="1"/>
  <c r="N563" i="1" s="1"/>
  <c r="N531" i="1" a="1"/>
  <c r="N531" i="1" s="1"/>
  <c r="N523" i="1" a="1"/>
  <c r="N523" i="1" s="1"/>
  <c r="N491" i="1" a="1"/>
  <c r="N491" i="1" s="1"/>
  <c r="N427" i="1" a="1"/>
  <c r="N427" i="1" s="1"/>
  <c r="N307" i="1" a="1"/>
  <c r="N307" i="1" s="1"/>
  <c r="M307" i="1" a="1"/>
  <c r="M307" i="1" s="1"/>
  <c r="N283" i="1" a="1"/>
  <c r="N283" i="1" s="1"/>
  <c r="M275" i="1" a="1"/>
  <c r="M275" i="1" s="1"/>
  <c r="N275" i="1" a="1"/>
  <c r="N275" i="1" s="1"/>
  <c r="N259" i="1" a="1"/>
  <c r="N259" i="1" s="1"/>
  <c r="N251" i="1" a="1"/>
  <c r="N251" i="1" s="1"/>
  <c r="N187" i="1" a="1"/>
  <c r="N187" i="1" s="1"/>
  <c r="N179" i="1" a="1"/>
  <c r="N179" i="1" s="1"/>
  <c r="N171" i="1" a="1"/>
  <c r="N171" i="1" s="1"/>
  <c r="N163" i="1" a="1"/>
  <c r="N163" i="1" s="1"/>
  <c r="N91" i="1" a="1"/>
  <c r="N91" i="1" s="1"/>
  <c r="L83" i="1" a="1"/>
  <c r="L83" i="1" s="1"/>
  <c r="M83" i="1" a="1"/>
  <c r="M83" i="1" s="1"/>
  <c r="N83" i="1" a="1"/>
  <c r="N83" i="1" s="1"/>
  <c r="M75" i="1" a="1"/>
  <c r="M75" i="1" s="1"/>
  <c r="N75" i="1" a="1"/>
  <c r="N75" i="1" s="1"/>
  <c r="N67" i="1" a="1"/>
  <c r="N67" i="1" s="1"/>
  <c r="N35" i="1" a="1"/>
  <c r="N35" i="1" s="1"/>
  <c r="N1378" i="1" a="1"/>
  <c r="N1378" i="1" s="1"/>
  <c r="N1354" i="1" a="1"/>
  <c r="N1354" i="1" s="1"/>
  <c r="N1338" i="1" a="1"/>
  <c r="N1338" i="1" s="1"/>
  <c r="N1330" i="1" a="1"/>
  <c r="N1330" i="1" s="1"/>
  <c r="N1298" i="1" a="1"/>
  <c r="N1298" i="1" s="1"/>
  <c r="N1274" i="1" a="1"/>
  <c r="N1274" i="1" s="1"/>
  <c r="M1274" i="1" a="1"/>
  <c r="M1274" i="1" s="1"/>
  <c r="N1234" i="1" a="1"/>
  <c r="N1234" i="1" s="1"/>
  <c r="N1178" i="1" a="1"/>
  <c r="N1178" i="1" s="1"/>
  <c r="N1082" i="1" a="1"/>
  <c r="N1082" i="1" s="1"/>
  <c r="N1066" i="1" a="1"/>
  <c r="N1066" i="1" s="1"/>
  <c r="N1026" i="1" a="1"/>
  <c r="N1026" i="1" s="1"/>
  <c r="N986" i="1" a="1"/>
  <c r="N986" i="1" s="1"/>
  <c r="N962" i="1" a="1"/>
  <c r="N962" i="1" s="1"/>
  <c r="N954" i="1" a="1"/>
  <c r="N954" i="1" s="1"/>
  <c r="N938" i="1" a="1"/>
  <c r="N938" i="1" s="1"/>
  <c r="N930" i="1" a="1"/>
  <c r="N930" i="1" s="1"/>
  <c r="N922" i="1" a="1"/>
  <c r="N922" i="1" s="1"/>
  <c r="N914" i="1" a="1"/>
  <c r="N914" i="1" s="1"/>
  <c r="N906" i="1" a="1"/>
  <c r="N906" i="1" s="1"/>
  <c r="N898" i="1" a="1"/>
  <c r="N898" i="1" s="1"/>
  <c r="M898" i="1" a="1"/>
  <c r="M898" i="1" s="1"/>
  <c r="N890" i="1" a="1"/>
  <c r="N890" i="1" s="1"/>
  <c r="N874" i="1" a="1"/>
  <c r="N874" i="1" s="1"/>
  <c r="N866" i="1" a="1"/>
  <c r="N866" i="1" s="1"/>
  <c r="N858" i="1" a="1"/>
  <c r="N858" i="1" s="1"/>
  <c r="N850" i="1" a="1"/>
  <c r="N850" i="1" s="1"/>
  <c r="N834" i="1" a="1"/>
  <c r="N834" i="1" s="1"/>
  <c r="N826" i="1" a="1"/>
  <c r="N826" i="1" s="1"/>
  <c r="N818" i="1" a="1"/>
  <c r="N818" i="1" s="1"/>
  <c r="N810" i="1" a="1"/>
  <c r="N810" i="1" s="1"/>
  <c r="N802" i="1" a="1"/>
  <c r="N802" i="1" s="1"/>
  <c r="N794" i="1" a="1"/>
  <c r="N794" i="1" s="1"/>
  <c r="N690" i="1" a="1"/>
  <c r="N690" i="1" s="1"/>
  <c r="M682" i="1" a="1"/>
  <c r="M682" i="1" s="1"/>
  <c r="N682" i="1" a="1"/>
  <c r="N682" i="1" s="1"/>
  <c r="N674" i="1" a="1"/>
  <c r="N674" i="1" s="1"/>
  <c r="N666" i="1" a="1"/>
  <c r="N666" i="1" s="1"/>
  <c r="N658" i="1" a="1"/>
  <c r="N658" i="1" s="1"/>
  <c r="N626" i="1" a="1"/>
  <c r="N626" i="1" s="1"/>
  <c r="N578" i="1" a="1"/>
  <c r="N578" i="1" s="1"/>
  <c r="N570" i="1" a="1"/>
  <c r="N570" i="1" s="1"/>
  <c r="M554" i="1" a="1"/>
  <c r="M554" i="1" s="1"/>
  <c r="N554" i="1" a="1"/>
  <c r="N554" i="1" s="1"/>
  <c r="N546" i="1" a="1"/>
  <c r="N546" i="1" s="1"/>
  <c r="N538" i="1" a="1"/>
  <c r="N538" i="1" s="1"/>
  <c r="N530" i="1" a="1"/>
  <c r="N530" i="1" s="1"/>
  <c r="N522" i="1" a="1"/>
  <c r="N522" i="1" s="1"/>
  <c r="M506" i="1" a="1"/>
  <c r="M506" i="1" s="1"/>
  <c r="N506" i="1" a="1"/>
  <c r="N506" i="1" s="1"/>
  <c r="N482" i="1" a="1"/>
  <c r="N482" i="1" s="1"/>
  <c r="N474" i="1" a="1"/>
  <c r="N474" i="1" s="1"/>
  <c r="N458" i="1" a="1"/>
  <c r="N458" i="1" s="1"/>
  <c r="M450" i="1" a="1"/>
  <c r="M450" i="1" s="1"/>
  <c r="N450" i="1" a="1"/>
  <c r="N450" i="1" s="1"/>
  <c r="N442" i="1" a="1"/>
  <c r="N442" i="1" s="1"/>
  <c r="N434" i="1" a="1"/>
  <c r="N434" i="1" s="1"/>
  <c r="N418" i="1" a="1"/>
  <c r="N418" i="1" s="1"/>
  <c r="N402" i="1" a="1"/>
  <c r="N402" i="1" s="1"/>
  <c r="N354" i="1" a="1"/>
  <c r="N354" i="1" s="1"/>
  <c r="N298" i="1" a="1"/>
  <c r="N298" i="1" s="1"/>
  <c r="M258" i="1" a="1"/>
  <c r="M258" i="1" s="1"/>
  <c r="N258" i="1" a="1"/>
  <c r="N258" i="1" s="1"/>
  <c r="N250" i="1" a="1"/>
  <c r="N250" i="1" s="1"/>
  <c r="N186" i="1" a="1"/>
  <c r="N186" i="1" s="1"/>
  <c r="M162" i="1" a="1"/>
  <c r="M162" i="1" s="1"/>
  <c r="N162" i="1" a="1"/>
  <c r="N162" i="1" s="1"/>
  <c r="N114" i="1" a="1"/>
  <c r="N114" i="1" s="1"/>
  <c r="L90" i="1" a="1"/>
  <c r="L90" i="1" s="1"/>
  <c r="N90" i="1" a="1"/>
  <c r="N90" i="1" s="1"/>
  <c r="L74" i="1" a="1"/>
  <c r="L74" i="1" s="1"/>
  <c r="M74" i="1" a="1"/>
  <c r="M74" i="1" s="1"/>
  <c r="N74" i="1" a="1"/>
  <c r="N74" i="1" s="1"/>
  <c r="N66" i="1" a="1"/>
  <c r="N66" i="1" s="1"/>
  <c r="N34" i="1" a="1"/>
  <c r="N34" i="1" s="1"/>
  <c r="N1729" i="1" a="1"/>
  <c r="N1729" i="1" s="1"/>
  <c r="N1721" i="1" a="1"/>
  <c r="N1721" i="1" s="1"/>
  <c r="M1713" i="1" a="1"/>
  <c r="M1713" i="1" s="1"/>
  <c r="N1713" i="1" a="1"/>
  <c r="N1713" i="1" s="1"/>
  <c r="N1705" i="1" a="1"/>
  <c r="N1705" i="1" s="1"/>
  <c r="N1697" i="1" a="1"/>
  <c r="N1697" i="1" s="1"/>
  <c r="N1689" i="1" a="1"/>
  <c r="N1689" i="1" s="1"/>
  <c r="N1681" i="1" a="1"/>
  <c r="N1681" i="1" s="1"/>
  <c r="N1673" i="1" a="1"/>
  <c r="N1673" i="1" s="1"/>
  <c r="N1657" i="1" a="1"/>
  <c r="N1657" i="1" s="1"/>
  <c r="N1649" i="1" a="1"/>
  <c r="N1649" i="1" s="1"/>
  <c r="N1641" i="1" a="1"/>
  <c r="N1641" i="1" s="1"/>
  <c r="N1625" i="1" a="1"/>
  <c r="N1625" i="1" s="1"/>
  <c r="N1609" i="1" a="1"/>
  <c r="N1609" i="1" s="1"/>
  <c r="N1601" i="1" a="1"/>
  <c r="N1601" i="1" s="1"/>
  <c r="N1585" i="1" a="1"/>
  <c r="N1585" i="1" s="1"/>
  <c r="N1577" i="1" a="1"/>
  <c r="N1577" i="1" s="1"/>
  <c r="N1561" i="1" a="1"/>
  <c r="N1561" i="1" s="1"/>
  <c r="N1553" i="1" a="1"/>
  <c r="N1553" i="1" s="1"/>
  <c r="N1545" i="1" a="1"/>
  <c r="N1545" i="1" s="1"/>
  <c r="N1529" i="1" a="1"/>
  <c r="N1529" i="1" s="1"/>
  <c r="N1513" i="1" a="1"/>
  <c r="N1513" i="1" s="1"/>
  <c r="N1505" i="1" a="1"/>
  <c r="N1505" i="1" s="1"/>
  <c r="N1497" i="1" a="1"/>
  <c r="N1497" i="1" s="1"/>
  <c r="N1481" i="1" a="1"/>
  <c r="N1481" i="1" s="1"/>
  <c r="N1465" i="1" a="1"/>
  <c r="N1465" i="1" s="1"/>
  <c r="N1433" i="1" a="1"/>
  <c r="N1433" i="1" s="1"/>
  <c r="N1409" i="1" a="1"/>
  <c r="N1409" i="1" s="1"/>
  <c r="N1393" i="1" a="1"/>
  <c r="N1393" i="1" s="1"/>
  <c r="N1369" i="1" a="1"/>
  <c r="N1369" i="1" s="1"/>
  <c r="N1361" i="1" a="1"/>
  <c r="N1361" i="1" s="1"/>
  <c r="N1353" i="1" a="1"/>
  <c r="N1353" i="1" s="1"/>
  <c r="N1337" i="1" a="1"/>
  <c r="N1337" i="1" s="1"/>
  <c r="N1321" i="1" a="1"/>
  <c r="N1321" i="1" s="1"/>
  <c r="N1289" i="1" a="1"/>
  <c r="N1289" i="1" s="1"/>
  <c r="N1281" i="1" a="1"/>
  <c r="N1281" i="1" s="1"/>
  <c r="N1177" i="1" a="1"/>
  <c r="N1177" i="1" s="1"/>
  <c r="N1121" i="1" a="1"/>
  <c r="N1121" i="1" s="1"/>
  <c r="N1049" i="1" a="1"/>
  <c r="N1049" i="1" s="1"/>
  <c r="N993" i="1" a="1"/>
  <c r="N993" i="1" s="1"/>
  <c r="N969" i="1" a="1"/>
  <c r="N969" i="1" s="1"/>
  <c r="N961" i="1" a="1"/>
  <c r="N961" i="1" s="1"/>
  <c r="N953" i="1" a="1"/>
  <c r="N953" i="1" s="1"/>
  <c r="M937" i="1" a="1"/>
  <c r="M937" i="1" s="1"/>
  <c r="N937" i="1" a="1"/>
  <c r="N937" i="1" s="1"/>
  <c r="N921" i="1" a="1"/>
  <c r="N921" i="1" s="1"/>
  <c r="N913" i="1" a="1"/>
  <c r="N913" i="1" s="1"/>
  <c r="N905" i="1" a="1"/>
  <c r="N905" i="1" s="1"/>
  <c r="N889" i="1" a="1"/>
  <c r="N889" i="1" s="1"/>
  <c r="N873" i="1" a="1"/>
  <c r="N873" i="1" s="1"/>
  <c r="N865" i="1" a="1"/>
  <c r="N865" i="1" s="1"/>
  <c r="N857" i="1" a="1"/>
  <c r="N857" i="1" s="1"/>
  <c r="N849" i="1" a="1"/>
  <c r="N849" i="1" s="1"/>
  <c r="N841" i="1" a="1"/>
  <c r="N841" i="1" s="1"/>
  <c r="N833" i="1" a="1"/>
  <c r="N833" i="1" s="1"/>
  <c r="N825" i="1" a="1"/>
  <c r="N825" i="1" s="1"/>
  <c r="N817" i="1" a="1"/>
  <c r="N817" i="1" s="1"/>
  <c r="N809" i="1" a="1"/>
  <c r="N809" i="1" s="1"/>
  <c r="N801" i="1" a="1"/>
  <c r="N801" i="1" s="1"/>
  <c r="N793" i="1" a="1"/>
  <c r="N793" i="1" s="1"/>
  <c r="N761" i="1" a="1"/>
  <c r="N761" i="1" s="1"/>
  <c r="N689" i="1" a="1"/>
  <c r="N689" i="1" s="1"/>
  <c r="N681" i="1" a="1"/>
  <c r="N681" i="1" s="1"/>
  <c r="N673" i="1" a="1"/>
  <c r="N673" i="1" s="1"/>
  <c r="N609" i="1" a="1"/>
  <c r="N609" i="1" s="1"/>
  <c r="N601" i="1" a="1"/>
  <c r="N601" i="1" s="1"/>
  <c r="N593" i="1" a="1"/>
  <c r="N593" i="1" s="1"/>
  <c r="N585" i="1" a="1"/>
  <c r="N585" i="1" s="1"/>
  <c r="M569" i="1" a="1"/>
  <c r="M569" i="1" s="1"/>
  <c r="N569" i="1" a="1"/>
  <c r="N569" i="1" s="1"/>
  <c r="N545" i="1" a="1"/>
  <c r="N545" i="1" s="1"/>
  <c r="M537" i="1" a="1"/>
  <c r="M537" i="1" s="1"/>
  <c r="N537" i="1" a="1"/>
  <c r="N537" i="1" s="1"/>
  <c r="N521" i="1" a="1"/>
  <c r="N521" i="1" s="1"/>
  <c r="N513" i="1" a="1"/>
  <c r="N513" i="1" s="1"/>
  <c r="N497" i="1" a="1"/>
  <c r="N497" i="1" s="1"/>
  <c r="N465" i="1" a="1"/>
  <c r="N465" i="1" s="1"/>
  <c r="N409" i="1" a="1"/>
  <c r="N409" i="1" s="1"/>
  <c r="N353" i="1" a="1"/>
  <c r="N353" i="1" s="1"/>
  <c r="M273" i="1" a="1"/>
  <c r="M273" i="1" s="1"/>
  <c r="N273" i="1" a="1"/>
  <c r="N273" i="1" s="1"/>
  <c r="N249" i="1" a="1"/>
  <c r="N249" i="1" s="1"/>
  <c r="N233" i="1" a="1"/>
  <c r="N233" i="1" s="1"/>
  <c r="N177" i="1" a="1"/>
  <c r="N177" i="1" s="1"/>
  <c r="N161" i="1" a="1"/>
  <c r="N161" i="1" s="1"/>
  <c r="N153" i="1" a="1"/>
  <c r="N153" i="1" s="1"/>
  <c r="N137" i="1" a="1"/>
  <c r="N137" i="1" s="1"/>
  <c r="N121" i="1" a="1"/>
  <c r="N121" i="1" s="1"/>
  <c r="L97" i="1" a="1"/>
  <c r="L97" i="1" s="1"/>
  <c r="M97" i="1" a="1"/>
  <c r="M97" i="1" s="1"/>
  <c r="N97" i="1" a="1"/>
  <c r="N97" i="1" s="1"/>
  <c r="L89" i="1" a="1"/>
  <c r="L89" i="1" s="1"/>
  <c r="V901" i="1" s="1"/>
  <c r="N89" i="1" a="1"/>
  <c r="N89" i="1" s="1"/>
  <c r="M73" i="1" a="1"/>
  <c r="M73" i="1" s="1"/>
  <c r="N73" i="1" a="1"/>
  <c r="N73" i="1" s="1"/>
  <c r="N57" i="1" a="1"/>
  <c r="N57" i="1" s="1"/>
  <c r="N33" i="1" a="1"/>
  <c r="N33" i="1" s="1"/>
  <c r="T934" i="1"/>
  <c r="T941" i="1"/>
  <c r="T939" i="1"/>
  <c r="T937" i="1"/>
  <c r="T935" i="1"/>
  <c r="T933" i="1"/>
  <c r="T931" i="1"/>
  <c r="T904" i="1"/>
  <c r="T902" i="1"/>
  <c r="T900" i="1"/>
  <c r="T898" i="1"/>
  <c r="T896" i="1"/>
  <c r="T894" i="1"/>
  <c r="T929" i="1"/>
  <c r="T927" i="1"/>
  <c r="T925" i="1"/>
  <c r="T923" i="1"/>
  <c r="V913" i="1"/>
  <c r="T892" i="1"/>
  <c r="U879" i="1"/>
  <c r="R350" i="1"/>
  <c r="T2" i="1"/>
  <c r="T946" i="1"/>
  <c r="V932" i="1"/>
  <c r="V930" i="1"/>
  <c r="W926" i="1"/>
  <c r="W922" i="1"/>
  <c r="T921" i="1"/>
  <c r="T919" i="1"/>
  <c r="T917" i="1"/>
  <c r="T915" i="1"/>
  <c r="U911" i="1"/>
  <c r="U907" i="1"/>
  <c r="V903" i="1"/>
  <c r="V899" i="1"/>
  <c r="V895" i="1"/>
  <c r="W891" i="1"/>
  <c r="V885" i="1"/>
  <c r="V877" i="1"/>
  <c r="U2" i="1"/>
  <c r="T944" i="1"/>
  <c r="T942" i="1"/>
  <c r="U932" i="1"/>
  <c r="V928" i="1"/>
  <c r="V924" i="1"/>
  <c r="V922" i="1"/>
  <c r="W920" i="1"/>
  <c r="W916" i="1"/>
  <c r="T913" i="1"/>
  <c r="T911" i="1"/>
  <c r="T909" i="1"/>
  <c r="T907" i="1"/>
  <c r="U905" i="1"/>
  <c r="U903" i="1"/>
  <c r="U901" i="1"/>
  <c r="U897" i="1"/>
  <c r="V893" i="1"/>
  <c r="V891" i="1"/>
  <c r="T889" i="1"/>
  <c r="U885" i="1"/>
  <c r="Q338" i="1"/>
  <c r="Q316" i="1"/>
  <c r="Q269" i="1"/>
  <c r="T947" i="1"/>
  <c r="T949" i="1"/>
  <c r="T951" i="1"/>
  <c r="W954" i="1"/>
  <c r="V956" i="1"/>
  <c r="V958" i="1"/>
  <c r="V960" i="1"/>
  <c r="U962" i="1"/>
  <c r="T964" i="1"/>
  <c r="T966" i="1"/>
  <c r="T968" i="1"/>
  <c r="W969" i="1"/>
  <c r="W971" i="1"/>
  <c r="V973" i="1"/>
  <c r="V975" i="1"/>
  <c r="U977" i="1"/>
  <c r="T981" i="1"/>
  <c r="T983" i="1"/>
  <c r="W984" i="1"/>
  <c r="W986" i="1"/>
  <c r="W988" i="1"/>
  <c r="V990" i="1"/>
  <c r="V992" i="1"/>
  <c r="V994" i="1"/>
  <c r="U996" i="1"/>
  <c r="T998" i="1"/>
  <c r="T1000" i="1"/>
  <c r="T1002" i="1"/>
  <c r="W1003" i="1"/>
  <c r="V1005" i="1"/>
  <c r="V1007" i="1"/>
  <c r="V1009" i="1"/>
  <c r="U1011" i="1"/>
  <c r="T1013" i="1"/>
  <c r="T1015" i="1"/>
  <c r="T1017" i="1"/>
  <c r="W1020" i="1"/>
  <c r="V1022" i="1"/>
  <c r="V1024" i="1"/>
  <c r="V1026" i="1"/>
  <c r="U1028" i="1"/>
  <c r="T1030" i="1"/>
  <c r="T1032" i="1"/>
  <c r="T1034" i="1"/>
  <c r="W1035" i="1"/>
  <c r="V1037" i="1"/>
  <c r="V1039" i="1"/>
  <c r="V1041" i="1"/>
  <c r="U1043" i="1"/>
  <c r="T1045" i="1"/>
  <c r="T1047" i="1"/>
  <c r="T1049" i="1"/>
  <c r="W1052" i="1"/>
  <c r="W1054" i="1"/>
  <c r="W1056" i="1"/>
  <c r="W1058" i="1"/>
  <c r="V1060" i="1"/>
  <c r="V1062" i="1"/>
  <c r="V1064" i="1"/>
  <c r="V1066" i="1"/>
  <c r="U1068" i="1"/>
  <c r="U1070" i="1"/>
  <c r="U1072" i="1"/>
  <c r="U1074" i="1"/>
  <c r="T1076" i="1"/>
  <c r="T1078" i="1"/>
  <c r="T1080" i="1"/>
  <c r="T1082" i="1"/>
  <c r="W1083" i="1"/>
  <c r="W1085" i="1"/>
  <c r="W1087" i="1"/>
  <c r="W1089" i="1"/>
  <c r="V1091" i="1"/>
  <c r="V1093" i="1"/>
  <c r="V1095" i="1"/>
  <c r="V1097" i="1"/>
  <c r="U1099" i="1"/>
  <c r="U1101" i="1"/>
  <c r="U1103" i="1"/>
  <c r="U947" i="1"/>
  <c r="U949" i="1"/>
  <c r="U951" i="1"/>
  <c r="T953" i="1"/>
  <c r="W956" i="1"/>
  <c r="W958" i="1"/>
  <c r="W960" i="1"/>
  <c r="V962" i="1"/>
  <c r="U964" i="1"/>
  <c r="U966" i="1"/>
  <c r="U968" i="1"/>
  <c r="T970" i="1"/>
  <c r="T972" i="1"/>
  <c r="W973" i="1"/>
  <c r="W975" i="1"/>
  <c r="V977" i="1"/>
  <c r="V979" i="1"/>
  <c r="U981" i="1"/>
  <c r="U983" i="1"/>
  <c r="T985" i="1"/>
  <c r="T987" i="1"/>
  <c r="W990" i="1"/>
  <c r="W992" i="1"/>
  <c r="W994" i="1"/>
  <c r="V996" i="1"/>
  <c r="U998" i="1"/>
  <c r="U1000" i="1"/>
  <c r="U1002" i="1"/>
  <c r="T1004" i="1"/>
  <c r="W1005" i="1"/>
  <c r="W1007" i="1"/>
  <c r="W1009" i="1"/>
  <c r="V1011" i="1"/>
  <c r="U1013" i="1"/>
  <c r="U1015" i="1"/>
  <c r="U1017" i="1"/>
  <c r="T1019" i="1"/>
  <c r="W1022" i="1"/>
  <c r="W1024" i="1"/>
  <c r="W1026" i="1"/>
  <c r="V947" i="1"/>
  <c r="V949" i="1"/>
  <c r="V951" i="1"/>
  <c r="U953" i="1"/>
  <c r="T955" i="1"/>
  <c r="T957" i="1"/>
  <c r="T959" i="1"/>
  <c r="W962" i="1"/>
  <c r="V964" i="1"/>
  <c r="V966" i="1"/>
  <c r="V968" i="1"/>
  <c r="U970" i="1"/>
  <c r="U972" i="1"/>
  <c r="T974" i="1"/>
  <c r="W977" i="1"/>
  <c r="W979" i="1"/>
  <c r="V981" i="1"/>
  <c r="V983" i="1"/>
  <c r="U985" i="1"/>
  <c r="U987" i="1"/>
  <c r="T989" i="1"/>
  <c r="T991" i="1"/>
  <c r="T993" i="1"/>
  <c r="W996" i="1"/>
  <c r="V998" i="1"/>
  <c r="V1000" i="1"/>
  <c r="V1002" i="1"/>
  <c r="U1004" i="1"/>
  <c r="T1006" i="1"/>
  <c r="T1008" i="1"/>
  <c r="T1010" i="1"/>
  <c r="W1011" i="1"/>
  <c r="V1013" i="1"/>
  <c r="V1015" i="1"/>
  <c r="V1017" i="1"/>
  <c r="U1019" i="1"/>
  <c r="T1021" i="1"/>
  <c r="T1023" i="1"/>
  <c r="T1025" i="1"/>
  <c r="W1028" i="1"/>
  <c r="V1030" i="1"/>
  <c r="V1032" i="1"/>
  <c r="V1034" i="1"/>
  <c r="U1036" i="1"/>
  <c r="T1038" i="1"/>
  <c r="T1040" i="1"/>
  <c r="T1042" i="1"/>
  <c r="W1043" i="1"/>
  <c r="V1045" i="1"/>
  <c r="V1047" i="1"/>
  <c r="V1049" i="1"/>
  <c r="U1051" i="1"/>
  <c r="U1053" i="1"/>
  <c r="U1055" i="1"/>
  <c r="U1057" i="1"/>
  <c r="T1059" i="1"/>
  <c r="T1061" i="1"/>
  <c r="T1063" i="1"/>
  <c r="T1065" i="1"/>
  <c r="W1068" i="1"/>
  <c r="W1070" i="1"/>
  <c r="W1072" i="1"/>
  <c r="W1074" i="1"/>
  <c r="V1076" i="1"/>
  <c r="V1078" i="1"/>
  <c r="V1080" i="1"/>
  <c r="V1082" i="1"/>
  <c r="U1084" i="1"/>
  <c r="U1086" i="1"/>
  <c r="U1088" i="1"/>
  <c r="U1090" i="1"/>
  <c r="T1092" i="1"/>
  <c r="T1094" i="1"/>
  <c r="T1096" i="1"/>
  <c r="T1098" i="1"/>
  <c r="W1099" i="1"/>
  <c r="W1101" i="1"/>
  <c r="W1103" i="1"/>
  <c r="W1105" i="1"/>
  <c r="V1107" i="1"/>
  <c r="W947" i="1"/>
  <c r="W949" i="1"/>
  <c r="W951" i="1"/>
  <c r="V953" i="1"/>
  <c r="U955" i="1"/>
  <c r="U957" i="1"/>
  <c r="U959" i="1"/>
  <c r="T961" i="1"/>
  <c r="W964" i="1"/>
  <c r="W966" i="1"/>
  <c r="W968" i="1"/>
  <c r="V970" i="1"/>
  <c r="V972" i="1"/>
  <c r="U974" i="1"/>
  <c r="T976" i="1"/>
  <c r="T978" i="1"/>
  <c r="T980" i="1"/>
  <c r="W981" i="1"/>
  <c r="W983" i="1"/>
  <c r="V985" i="1"/>
  <c r="V987" i="1"/>
  <c r="U989" i="1"/>
  <c r="U991" i="1"/>
  <c r="U993" i="1"/>
  <c r="T995" i="1"/>
  <c r="W998" i="1"/>
  <c r="W1000" i="1"/>
  <c r="W1002" i="1"/>
  <c r="V1004" i="1"/>
  <c r="U1006" i="1"/>
  <c r="U1008" i="1"/>
  <c r="U1010" i="1"/>
  <c r="T1012" i="1"/>
  <c r="W1013" i="1"/>
  <c r="W1015" i="1"/>
  <c r="W1017" i="1"/>
  <c r="V1019" i="1"/>
  <c r="U1021" i="1"/>
  <c r="U1023" i="1"/>
  <c r="U1025" i="1"/>
  <c r="T1027" i="1"/>
  <c r="W1030" i="1"/>
  <c r="W1032" i="1"/>
  <c r="W1034" i="1"/>
  <c r="V1036" i="1"/>
  <c r="U1038" i="1"/>
  <c r="U1040" i="1"/>
  <c r="U1042" i="1"/>
  <c r="T1044" i="1"/>
  <c r="W1045" i="1"/>
  <c r="W1047" i="1"/>
  <c r="W1049" i="1"/>
  <c r="V1051" i="1"/>
  <c r="V1053" i="1"/>
  <c r="V1055" i="1"/>
  <c r="V1057" i="1"/>
  <c r="U1059" i="1"/>
  <c r="U1061" i="1"/>
  <c r="U1063" i="1"/>
  <c r="U1065" i="1"/>
  <c r="T1067" i="1"/>
  <c r="T1069" i="1"/>
  <c r="T1071" i="1"/>
  <c r="T1073" i="1"/>
  <c r="W1076" i="1"/>
  <c r="W1078" i="1"/>
  <c r="T948" i="1"/>
  <c r="T950" i="1"/>
  <c r="T952" i="1"/>
  <c r="W953" i="1"/>
  <c r="V955" i="1"/>
  <c r="V957" i="1"/>
  <c r="V959" i="1"/>
  <c r="U961" i="1"/>
  <c r="T963" i="1"/>
  <c r="T965" i="1"/>
  <c r="T967" i="1"/>
  <c r="W970" i="1"/>
  <c r="W972" i="1"/>
  <c r="V974" i="1"/>
  <c r="U976" i="1"/>
  <c r="U978" i="1"/>
  <c r="U980" i="1"/>
  <c r="T982" i="1"/>
  <c r="W985" i="1"/>
  <c r="W987" i="1"/>
  <c r="V989" i="1"/>
  <c r="V991" i="1"/>
  <c r="V993" i="1"/>
  <c r="U995" i="1"/>
  <c r="T997" i="1"/>
  <c r="T999" i="1"/>
  <c r="T1001" i="1"/>
  <c r="W1004" i="1"/>
  <c r="V1006" i="1"/>
  <c r="V1008" i="1"/>
  <c r="V1010" i="1"/>
  <c r="U1012" i="1"/>
  <c r="T1014" i="1"/>
  <c r="T1016" i="1"/>
  <c r="T1018" i="1"/>
  <c r="W1019" i="1"/>
  <c r="V1021" i="1"/>
  <c r="V1023" i="1"/>
  <c r="V1025" i="1"/>
  <c r="U1027" i="1"/>
  <c r="T1029" i="1"/>
  <c r="T1031" i="1"/>
  <c r="T1033" i="1"/>
  <c r="W1036" i="1"/>
  <c r="V1038" i="1"/>
  <c r="V1040" i="1"/>
  <c r="V1042" i="1"/>
  <c r="U1044" i="1"/>
  <c r="T1046" i="1"/>
  <c r="T1048" i="1"/>
  <c r="T1050" i="1"/>
  <c r="W1051" i="1"/>
  <c r="W1053" i="1"/>
  <c r="W1055" i="1"/>
  <c r="W1057" i="1"/>
  <c r="V1059" i="1"/>
  <c r="V1061" i="1"/>
  <c r="V1063" i="1"/>
  <c r="V1065" i="1"/>
  <c r="U1067" i="1"/>
  <c r="U1069" i="1"/>
  <c r="U1071" i="1"/>
  <c r="U1073" i="1"/>
  <c r="T1075" i="1"/>
  <c r="T1077" i="1"/>
  <c r="T1079" i="1"/>
  <c r="T1081" i="1"/>
  <c r="W1084" i="1"/>
  <c r="W1086" i="1"/>
  <c r="W1088" i="1"/>
  <c r="W1090" i="1"/>
  <c r="V1092" i="1"/>
  <c r="V1094" i="1"/>
  <c r="V1096" i="1"/>
  <c r="V1098" i="1"/>
  <c r="U1100" i="1"/>
  <c r="U1102" i="1"/>
  <c r="U948" i="1"/>
  <c r="U950" i="1"/>
  <c r="U952" i="1"/>
  <c r="T954" i="1"/>
  <c r="W955" i="1"/>
  <c r="W957" i="1"/>
  <c r="W959" i="1"/>
  <c r="V961" i="1"/>
  <c r="U963" i="1"/>
  <c r="U965" i="1"/>
  <c r="U967" i="1"/>
  <c r="T969" i="1"/>
  <c r="T971" i="1"/>
  <c r="W974" i="1"/>
  <c r="V976" i="1"/>
  <c r="V978" i="1"/>
  <c r="V980" i="1"/>
  <c r="U982" i="1"/>
  <c r="T984" i="1"/>
  <c r="T986" i="1"/>
  <c r="T988" i="1"/>
  <c r="W989" i="1"/>
  <c r="W991" i="1"/>
  <c r="W993" i="1"/>
  <c r="V995" i="1"/>
  <c r="U997" i="1"/>
  <c r="U999" i="1"/>
  <c r="U1001" i="1"/>
  <c r="T1003" i="1"/>
  <c r="W1006" i="1"/>
  <c r="W1008" i="1"/>
  <c r="W1010" i="1"/>
  <c r="V1012" i="1"/>
  <c r="U1014" i="1"/>
  <c r="U1016" i="1"/>
  <c r="U1018" i="1"/>
  <c r="T1020" i="1"/>
  <c r="W1021" i="1"/>
  <c r="W1023" i="1"/>
  <c r="W1025" i="1"/>
  <c r="V1027" i="1"/>
  <c r="U1029" i="1"/>
  <c r="U1031" i="1"/>
  <c r="U1033" i="1"/>
  <c r="T1035" i="1"/>
  <c r="W1038" i="1"/>
  <c r="W1040" i="1"/>
  <c r="W1042" i="1"/>
  <c r="V1044" i="1"/>
  <c r="U1046" i="1"/>
  <c r="U1048" i="1"/>
  <c r="U1050" i="1"/>
  <c r="T1052" i="1"/>
  <c r="T1054" i="1"/>
  <c r="T1056" i="1"/>
  <c r="T1058" i="1"/>
  <c r="W1059" i="1"/>
  <c r="W1061" i="1"/>
  <c r="W1063" i="1"/>
  <c r="W1065" i="1"/>
  <c r="V1067" i="1"/>
  <c r="V1069" i="1"/>
  <c r="V1071" i="1"/>
  <c r="V1073" i="1"/>
  <c r="U1075" i="1"/>
  <c r="U1077" i="1"/>
  <c r="U1079" i="1"/>
  <c r="U1081" i="1"/>
  <c r="T1083" i="1"/>
  <c r="T1085" i="1"/>
  <c r="T1087" i="1"/>
  <c r="T1089" i="1"/>
  <c r="W1092" i="1"/>
  <c r="W1094" i="1"/>
  <c r="W1096" i="1"/>
  <c r="V948" i="1"/>
  <c r="V950" i="1"/>
  <c r="V952" i="1"/>
  <c r="U954" i="1"/>
  <c r="T956" i="1"/>
  <c r="T958" i="1"/>
  <c r="T960" i="1"/>
  <c r="W961" i="1"/>
  <c r="V963" i="1"/>
  <c r="V965" i="1"/>
  <c r="V967" i="1"/>
  <c r="U969" i="1"/>
  <c r="U971" i="1"/>
  <c r="T973" i="1"/>
  <c r="T975" i="1"/>
  <c r="W976" i="1"/>
  <c r="W978" i="1"/>
  <c r="W980" i="1"/>
  <c r="V982" i="1"/>
  <c r="U984" i="1"/>
  <c r="U986" i="1"/>
  <c r="U988" i="1"/>
  <c r="T990" i="1"/>
  <c r="T992" i="1"/>
  <c r="T994" i="1"/>
  <c r="W995" i="1"/>
  <c r="V997" i="1"/>
  <c r="V999" i="1"/>
  <c r="V1001" i="1"/>
  <c r="U1003" i="1"/>
  <c r="T1005" i="1"/>
  <c r="T1007" i="1"/>
  <c r="T1009" i="1"/>
  <c r="W1012" i="1"/>
  <c r="V1014" i="1"/>
  <c r="V1016" i="1"/>
  <c r="V1018" i="1"/>
  <c r="U1020" i="1"/>
  <c r="T1022" i="1"/>
  <c r="T1024" i="1"/>
  <c r="T1026" i="1"/>
  <c r="W1027" i="1"/>
  <c r="V1029" i="1"/>
  <c r="V1031" i="1"/>
  <c r="V1033" i="1"/>
  <c r="U1035" i="1"/>
  <c r="T1037" i="1"/>
  <c r="T1039" i="1"/>
  <c r="T1041" i="1"/>
  <c r="W1044" i="1"/>
  <c r="V1046" i="1"/>
  <c r="V1048" i="1"/>
  <c r="V1050" i="1"/>
  <c r="U1052" i="1"/>
  <c r="U1054" i="1"/>
  <c r="U1056" i="1"/>
  <c r="U1058" i="1"/>
  <c r="T1060" i="1"/>
  <c r="T1062" i="1"/>
  <c r="T1064" i="1"/>
  <c r="T1066" i="1"/>
  <c r="W1067" i="1"/>
  <c r="W1069" i="1"/>
  <c r="W1071" i="1"/>
  <c r="W1073" i="1"/>
  <c r="V1075" i="1"/>
  <c r="V1077" i="1"/>
  <c r="V1079" i="1"/>
  <c r="V1081" i="1"/>
  <c r="U1083" i="1"/>
  <c r="U1085" i="1"/>
  <c r="U1087" i="1"/>
  <c r="U1089" i="1"/>
  <c r="T1091" i="1"/>
  <c r="T1093" i="1"/>
  <c r="T1095" i="1"/>
  <c r="T1097" i="1"/>
  <c r="W1100" i="1"/>
  <c r="W1102" i="1"/>
  <c r="W1104" i="1"/>
  <c r="W1106" i="1"/>
  <c r="W948" i="1"/>
  <c r="W950" i="1"/>
  <c r="W952" i="1"/>
  <c r="V954" i="1"/>
  <c r="U956" i="1"/>
  <c r="U958" i="1"/>
  <c r="U960" i="1"/>
  <c r="T962" i="1"/>
  <c r="X962" i="1" s="1"/>
  <c r="W963" i="1"/>
  <c r="W965" i="1"/>
  <c r="W967" i="1"/>
  <c r="V969" i="1"/>
  <c r="V971" i="1"/>
  <c r="U973" i="1"/>
  <c r="U975" i="1"/>
  <c r="T977" i="1"/>
  <c r="T979" i="1"/>
  <c r="W982" i="1"/>
  <c r="V984" i="1"/>
  <c r="V986" i="1"/>
  <c r="X986" i="1" s="1"/>
  <c r="V988" i="1"/>
  <c r="U990" i="1"/>
  <c r="U992" i="1"/>
  <c r="U994" i="1"/>
  <c r="T996" i="1"/>
  <c r="X996" i="1" s="1"/>
  <c r="W997" i="1"/>
  <c r="W999" i="1"/>
  <c r="W1001" i="1"/>
  <c r="V1003" i="1"/>
  <c r="U1005" i="1"/>
  <c r="U1007" i="1"/>
  <c r="U1009" i="1"/>
  <c r="X1009" i="1" s="1"/>
  <c r="T1011" i="1"/>
  <c r="X1011" i="1" s="1"/>
  <c r="W1014" i="1"/>
  <c r="W1016" i="1"/>
  <c r="W1018" i="1"/>
  <c r="V1020" i="1"/>
  <c r="U1022" i="1"/>
  <c r="U1024" i="1"/>
  <c r="U1026" i="1"/>
  <c r="T1028" i="1"/>
  <c r="W1029" i="1"/>
  <c r="W1031" i="1"/>
  <c r="W1033" i="1"/>
  <c r="V1035" i="1"/>
  <c r="U1037" i="1"/>
  <c r="U1039" i="1"/>
  <c r="U1041" i="1"/>
  <c r="T1043" i="1"/>
  <c r="W1046" i="1"/>
  <c r="W1048" i="1"/>
  <c r="W1050" i="1"/>
  <c r="V1052" i="1"/>
  <c r="V1054" i="1"/>
  <c r="V1056" i="1"/>
  <c r="V1058" i="1"/>
  <c r="U1060" i="1"/>
  <c r="U1062" i="1"/>
  <c r="U1064" i="1"/>
  <c r="U1066" i="1"/>
  <c r="T1068" i="1"/>
  <c r="T1070" i="1"/>
  <c r="T1072" i="1"/>
  <c r="T1074" i="1"/>
  <c r="W1075" i="1"/>
  <c r="W1077" i="1"/>
  <c r="W1079" i="1"/>
  <c r="W1081" i="1"/>
  <c r="V1083" i="1"/>
  <c r="V1085" i="1"/>
  <c r="V1087" i="1"/>
  <c r="V1089" i="1"/>
  <c r="V1028" i="1"/>
  <c r="V1043" i="1"/>
  <c r="V1074" i="1"/>
  <c r="V1084" i="1"/>
  <c r="W1091" i="1"/>
  <c r="U1097" i="1"/>
  <c r="T1101" i="1"/>
  <c r="V1104" i="1"/>
  <c r="T1107" i="1"/>
  <c r="U1109" i="1"/>
  <c r="U1111" i="1"/>
  <c r="U1113" i="1"/>
  <c r="T1115" i="1"/>
  <c r="T1117" i="1"/>
  <c r="T1119" i="1"/>
  <c r="T1121" i="1"/>
  <c r="W1124" i="1"/>
  <c r="W1126" i="1"/>
  <c r="W1128" i="1"/>
  <c r="W1130" i="1"/>
  <c r="V1132" i="1"/>
  <c r="V1134" i="1"/>
  <c r="V1136" i="1"/>
  <c r="V1138" i="1"/>
  <c r="U1140" i="1"/>
  <c r="U1142" i="1"/>
  <c r="U1144" i="1"/>
  <c r="U1146" i="1"/>
  <c r="T1148" i="1"/>
  <c r="T1150" i="1"/>
  <c r="T1152" i="1"/>
  <c r="T1154" i="1"/>
  <c r="W1155" i="1"/>
  <c r="W1157" i="1"/>
  <c r="W1159" i="1"/>
  <c r="W1161" i="1"/>
  <c r="V1163" i="1"/>
  <c r="V1165" i="1"/>
  <c r="V1167" i="1"/>
  <c r="V1169" i="1"/>
  <c r="U1171" i="1"/>
  <c r="U1173" i="1"/>
  <c r="U1175" i="1"/>
  <c r="U1177" i="1"/>
  <c r="T1179" i="1"/>
  <c r="T1181" i="1"/>
  <c r="T1183" i="1"/>
  <c r="T1185" i="1"/>
  <c r="W1188" i="1"/>
  <c r="W1190" i="1"/>
  <c r="W1192" i="1"/>
  <c r="W1194" i="1"/>
  <c r="V1196" i="1"/>
  <c r="V1198" i="1"/>
  <c r="V1200" i="1"/>
  <c r="V1202" i="1"/>
  <c r="U1204" i="1"/>
  <c r="U1206" i="1"/>
  <c r="U1208" i="1"/>
  <c r="U1210" i="1"/>
  <c r="T1212" i="1"/>
  <c r="T1214" i="1"/>
  <c r="T1216" i="1"/>
  <c r="T1218" i="1"/>
  <c r="W1219" i="1"/>
  <c r="W1221" i="1"/>
  <c r="W1223" i="1"/>
  <c r="W1225" i="1"/>
  <c r="V1227" i="1"/>
  <c r="V1229" i="1"/>
  <c r="V1231" i="1"/>
  <c r="V1233" i="1"/>
  <c r="U1235" i="1"/>
  <c r="U1237" i="1"/>
  <c r="U1239" i="1"/>
  <c r="U1241" i="1"/>
  <c r="T1243" i="1"/>
  <c r="T1245" i="1"/>
  <c r="T1247" i="1"/>
  <c r="T1249" i="1"/>
  <c r="W1252" i="1"/>
  <c r="U1030" i="1"/>
  <c r="U1045" i="1"/>
  <c r="W1060" i="1"/>
  <c r="U1076" i="1"/>
  <c r="T1086" i="1"/>
  <c r="U1092" i="1"/>
  <c r="W1097" i="1"/>
  <c r="V1101" i="1"/>
  <c r="T1105" i="1"/>
  <c r="U1107" i="1"/>
  <c r="V1109" i="1"/>
  <c r="V1111" i="1"/>
  <c r="V1113" i="1"/>
  <c r="U1115" i="1"/>
  <c r="U1117" i="1"/>
  <c r="U1119" i="1"/>
  <c r="U1121" i="1"/>
  <c r="T1123" i="1"/>
  <c r="T1125" i="1"/>
  <c r="T1127" i="1"/>
  <c r="T1129" i="1"/>
  <c r="W1132" i="1"/>
  <c r="W1134" i="1"/>
  <c r="W1136" i="1"/>
  <c r="W1138" i="1"/>
  <c r="V1140" i="1"/>
  <c r="V1142" i="1"/>
  <c r="V1144" i="1"/>
  <c r="V1146" i="1"/>
  <c r="U1148" i="1"/>
  <c r="U1150" i="1"/>
  <c r="U1152" i="1"/>
  <c r="U1154" i="1"/>
  <c r="T1156" i="1"/>
  <c r="T1158" i="1"/>
  <c r="T1160" i="1"/>
  <c r="T1162" i="1"/>
  <c r="W1163" i="1"/>
  <c r="W1165" i="1"/>
  <c r="W1167" i="1"/>
  <c r="W1169" i="1"/>
  <c r="V1171" i="1"/>
  <c r="V1173" i="1"/>
  <c r="V1175" i="1"/>
  <c r="V1177" i="1"/>
  <c r="U1179" i="1"/>
  <c r="U1181" i="1"/>
  <c r="U1183" i="1"/>
  <c r="U1185" i="1"/>
  <c r="T1187" i="1"/>
  <c r="T1189" i="1"/>
  <c r="T1191" i="1"/>
  <c r="T1193" i="1"/>
  <c r="W1196" i="1"/>
  <c r="W1198" i="1"/>
  <c r="W1200" i="1"/>
  <c r="W1202" i="1"/>
  <c r="V1204" i="1"/>
  <c r="V1206" i="1"/>
  <c r="V1208" i="1"/>
  <c r="V1210" i="1"/>
  <c r="U1212" i="1"/>
  <c r="U1214" i="1"/>
  <c r="U1216" i="1"/>
  <c r="U1218" i="1"/>
  <c r="T1220" i="1"/>
  <c r="T1222" i="1"/>
  <c r="T1224" i="1"/>
  <c r="T1226" i="1"/>
  <c r="W1227" i="1"/>
  <c r="W1229" i="1"/>
  <c r="W1231" i="1"/>
  <c r="W1233" i="1"/>
  <c r="V1235" i="1"/>
  <c r="V1237" i="1"/>
  <c r="V1239" i="1"/>
  <c r="V1241" i="1"/>
  <c r="U1032" i="1"/>
  <c r="U1047" i="1"/>
  <c r="W1062" i="1"/>
  <c r="U1078" i="1"/>
  <c r="V1086" i="1"/>
  <c r="U1093" i="1"/>
  <c r="U1098" i="1"/>
  <c r="T1102" i="1"/>
  <c r="U1105" i="1"/>
  <c r="W1107" i="1"/>
  <c r="W1109" i="1"/>
  <c r="W1111" i="1"/>
  <c r="W1113" i="1"/>
  <c r="V1115" i="1"/>
  <c r="V1117" i="1"/>
  <c r="V1119" i="1"/>
  <c r="V1121" i="1"/>
  <c r="U1123" i="1"/>
  <c r="U1125" i="1"/>
  <c r="U1127" i="1"/>
  <c r="U1129" i="1"/>
  <c r="T1131" i="1"/>
  <c r="T1133" i="1"/>
  <c r="T1135" i="1"/>
  <c r="T1137" i="1"/>
  <c r="W1140" i="1"/>
  <c r="W1142" i="1"/>
  <c r="W1144" i="1"/>
  <c r="W1146" i="1"/>
  <c r="V1148" i="1"/>
  <c r="V1150" i="1"/>
  <c r="V1152" i="1"/>
  <c r="V1154" i="1"/>
  <c r="U1156" i="1"/>
  <c r="U1158" i="1"/>
  <c r="U1160" i="1"/>
  <c r="U1162" i="1"/>
  <c r="T1164" i="1"/>
  <c r="T1166" i="1"/>
  <c r="T1168" i="1"/>
  <c r="T1170" i="1"/>
  <c r="W1171" i="1"/>
  <c r="W1173" i="1"/>
  <c r="W1175" i="1"/>
  <c r="W1177" i="1"/>
  <c r="V1179" i="1"/>
  <c r="V1181" i="1"/>
  <c r="V1183" i="1"/>
  <c r="V1185" i="1"/>
  <c r="U1187" i="1"/>
  <c r="U1189" i="1"/>
  <c r="U1191" i="1"/>
  <c r="U1193" i="1"/>
  <c r="T1195" i="1"/>
  <c r="T1197" i="1"/>
  <c r="T1199" i="1"/>
  <c r="T1201" i="1"/>
  <c r="W1204" i="1"/>
  <c r="W1206" i="1"/>
  <c r="W1208" i="1"/>
  <c r="W1210" i="1"/>
  <c r="V1212" i="1"/>
  <c r="V1214" i="1"/>
  <c r="V1216" i="1"/>
  <c r="V1218" i="1"/>
  <c r="U1220" i="1"/>
  <c r="U1222" i="1"/>
  <c r="U1224" i="1"/>
  <c r="U1226" i="1"/>
  <c r="T1228" i="1"/>
  <c r="T1230" i="1"/>
  <c r="T1232" i="1"/>
  <c r="U1034" i="1"/>
  <c r="U1049" i="1"/>
  <c r="W1064" i="1"/>
  <c r="U1080" i="1"/>
  <c r="T1088" i="1"/>
  <c r="W1093" i="1"/>
  <c r="X1093" i="1" s="1"/>
  <c r="W1098" i="1"/>
  <c r="V1102" i="1"/>
  <c r="V1105" i="1"/>
  <c r="T1108" i="1"/>
  <c r="T1110" i="1"/>
  <c r="T1112" i="1"/>
  <c r="T1114" i="1"/>
  <c r="W1115" i="1"/>
  <c r="W1117" i="1"/>
  <c r="X1117" i="1" s="1"/>
  <c r="W1119" i="1"/>
  <c r="X1119" i="1" s="1"/>
  <c r="W1121" i="1"/>
  <c r="V1123" i="1"/>
  <c r="V1125" i="1"/>
  <c r="V1127" i="1"/>
  <c r="V1129" i="1"/>
  <c r="U1131" i="1"/>
  <c r="U1133" i="1"/>
  <c r="U1135" i="1"/>
  <c r="U1137" i="1"/>
  <c r="T1139" i="1"/>
  <c r="T1141" i="1"/>
  <c r="T1143" i="1"/>
  <c r="T1145" i="1"/>
  <c r="W1148" i="1"/>
  <c r="W1150" i="1"/>
  <c r="W1152" i="1"/>
  <c r="W1154" i="1"/>
  <c r="V1156" i="1"/>
  <c r="V1158" i="1"/>
  <c r="V1160" i="1"/>
  <c r="V1162" i="1"/>
  <c r="U1164" i="1"/>
  <c r="U1166" i="1"/>
  <c r="U1168" i="1"/>
  <c r="U1170" i="1"/>
  <c r="T1172" i="1"/>
  <c r="T1174" i="1"/>
  <c r="T1176" i="1"/>
  <c r="T1178" i="1"/>
  <c r="W1179" i="1"/>
  <c r="W1181" i="1"/>
  <c r="W1183" i="1"/>
  <c r="X1183" i="1" s="1"/>
  <c r="W1185" i="1"/>
  <c r="V1187" i="1"/>
  <c r="V1189" i="1"/>
  <c r="V1191" i="1"/>
  <c r="V1193" i="1"/>
  <c r="U1195" i="1"/>
  <c r="U1197" i="1"/>
  <c r="U1199" i="1"/>
  <c r="U1201" i="1"/>
  <c r="T1203" i="1"/>
  <c r="T1205" i="1"/>
  <c r="T1207" i="1"/>
  <c r="T1209" i="1"/>
  <c r="W1212" i="1"/>
  <c r="W1214" i="1"/>
  <c r="W1216" i="1"/>
  <c r="W1218" i="1"/>
  <c r="V1220" i="1"/>
  <c r="V1222" i="1"/>
  <c r="V1224" i="1"/>
  <c r="V1226" i="1"/>
  <c r="U1228" i="1"/>
  <c r="U1230" i="1"/>
  <c r="U1232" i="1"/>
  <c r="U1234" i="1"/>
  <c r="T1236" i="1"/>
  <c r="T1238" i="1"/>
  <c r="T1240" i="1"/>
  <c r="T1242" i="1"/>
  <c r="W1243" i="1"/>
  <c r="W1245" i="1"/>
  <c r="W1247" i="1"/>
  <c r="T1036" i="1"/>
  <c r="T1051" i="1"/>
  <c r="W1066" i="1"/>
  <c r="W1080" i="1"/>
  <c r="V1088" i="1"/>
  <c r="U1094" i="1"/>
  <c r="T1099" i="1"/>
  <c r="T1103" i="1"/>
  <c r="T1106" i="1"/>
  <c r="U1108" i="1"/>
  <c r="U1110" i="1"/>
  <c r="U1112" i="1"/>
  <c r="U1114" i="1"/>
  <c r="T1116" i="1"/>
  <c r="T1118" i="1"/>
  <c r="T1120" i="1"/>
  <c r="T1122" i="1"/>
  <c r="W1123" i="1"/>
  <c r="W1125" i="1"/>
  <c r="X1125" i="1" s="1"/>
  <c r="W1127" i="1"/>
  <c r="X1127" i="1" s="1"/>
  <c r="W1129" i="1"/>
  <c r="V1131" i="1"/>
  <c r="V1133" i="1"/>
  <c r="V1135" i="1"/>
  <c r="V1137" i="1"/>
  <c r="U1139" i="1"/>
  <c r="U1141" i="1"/>
  <c r="U1143" i="1"/>
  <c r="U1145" i="1"/>
  <c r="T1147" i="1"/>
  <c r="T1149" i="1"/>
  <c r="T1151" i="1"/>
  <c r="T1153" i="1"/>
  <c r="W1156" i="1"/>
  <c r="W1158" i="1"/>
  <c r="W1160" i="1"/>
  <c r="W1162" i="1"/>
  <c r="V1164" i="1"/>
  <c r="V1166" i="1"/>
  <c r="V1168" i="1"/>
  <c r="V1170" i="1"/>
  <c r="U1172" i="1"/>
  <c r="U1174" i="1"/>
  <c r="U1176" i="1"/>
  <c r="U1178" i="1"/>
  <c r="T1180" i="1"/>
  <c r="T1182" i="1"/>
  <c r="T1184" i="1"/>
  <c r="T1186" i="1"/>
  <c r="W1187" i="1"/>
  <c r="W1189" i="1"/>
  <c r="W1191" i="1"/>
  <c r="X1191" i="1" s="1"/>
  <c r="W1193" i="1"/>
  <c r="V1195" i="1"/>
  <c r="V1197" i="1"/>
  <c r="V1199" i="1"/>
  <c r="V1201" i="1"/>
  <c r="U1203" i="1"/>
  <c r="U1205" i="1"/>
  <c r="U1207" i="1"/>
  <c r="U1209" i="1"/>
  <c r="T1211" i="1"/>
  <c r="T1213" i="1"/>
  <c r="T1215" i="1"/>
  <c r="T1217" i="1"/>
  <c r="W1220" i="1"/>
  <c r="W1222" i="1"/>
  <c r="W1224" i="1"/>
  <c r="W1226" i="1"/>
  <c r="V1228" i="1"/>
  <c r="V1230" i="1"/>
  <c r="V1232" i="1"/>
  <c r="V1234" i="1"/>
  <c r="U1236" i="1"/>
  <c r="U1238" i="1"/>
  <c r="U1240" i="1"/>
  <c r="W1037" i="1"/>
  <c r="T1053" i="1"/>
  <c r="V1068" i="1"/>
  <c r="X1068" i="1" s="1"/>
  <c r="U1082" i="1"/>
  <c r="T1090" i="1"/>
  <c r="U1095" i="1"/>
  <c r="V1099" i="1"/>
  <c r="V1103" i="1"/>
  <c r="U1106" i="1"/>
  <c r="V1108" i="1"/>
  <c r="V1110" i="1"/>
  <c r="V1112" i="1"/>
  <c r="V1114" i="1"/>
  <c r="U1116" i="1"/>
  <c r="U1118" i="1"/>
  <c r="U1120" i="1"/>
  <c r="U1122" i="1"/>
  <c r="T1124" i="1"/>
  <c r="T1126" i="1"/>
  <c r="T1128" i="1"/>
  <c r="T1130" i="1"/>
  <c r="W1131" i="1"/>
  <c r="W1133" i="1"/>
  <c r="W1135" i="1"/>
  <c r="W1137" i="1"/>
  <c r="V1139" i="1"/>
  <c r="V1141" i="1"/>
  <c r="V1143" i="1"/>
  <c r="V1145" i="1"/>
  <c r="U1147" i="1"/>
  <c r="U1149" i="1"/>
  <c r="U1151" i="1"/>
  <c r="U1153" i="1"/>
  <c r="T1155" i="1"/>
  <c r="T1157" i="1"/>
  <c r="T1159" i="1"/>
  <c r="T1161" i="1"/>
  <c r="W1164" i="1"/>
  <c r="W1166" i="1"/>
  <c r="W1168" i="1"/>
  <c r="W1170" i="1"/>
  <c r="V1172" i="1"/>
  <c r="V1174" i="1"/>
  <c r="V1176" i="1"/>
  <c r="V1178" i="1"/>
  <c r="U1180" i="1"/>
  <c r="U1182" i="1"/>
  <c r="U1184" i="1"/>
  <c r="U1186" i="1"/>
  <c r="T1188" i="1"/>
  <c r="T1190" i="1"/>
  <c r="T1192" i="1"/>
  <c r="T1194" i="1"/>
  <c r="W1195" i="1"/>
  <c r="W1197" i="1"/>
  <c r="W1199" i="1"/>
  <c r="W1201" i="1"/>
  <c r="V1203" i="1"/>
  <c r="V1205" i="1"/>
  <c r="V1207" i="1"/>
  <c r="V1209" i="1"/>
  <c r="U1211" i="1"/>
  <c r="U1213" i="1"/>
  <c r="U1215" i="1"/>
  <c r="U1217" i="1"/>
  <c r="T1219" i="1"/>
  <c r="T1221" i="1"/>
  <c r="T1223" i="1"/>
  <c r="T1225" i="1"/>
  <c r="W1228" i="1"/>
  <c r="W1230" i="1"/>
  <c r="W1039" i="1"/>
  <c r="X1039" i="1" s="1"/>
  <c r="T1055" i="1"/>
  <c r="V1070" i="1"/>
  <c r="W1082" i="1"/>
  <c r="V1090" i="1"/>
  <c r="W1095" i="1"/>
  <c r="X1095" i="1" s="1"/>
  <c r="T1100" i="1"/>
  <c r="T1104" i="1"/>
  <c r="V1106" i="1"/>
  <c r="W1108" i="1"/>
  <c r="W1110" i="1"/>
  <c r="W1112" i="1"/>
  <c r="W1114" i="1"/>
  <c r="V1116" i="1"/>
  <c r="V1118" i="1"/>
  <c r="V1120" i="1"/>
  <c r="V1122" i="1"/>
  <c r="U1124" i="1"/>
  <c r="U1126" i="1"/>
  <c r="U1128" i="1"/>
  <c r="U1130" i="1"/>
  <c r="T1132" i="1"/>
  <c r="T1134" i="1"/>
  <c r="T1136" i="1"/>
  <c r="T1138" i="1"/>
  <c r="W1139" i="1"/>
  <c r="W1141" i="1"/>
  <c r="W1143" i="1"/>
  <c r="W1145" i="1"/>
  <c r="V1147" i="1"/>
  <c r="V1149" i="1"/>
  <c r="V1151" i="1"/>
  <c r="V1153" i="1"/>
  <c r="U1155" i="1"/>
  <c r="U1157" i="1"/>
  <c r="U1159" i="1"/>
  <c r="U1161" i="1"/>
  <c r="T1163" i="1"/>
  <c r="T1165" i="1"/>
  <c r="T1167" i="1"/>
  <c r="T1169" i="1"/>
  <c r="W1172" i="1"/>
  <c r="W1174" i="1"/>
  <c r="W1176" i="1"/>
  <c r="W1178" i="1"/>
  <c r="V1180" i="1"/>
  <c r="V1182" i="1"/>
  <c r="V1184" i="1"/>
  <c r="V1186" i="1"/>
  <c r="U1188" i="1"/>
  <c r="U1190" i="1"/>
  <c r="U1192" i="1"/>
  <c r="U1194" i="1"/>
  <c r="T1196" i="1"/>
  <c r="T1198" i="1"/>
  <c r="T1200" i="1"/>
  <c r="T1202" i="1"/>
  <c r="W1203" i="1"/>
  <c r="W1205" i="1"/>
  <c r="W1207" i="1"/>
  <c r="W1209" i="1"/>
  <c r="V1211" i="1"/>
  <c r="V1213" i="1"/>
  <c r="V1215" i="1"/>
  <c r="V1217" i="1"/>
  <c r="W1041" i="1"/>
  <c r="T1057" i="1"/>
  <c r="X1057" i="1" s="1"/>
  <c r="V1072" i="1"/>
  <c r="T1084" i="1"/>
  <c r="U1091" i="1"/>
  <c r="U1096" i="1"/>
  <c r="V1100" i="1"/>
  <c r="U1104" i="1"/>
  <c r="T1109" i="1"/>
  <c r="T1111" i="1"/>
  <c r="T1113" i="1"/>
  <c r="W1116" i="1"/>
  <c r="W1118" i="1"/>
  <c r="W1120" i="1"/>
  <c r="W1122" i="1"/>
  <c r="V1124" i="1"/>
  <c r="V1126" i="1"/>
  <c r="V1128" i="1"/>
  <c r="V1130" i="1"/>
  <c r="U1132" i="1"/>
  <c r="U1134" i="1"/>
  <c r="U1136" i="1"/>
  <c r="U1138" i="1"/>
  <c r="T1140" i="1"/>
  <c r="T1142" i="1"/>
  <c r="T1144" i="1"/>
  <c r="X1144" i="1" s="1"/>
  <c r="T1146" i="1"/>
  <c r="W1147" i="1"/>
  <c r="W1149" i="1"/>
  <c r="W1151" i="1"/>
  <c r="W1153" i="1"/>
  <c r="V1155" i="1"/>
  <c r="V1157" i="1"/>
  <c r="V1159" i="1"/>
  <c r="V1161" i="1"/>
  <c r="U1163" i="1"/>
  <c r="U1165" i="1"/>
  <c r="U1167" i="1"/>
  <c r="U1169" i="1"/>
  <c r="T1171" i="1"/>
  <c r="X1171" i="1" s="1"/>
  <c r="T1173" i="1"/>
  <c r="T1175" i="1"/>
  <c r="T1177" i="1"/>
  <c r="W1180" i="1"/>
  <c r="W1182" i="1"/>
  <c r="W1184" i="1"/>
  <c r="W1186" i="1"/>
  <c r="V1188" i="1"/>
  <c r="V1190" i="1"/>
  <c r="V1192" i="1"/>
  <c r="V1194" i="1"/>
  <c r="U1196" i="1"/>
  <c r="U1198" i="1"/>
  <c r="U1200" i="1"/>
  <c r="U1202" i="1"/>
  <c r="T1204" i="1"/>
  <c r="T1206" i="1"/>
  <c r="T1208" i="1"/>
  <c r="T1210" i="1"/>
  <c r="W1211" i="1"/>
  <c r="W1213" i="1"/>
  <c r="W1215" i="1"/>
  <c r="W1217" i="1"/>
  <c r="V1219" i="1"/>
  <c r="V1221" i="1"/>
  <c r="V1223" i="1"/>
  <c r="V1225" i="1"/>
  <c r="U1227" i="1"/>
  <c r="U1229" i="1"/>
  <c r="U1231" i="1"/>
  <c r="U1233" i="1"/>
  <c r="T1235" i="1"/>
  <c r="T1237" i="1"/>
  <c r="T1239" i="1"/>
  <c r="T1241" i="1"/>
  <c r="W1244" i="1"/>
  <c r="W1246" i="1"/>
  <c r="W1248" i="1"/>
  <c r="W1250" i="1"/>
  <c r="V1252" i="1"/>
  <c r="U1219" i="1"/>
  <c r="T1233" i="1"/>
  <c r="V1238" i="1"/>
  <c r="W1242" i="1"/>
  <c r="T1246" i="1"/>
  <c r="U1249" i="1"/>
  <c r="V1251" i="1"/>
  <c r="T1254" i="1"/>
  <c r="T1256" i="1"/>
  <c r="T1258" i="1"/>
  <c r="W1259" i="1"/>
  <c r="W1261" i="1"/>
  <c r="W1263" i="1"/>
  <c r="W1265" i="1"/>
  <c r="V1267" i="1"/>
  <c r="V1269" i="1"/>
  <c r="V1271" i="1"/>
  <c r="V1273" i="1"/>
  <c r="U1275" i="1"/>
  <c r="U1277" i="1"/>
  <c r="U1279" i="1"/>
  <c r="U1281" i="1"/>
  <c r="T1283" i="1"/>
  <c r="T1285" i="1"/>
  <c r="T1287" i="1"/>
  <c r="T1289" i="1"/>
  <c r="W1292" i="1"/>
  <c r="W1294" i="1"/>
  <c r="W1296" i="1"/>
  <c r="W1298" i="1"/>
  <c r="V1300" i="1"/>
  <c r="V1302" i="1"/>
  <c r="V1304" i="1"/>
  <c r="V1306" i="1"/>
  <c r="U1308" i="1"/>
  <c r="U1310" i="1"/>
  <c r="U1312" i="1"/>
  <c r="U1314" i="1"/>
  <c r="T1316" i="1"/>
  <c r="T1318" i="1"/>
  <c r="T1320" i="1"/>
  <c r="T1322" i="1"/>
  <c r="W1323" i="1"/>
  <c r="W1325" i="1"/>
  <c r="W1327" i="1"/>
  <c r="W1329" i="1"/>
  <c r="V1331" i="1"/>
  <c r="V1333" i="1"/>
  <c r="V1335" i="1"/>
  <c r="V1337" i="1"/>
  <c r="U1339" i="1"/>
  <c r="U1341" i="1"/>
  <c r="U1343" i="1"/>
  <c r="U1345" i="1"/>
  <c r="T1347" i="1"/>
  <c r="T1349" i="1"/>
  <c r="T1351" i="1"/>
  <c r="T1353" i="1"/>
  <c r="W1356" i="1"/>
  <c r="W1358" i="1"/>
  <c r="W1360" i="1"/>
  <c r="W1362" i="1"/>
  <c r="V1364" i="1"/>
  <c r="V1366" i="1"/>
  <c r="V1368" i="1"/>
  <c r="V1370" i="1"/>
  <c r="U1372" i="1"/>
  <c r="U1374" i="1"/>
  <c r="U1376" i="1"/>
  <c r="U1378" i="1"/>
  <c r="T1380" i="1"/>
  <c r="T1382" i="1"/>
  <c r="T1384" i="1"/>
  <c r="T1386" i="1"/>
  <c r="W1387" i="1"/>
  <c r="W1389" i="1"/>
  <c r="W1391" i="1"/>
  <c r="W1393" i="1"/>
  <c r="V1395" i="1"/>
  <c r="V1397" i="1"/>
  <c r="V1399" i="1"/>
  <c r="V1401" i="1"/>
  <c r="U1403" i="1"/>
  <c r="U1405" i="1"/>
  <c r="U1221" i="1"/>
  <c r="T1234" i="1"/>
  <c r="W1238" i="1"/>
  <c r="U1243" i="1"/>
  <c r="U1246" i="1"/>
  <c r="V1249" i="1"/>
  <c r="W1251" i="1"/>
  <c r="U1254" i="1"/>
  <c r="U1256" i="1"/>
  <c r="U1258" i="1"/>
  <c r="T1260" i="1"/>
  <c r="T1262" i="1"/>
  <c r="T1264" i="1"/>
  <c r="T1266" i="1"/>
  <c r="W1267" i="1"/>
  <c r="W1269" i="1"/>
  <c r="W1271" i="1"/>
  <c r="W1273" i="1"/>
  <c r="V1275" i="1"/>
  <c r="V1277" i="1"/>
  <c r="V1279" i="1"/>
  <c r="V1281" i="1"/>
  <c r="U1283" i="1"/>
  <c r="U1285" i="1"/>
  <c r="U1287" i="1"/>
  <c r="U1289" i="1"/>
  <c r="T1291" i="1"/>
  <c r="T1293" i="1"/>
  <c r="T1295" i="1"/>
  <c r="T1297" i="1"/>
  <c r="W1300" i="1"/>
  <c r="W1302" i="1"/>
  <c r="W1304" i="1"/>
  <c r="W1306" i="1"/>
  <c r="V1308" i="1"/>
  <c r="V1310" i="1"/>
  <c r="V1312" i="1"/>
  <c r="V1314" i="1"/>
  <c r="U1316" i="1"/>
  <c r="U1318" i="1"/>
  <c r="U1320" i="1"/>
  <c r="U1322" i="1"/>
  <c r="T1324" i="1"/>
  <c r="T1326" i="1"/>
  <c r="T1328" i="1"/>
  <c r="T1330" i="1"/>
  <c r="W1331" i="1"/>
  <c r="W1333" i="1"/>
  <c r="W1335" i="1"/>
  <c r="W1337" i="1"/>
  <c r="V1339" i="1"/>
  <c r="V1341" i="1"/>
  <c r="V1343" i="1"/>
  <c r="V1345" i="1"/>
  <c r="U1347" i="1"/>
  <c r="U1349" i="1"/>
  <c r="U1351" i="1"/>
  <c r="U1353" i="1"/>
  <c r="T1355" i="1"/>
  <c r="T1357" i="1"/>
  <c r="T1359" i="1"/>
  <c r="T1361" i="1"/>
  <c r="W1364" i="1"/>
  <c r="W1366" i="1"/>
  <c r="W1368" i="1"/>
  <c r="W1370" i="1"/>
  <c r="V1372" i="1"/>
  <c r="V1374" i="1"/>
  <c r="V1376" i="1"/>
  <c r="V1378" i="1"/>
  <c r="U1380" i="1"/>
  <c r="U1382" i="1"/>
  <c r="U1384" i="1"/>
  <c r="U1386" i="1"/>
  <c r="T1388" i="1"/>
  <c r="T1390" i="1"/>
  <c r="T1392" i="1"/>
  <c r="T1394" i="1"/>
  <c r="W1395" i="1"/>
  <c r="W1397" i="1"/>
  <c r="W1399" i="1"/>
  <c r="W1401" i="1"/>
  <c r="V1403" i="1"/>
  <c r="U1223" i="1"/>
  <c r="W1234" i="1"/>
  <c r="W1239" i="1"/>
  <c r="X1239" i="1" s="1"/>
  <c r="V1243" i="1"/>
  <c r="V1246" i="1"/>
  <c r="W1249" i="1"/>
  <c r="T1252" i="1"/>
  <c r="V1254" i="1"/>
  <c r="V1256" i="1"/>
  <c r="V1258" i="1"/>
  <c r="U1260" i="1"/>
  <c r="U1262" i="1"/>
  <c r="U1264" i="1"/>
  <c r="U1266" i="1"/>
  <c r="T1268" i="1"/>
  <c r="T1270" i="1"/>
  <c r="T1272" i="1"/>
  <c r="T1274" i="1"/>
  <c r="W1275" i="1"/>
  <c r="W1277" i="1"/>
  <c r="W1279" i="1"/>
  <c r="W1281" i="1"/>
  <c r="V1283" i="1"/>
  <c r="V1285" i="1"/>
  <c r="V1287" i="1"/>
  <c r="V1289" i="1"/>
  <c r="U1291" i="1"/>
  <c r="U1293" i="1"/>
  <c r="U1295" i="1"/>
  <c r="U1297" i="1"/>
  <c r="T1299" i="1"/>
  <c r="T1301" i="1"/>
  <c r="T1303" i="1"/>
  <c r="T1305" i="1"/>
  <c r="W1308" i="1"/>
  <c r="W1310" i="1"/>
  <c r="W1312" i="1"/>
  <c r="W1314" i="1"/>
  <c r="V1316" i="1"/>
  <c r="V1318" i="1"/>
  <c r="V1320" i="1"/>
  <c r="V1322" i="1"/>
  <c r="U1324" i="1"/>
  <c r="U1326" i="1"/>
  <c r="U1328" i="1"/>
  <c r="U1330" i="1"/>
  <c r="T1332" i="1"/>
  <c r="T1334" i="1"/>
  <c r="T1336" i="1"/>
  <c r="T1338" i="1"/>
  <c r="W1339" i="1"/>
  <c r="W1341" i="1"/>
  <c r="W1343" i="1"/>
  <c r="W1345" i="1"/>
  <c r="V1347" i="1"/>
  <c r="V1349" i="1"/>
  <c r="V1351" i="1"/>
  <c r="V1353" i="1"/>
  <c r="U1355" i="1"/>
  <c r="U1357" i="1"/>
  <c r="U1359" i="1"/>
  <c r="U1361" i="1"/>
  <c r="T1363" i="1"/>
  <c r="T1365" i="1"/>
  <c r="T1367" i="1"/>
  <c r="T1369" i="1"/>
  <c r="W1372" i="1"/>
  <c r="W1374" i="1"/>
  <c r="W1376" i="1"/>
  <c r="W1378" i="1"/>
  <c r="V1380" i="1"/>
  <c r="V1382" i="1"/>
  <c r="V1384" i="1"/>
  <c r="V1386" i="1"/>
  <c r="U1388" i="1"/>
  <c r="U1390" i="1"/>
  <c r="U1392" i="1"/>
  <c r="U1394" i="1"/>
  <c r="T1396" i="1"/>
  <c r="T1398" i="1"/>
  <c r="T1400" i="1"/>
  <c r="T1402" i="1"/>
  <c r="U1225" i="1"/>
  <c r="V1240" i="1"/>
  <c r="T1244" i="1"/>
  <c r="U1247" i="1"/>
  <c r="T1250" i="1"/>
  <c r="U1252" i="1"/>
  <c r="W1254" i="1"/>
  <c r="W1256" i="1"/>
  <c r="W1258" i="1"/>
  <c r="V1260" i="1"/>
  <c r="V1262" i="1"/>
  <c r="V1264" i="1"/>
  <c r="V1266" i="1"/>
  <c r="U1268" i="1"/>
  <c r="U1270" i="1"/>
  <c r="U1272" i="1"/>
  <c r="U1274" i="1"/>
  <c r="T1276" i="1"/>
  <c r="T1278" i="1"/>
  <c r="T1280" i="1"/>
  <c r="T1282" i="1"/>
  <c r="W1283" i="1"/>
  <c r="W1285" i="1"/>
  <c r="W1287" i="1"/>
  <c r="W1289" i="1"/>
  <c r="V1291" i="1"/>
  <c r="V1293" i="1"/>
  <c r="V1295" i="1"/>
  <c r="V1297" i="1"/>
  <c r="U1299" i="1"/>
  <c r="U1301" i="1"/>
  <c r="U1303" i="1"/>
  <c r="U1305" i="1"/>
  <c r="T1307" i="1"/>
  <c r="T1309" i="1"/>
  <c r="T1311" i="1"/>
  <c r="T1313" i="1"/>
  <c r="W1316" i="1"/>
  <c r="W1318" i="1"/>
  <c r="W1320" i="1"/>
  <c r="W1322" i="1"/>
  <c r="V1324" i="1"/>
  <c r="V1326" i="1"/>
  <c r="V1328" i="1"/>
  <c r="V1330" i="1"/>
  <c r="U1332" i="1"/>
  <c r="U1334" i="1"/>
  <c r="U1336" i="1"/>
  <c r="U1338" i="1"/>
  <c r="T1340" i="1"/>
  <c r="T1342" i="1"/>
  <c r="T1344" i="1"/>
  <c r="T1346" i="1"/>
  <c r="W1347" i="1"/>
  <c r="W1349" i="1"/>
  <c r="W1351" i="1"/>
  <c r="W1353" i="1"/>
  <c r="V1355" i="1"/>
  <c r="V1357" i="1"/>
  <c r="V1359" i="1"/>
  <c r="V1361" i="1"/>
  <c r="U1363" i="1"/>
  <c r="U1365" i="1"/>
  <c r="U1367" i="1"/>
  <c r="U1369" i="1"/>
  <c r="T1371" i="1"/>
  <c r="T1373" i="1"/>
  <c r="T1375" i="1"/>
  <c r="T1377" i="1"/>
  <c r="W1380" i="1"/>
  <c r="W1382" i="1"/>
  <c r="W1384" i="1"/>
  <c r="W1386" i="1"/>
  <c r="V1388" i="1"/>
  <c r="V1390" i="1"/>
  <c r="V1392" i="1"/>
  <c r="V1394" i="1"/>
  <c r="U1396" i="1"/>
  <c r="U1398" i="1"/>
  <c r="U1400" i="1"/>
  <c r="U1402" i="1"/>
  <c r="T1404" i="1"/>
  <c r="T1227" i="1"/>
  <c r="X1227" i="1" s="1"/>
  <c r="W1235" i="1"/>
  <c r="W1240" i="1"/>
  <c r="U1244" i="1"/>
  <c r="V1247" i="1"/>
  <c r="U1250" i="1"/>
  <c r="T1253" i="1"/>
  <c r="T1255" i="1"/>
  <c r="T1257" i="1"/>
  <c r="W1260" i="1"/>
  <c r="W1262" i="1"/>
  <c r="W1264" i="1"/>
  <c r="W1266" i="1"/>
  <c r="V1268" i="1"/>
  <c r="V1270" i="1"/>
  <c r="V1272" i="1"/>
  <c r="V1274" i="1"/>
  <c r="U1276" i="1"/>
  <c r="U1278" i="1"/>
  <c r="U1280" i="1"/>
  <c r="U1282" i="1"/>
  <c r="T1284" i="1"/>
  <c r="T1286" i="1"/>
  <c r="T1288" i="1"/>
  <c r="T1290" i="1"/>
  <c r="W1291" i="1"/>
  <c r="W1293" i="1"/>
  <c r="W1295" i="1"/>
  <c r="W1297" i="1"/>
  <c r="V1299" i="1"/>
  <c r="V1301" i="1"/>
  <c r="V1303" i="1"/>
  <c r="V1305" i="1"/>
  <c r="U1307" i="1"/>
  <c r="U1309" i="1"/>
  <c r="U1311" i="1"/>
  <c r="U1313" i="1"/>
  <c r="T1315" i="1"/>
  <c r="T1317" i="1"/>
  <c r="T1319" i="1"/>
  <c r="T1321" i="1"/>
  <c r="W1324" i="1"/>
  <c r="W1326" i="1"/>
  <c r="W1328" i="1"/>
  <c r="W1330" i="1"/>
  <c r="V1332" i="1"/>
  <c r="V1334" i="1"/>
  <c r="V1336" i="1"/>
  <c r="V1338" i="1"/>
  <c r="U1340" i="1"/>
  <c r="U1342" i="1"/>
  <c r="U1344" i="1"/>
  <c r="U1346" i="1"/>
  <c r="T1348" i="1"/>
  <c r="T1350" i="1"/>
  <c r="T1352" i="1"/>
  <c r="T1354" i="1"/>
  <c r="W1355" i="1"/>
  <c r="W1357" i="1"/>
  <c r="W1359" i="1"/>
  <c r="W1361" i="1"/>
  <c r="V1363" i="1"/>
  <c r="V1365" i="1"/>
  <c r="V1367" i="1"/>
  <c r="V1369" i="1"/>
  <c r="U1371" i="1"/>
  <c r="U1373" i="1"/>
  <c r="U1375" i="1"/>
  <c r="U1377" i="1"/>
  <c r="T1379" i="1"/>
  <c r="T1381" i="1"/>
  <c r="T1383" i="1"/>
  <c r="T1385" i="1"/>
  <c r="W1388" i="1"/>
  <c r="W1390" i="1"/>
  <c r="W1392" i="1"/>
  <c r="W1394" i="1"/>
  <c r="V1396" i="1"/>
  <c r="V1398" i="1"/>
  <c r="V1400" i="1"/>
  <c r="V1402" i="1"/>
  <c r="T1229" i="1"/>
  <c r="X1229" i="1" s="1"/>
  <c r="V1236" i="1"/>
  <c r="W1241" i="1"/>
  <c r="V1244" i="1"/>
  <c r="T1248" i="1"/>
  <c r="V1250" i="1"/>
  <c r="U1253" i="1"/>
  <c r="U1255" i="1"/>
  <c r="U1257" i="1"/>
  <c r="T1259" i="1"/>
  <c r="T1261" i="1"/>
  <c r="T1263" i="1"/>
  <c r="T1265" i="1"/>
  <c r="W1268" i="1"/>
  <c r="W1270" i="1"/>
  <c r="W1272" i="1"/>
  <c r="W1274" i="1"/>
  <c r="V1276" i="1"/>
  <c r="V1278" i="1"/>
  <c r="V1280" i="1"/>
  <c r="V1282" i="1"/>
  <c r="U1284" i="1"/>
  <c r="U1286" i="1"/>
  <c r="U1288" i="1"/>
  <c r="U1290" i="1"/>
  <c r="T1292" i="1"/>
  <c r="T1294" i="1"/>
  <c r="T1296" i="1"/>
  <c r="T1298" i="1"/>
  <c r="W1299" i="1"/>
  <c r="W1301" i="1"/>
  <c r="W1303" i="1"/>
  <c r="W1305" i="1"/>
  <c r="V1307" i="1"/>
  <c r="V1309" i="1"/>
  <c r="V1311" i="1"/>
  <c r="V1313" i="1"/>
  <c r="U1315" i="1"/>
  <c r="U1317" i="1"/>
  <c r="U1319" i="1"/>
  <c r="U1321" i="1"/>
  <c r="T1323" i="1"/>
  <c r="T1325" i="1"/>
  <c r="T1327" i="1"/>
  <c r="T1329" i="1"/>
  <c r="W1332" i="1"/>
  <c r="W1334" i="1"/>
  <c r="W1336" i="1"/>
  <c r="W1338" i="1"/>
  <c r="V1340" i="1"/>
  <c r="V1342" i="1"/>
  <c r="V1344" i="1"/>
  <c r="V1346" i="1"/>
  <c r="U1348" i="1"/>
  <c r="U1350" i="1"/>
  <c r="U1352" i="1"/>
  <c r="U1354" i="1"/>
  <c r="T1356" i="1"/>
  <c r="T1358" i="1"/>
  <c r="T1360" i="1"/>
  <c r="T1362" i="1"/>
  <c r="W1363" i="1"/>
  <c r="W1365" i="1"/>
  <c r="W1367" i="1"/>
  <c r="W1369" i="1"/>
  <c r="V1371" i="1"/>
  <c r="V1373" i="1"/>
  <c r="V1375" i="1"/>
  <c r="V1377" i="1"/>
  <c r="U1379" i="1"/>
  <c r="U1381" i="1"/>
  <c r="U1383" i="1"/>
  <c r="U1385" i="1"/>
  <c r="T1387" i="1"/>
  <c r="T1389" i="1"/>
  <c r="T1391" i="1"/>
  <c r="T1231" i="1"/>
  <c r="W1236" i="1"/>
  <c r="U1242" i="1"/>
  <c r="U1245" i="1"/>
  <c r="U1248" i="1"/>
  <c r="T1251" i="1"/>
  <c r="V1253" i="1"/>
  <c r="V1255" i="1"/>
  <c r="V1257" i="1"/>
  <c r="U1259" i="1"/>
  <c r="U1261" i="1"/>
  <c r="U1263" i="1"/>
  <c r="U1265" i="1"/>
  <c r="T1267" i="1"/>
  <c r="T1269" i="1"/>
  <c r="T1271" i="1"/>
  <c r="T1273" i="1"/>
  <c r="W1276" i="1"/>
  <c r="W1278" i="1"/>
  <c r="W1280" i="1"/>
  <c r="W1282" i="1"/>
  <c r="V1284" i="1"/>
  <c r="V1286" i="1"/>
  <c r="V1288" i="1"/>
  <c r="V1290" i="1"/>
  <c r="U1292" i="1"/>
  <c r="U1294" i="1"/>
  <c r="U1296" i="1"/>
  <c r="U1298" i="1"/>
  <c r="T1300" i="1"/>
  <c r="T1302" i="1"/>
  <c r="T1304" i="1"/>
  <c r="T1306" i="1"/>
  <c r="W1307" i="1"/>
  <c r="W1309" i="1"/>
  <c r="W1311" i="1"/>
  <c r="W1313" i="1"/>
  <c r="V1315" i="1"/>
  <c r="V1317" i="1"/>
  <c r="V1319" i="1"/>
  <c r="V1321" i="1"/>
  <c r="U1323" i="1"/>
  <c r="U1325" i="1"/>
  <c r="U1327" i="1"/>
  <c r="U1329" i="1"/>
  <c r="T1331" i="1"/>
  <c r="T1333" i="1"/>
  <c r="T1335" i="1"/>
  <c r="T1337" i="1"/>
  <c r="W1340" i="1"/>
  <c r="W1342" i="1"/>
  <c r="W1344" i="1"/>
  <c r="W1346" i="1"/>
  <c r="V1348" i="1"/>
  <c r="V1350" i="1"/>
  <c r="V1352" i="1"/>
  <c r="V1354" i="1"/>
  <c r="U1356" i="1"/>
  <c r="U1358" i="1"/>
  <c r="U1360" i="1"/>
  <c r="U1362" i="1"/>
  <c r="T1364" i="1"/>
  <c r="T1366" i="1"/>
  <c r="T1368" i="1"/>
  <c r="T1370" i="1"/>
  <c r="W1371" i="1"/>
  <c r="W1373" i="1"/>
  <c r="W1375" i="1"/>
  <c r="W1377" i="1"/>
  <c r="V1379" i="1"/>
  <c r="V1381" i="1"/>
  <c r="V1383" i="1"/>
  <c r="V1385" i="1"/>
  <c r="W1232" i="1"/>
  <c r="W1237" i="1"/>
  <c r="V1242" i="1"/>
  <c r="V1245" i="1"/>
  <c r="V1248" i="1"/>
  <c r="U1251" i="1"/>
  <c r="W1253" i="1"/>
  <c r="W1255" i="1"/>
  <c r="W1257" i="1"/>
  <c r="V1259" i="1"/>
  <c r="V1261" i="1"/>
  <c r="V1263" i="1"/>
  <c r="V1265" i="1"/>
  <c r="U1267" i="1"/>
  <c r="U1269" i="1"/>
  <c r="U1271" i="1"/>
  <c r="U1273" i="1"/>
  <c r="T1275" i="1"/>
  <c r="X1275" i="1" s="1"/>
  <c r="T1277" i="1"/>
  <c r="X1277" i="1" s="1"/>
  <c r="T1279" i="1"/>
  <c r="T1281" i="1"/>
  <c r="W1284" i="1"/>
  <c r="W1286" i="1"/>
  <c r="W1288" i="1"/>
  <c r="W1290" i="1"/>
  <c r="V1292" i="1"/>
  <c r="V1294" i="1"/>
  <c r="V1296" i="1"/>
  <c r="V1298" i="1"/>
  <c r="U1300" i="1"/>
  <c r="U1302" i="1"/>
  <c r="U1304" i="1"/>
  <c r="U1306" i="1"/>
  <c r="T1308" i="1"/>
  <c r="T1310" i="1"/>
  <c r="X1310" i="1" s="1"/>
  <c r="T1312" i="1"/>
  <c r="X1312" i="1" s="1"/>
  <c r="T1314" i="1"/>
  <c r="W1315" i="1"/>
  <c r="W1317" i="1"/>
  <c r="W1319" i="1"/>
  <c r="W1321" i="1"/>
  <c r="V1323" i="1"/>
  <c r="V1325" i="1"/>
  <c r="V1327" i="1"/>
  <c r="V1329" i="1"/>
  <c r="U1331" i="1"/>
  <c r="U1333" i="1"/>
  <c r="U1335" i="1"/>
  <c r="U1337" i="1"/>
  <c r="T1339" i="1"/>
  <c r="T1341" i="1"/>
  <c r="X1341" i="1" s="1"/>
  <c r="T1343" i="1"/>
  <c r="T1345" i="1"/>
  <c r="W1348" i="1"/>
  <c r="W1350" i="1"/>
  <c r="W1352" i="1"/>
  <c r="W1354" i="1"/>
  <c r="V1356" i="1"/>
  <c r="V1358" i="1"/>
  <c r="V1360" i="1"/>
  <c r="V1362" i="1"/>
  <c r="U1364" i="1"/>
  <c r="U1366" i="1"/>
  <c r="W1381" i="1"/>
  <c r="V1391" i="1"/>
  <c r="T1397" i="1"/>
  <c r="W1402" i="1"/>
  <c r="V1405" i="1"/>
  <c r="V1407" i="1"/>
  <c r="V1409" i="1"/>
  <c r="U1411" i="1"/>
  <c r="U1413" i="1"/>
  <c r="U1415" i="1"/>
  <c r="U1417" i="1"/>
  <c r="T1419" i="1"/>
  <c r="T1421" i="1"/>
  <c r="T1423" i="1"/>
  <c r="T1425" i="1"/>
  <c r="W1428" i="1"/>
  <c r="W1430" i="1"/>
  <c r="W1432" i="1"/>
  <c r="W1434" i="1"/>
  <c r="V1436" i="1"/>
  <c r="V1438" i="1"/>
  <c r="V1440" i="1"/>
  <c r="V1442" i="1"/>
  <c r="U1444" i="1"/>
  <c r="U1446" i="1"/>
  <c r="U1448" i="1"/>
  <c r="U1450" i="1"/>
  <c r="T1452" i="1"/>
  <c r="T1454" i="1"/>
  <c r="T1456" i="1"/>
  <c r="T1458" i="1"/>
  <c r="W1459" i="1"/>
  <c r="W1461" i="1"/>
  <c r="W1463" i="1"/>
  <c r="W1465" i="1"/>
  <c r="V1467" i="1"/>
  <c r="V1469" i="1"/>
  <c r="V1471" i="1"/>
  <c r="V1473" i="1"/>
  <c r="U1475" i="1"/>
  <c r="U1477" i="1"/>
  <c r="U1479" i="1"/>
  <c r="U1481" i="1"/>
  <c r="T1483" i="1"/>
  <c r="T1485" i="1"/>
  <c r="T1487" i="1"/>
  <c r="T1489" i="1"/>
  <c r="W1492" i="1"/>
  <c r="W1494" i="1"/>
  <c r="W1496" i="1"/>
  <c r="W1498" i="1"/>
  <c r="V1500" i="1"/>
  <c r="V1502" i="1"/>
  <c r="V1504" i="1"/>
  <c r="V1506" i="1"/>
  <c r="U1508" i="1"/>
  <c r="U1510" i="1"/>
  <c r="U1512" i="1"/>
  <c r="U1514" i="1"/>
  <c r="T1516" i="1"/>
  <c r="T1518" i="1"/>
  <c r="T1520" i="1"/>
  <c r="T1522" i="1"/>
  <c r="W1523" i="1"/>
  <c r="W1525" i="1"/>
  <c r="W1527" i="1"/>
  <c r="W1529" i="1"/>
  <c r="V1531" i="1"/>
  <c r="V1533" i="1"/>
  <c r="V1535" i="1"/>
  <c r="V1537" i="1"/>
  <c r="U1539" i="1"/>
  <c r="U1541" i="1"/>
  <c r="U1543" i="1"/>
  <c r="U1545" i="1"/>
  <c r="T1547" i="1"/>
  <c r="T1549" i="1"/>
  <c r="T1551" i="1"/>
  <c r="T1553" i="1"/>
  <c r="W1556" i="1"/>
  <c r="W1558" i="1"/>
  <c r="W1560" i="1"/>
  <c r="U1368" i="1"/>
  <c r="W1383" i="1"/>
  <c r="T1393" i="1"/>
  <c r="U1397" i="1"/>
  <c r="W1405" i="1"/>
  <c r="W1407" i="1"/>
  <c r="W1409" i="1"/>
  <c r="V1411" i="1"/>
  <c r="V1413" i="1"/>
  <c r="V1415" i="1"/>
  <c r="V1417" i="1"/>
  <c r="U1419" i="1"/>
  <c r="U1421" i="1"/>
  <c r="U1423" i="1"/>
  <c r="U1425" i="1"/>
  <c r="T1427" i="1"/>
  <c r="T1429" i="1"/>
  <c r="T1431" i="1"/>
  <c r="T1433" i="1"/>
  <c r="W1436" i="1"/>
  <c r="W1438" i="1"/>
  <c r="W1440" i="1"/>
  <c r="W1442" i="1"/>
  <c r="V1444" i="1"/>
  <c r="V1446" i="1"/>
  <c r="V1448" i="1"/>
  <c r="V1450" i="1"/>
  <c r="U1452" i="1"/>
  <c r="U1454" i="1"/>
  <c r="U1456" i="1"/>
  <c r="U1458" i="1"/>
  <c r="T1460" i="1"/>
  <c r="T1462" i="1"/>
  <c r="T1464" i="1"/>
  <c r="T1466" i="1"/>
  <c r="W1467" i="1"/>
  <c r="W1469" i="1"/>
  <c r="W1471" i="1"/>
  <c r="W1473" i="1"/>
  <c r="V1475" i="1"/>
  <c r="V1477" i="1"/>
  <c r="V1479" i="1"/>
  <c r="V1481" i="1"/>
  <c r="U1483" i="1"/>
  <c r="U1485" i="1"/>
  <c r="U1487" i="1"/>
  <c r="U1489" i="1"/>
  <c r="T1491" i="1"/>
  <c r="T1493" i="1"/>
  <c r="T1495" i="1"/>
  <c r="T1497" i="1"/>
  <c r="W1500" i="1"/>
  <c r="W1502" i="1"/>
  <c r="W1504" i="1"/>
  <c r="W1506" i="1"/>
  <c r="V1508" i="1"/>
  <c r="V1510" i="1"/>
  <c r="V1512" i="1"/>
  <c r="V1514" i="1"/>
  <c r="U1370" i="1"/>
  <c r="W1385" i="1"/>
  <c r="U1393" i="1"/>
  <c r="W1398" i="1"/>
  <c r="T1403" i="1"/>
  <c r="T1406" i="1"/>
  <c r="T1408" i="1"/>
  <c r="T1410" i="1"/>
  <c r="W1411" i="1"/>
  <c r="W1413" i="1"/>
  <c r="W1415" i="1"/>
  <c r="W1417" i="1"/>
  <c r="V1419" i="1"/>
  <c r="V1421" i="1"/>
  <c r="V1423" i="1"/>
  <c r="V1425" i="1"/>
  <c r="U1427" i="1"/>
  <c r="U1429" i="1"/>
  <c r="U1431" i="1"/>
  <c r="U1433" i="1"/>
  <c r="T1435" i="1"/>
  <c r="T1437" i="1"/>
  <c r="T1439" i="1"/>
  <c r="T1441" i="1"/>
  <c r="W1444" i="1"/>
  <c r="W1446" i="1"/>
  <c r="W1448" i="1"/>
  <c r="W1450" i="1"/>
  <c r="V1452" i="1"/>
  <c r="V1454" i="1"/>
  <c r="V1456" i="1"/>
  <c r="V1458" i="1"/>
  <c r="U1460" i="1"/>
  <c r="U1462" i="1"/>
  <c r="U1464" i="1"/>
  <c r="U1466" i="1"/>
  <c r="T1468" i="1"/>
  <c r="T1470" i="1"/>
  <c r="T1472" i="1"/>
  <c r="T1474" i="1"/>
  <c r="W1475" i="1"/>
  <c r="W1477" i="1"/>
  <c r="T1372" i="1"/>
  <c r="U1387" i="1"/>
  <c r="V1393" i="1"/>
  <c r="T1399" i="1"/>
  <c r="W1403" i="1"/>
  <c r="U1406" i="1"/>
  <c r="U1408" i="1"/>
  <c r="U1410" i="1"/>
  <c r="T1412" i="1"/>
  <c r="T1414" i="1"/>
  <c r="T1416" i="1"/>
  <c r="T1418" i="1"/>
  <c r="W1419" i="1"/>
  <c r="W1421" i="1"/>
  <c r="W1423" i="1"/>
  <c r="W1425" i="1"/>
  <c r="V1427" i="1"/>
  <c r="V1429" i="1"/>
  <c r="V1431" i="1"/>
  <c r="V1433" i="1"/>
  <c r="U1435" i="1"/>
  <c r="U1437" i="1"/>
  <c r="U1439" i="1"/>
  <c r="U1441" i="1"/>
  <c r="T1443" i="1"/>
  <c r="T1445" i="1"/>
  <c r="T1447" i="1"/>
  <c r="T1449" i="1"/>
  <c r="W1452" i="1"/>
  <c r="W1454" i="1"/>
  <c r="W1456" i="1"/>
  <c r="W1458" i="1"/>
  <c r="V1460" i="1"/>
  <c r="V1462" i="1"/>
  <c r="V1464" i="1"/>
  <c r="V1466" i="1"/>
  <c r="U1468" i="1"/>
  <c r="U1470" i="1"/>
  <c r="U1472" i="1"/>
  <c r="U1474" i="1"/>
  <c r="T1476" i="1"/>
  <c r="T1478" i="1"/>
  <c r="T1480" i="1"/>
  <c r="T1482" i="1"/>
  <c r="W1483" i="1"/>
  <c r="W1485" i="1"/>
  <c r="W1487" i="1"/>
  <c r="W1489" i="1"/>
  <c r="V1491" i="1"/>
  <c r="V1493" i="1"/>
  <c r="V1495" i="1"/>
  <c r="V1497" i="1"/>
  <c r="U1499" i="1"/>
  <c r="U1501" i="1"/>
  <c r="U1503" i="1"/>
  <c r="U1505" i="1"/>
  <c r="T1507" i="1"/>
  <c r="T1509" i="1"/>
  <c r="T1511" i="1"/>
  <c r="T1513" i="1"/>
  <c r="W1516" i="1"/>
  <c r="W1518" i="1"/>
  <c r="W1520" i="1"/>
  <c r="W1522" i="1"/>
  <c r="V1524" i="1"/>
  <c r="V1526" i="1"/>
  <c r="V1528" i="1"/>
  <c r="V1530" i="1"/>
  <c r="U1532" i="1"/>
  <c r="U1534" i="1"/>
  <c r="U1536" i="1"/>
  <c r="U1538" i="1"/>
  <c r="T1540" i="1"/>
  <c r="T1542" i="1"/>
  <c r="T1544" i="1"/>
  <c r="T1546" i="1"/>
  <c r="W1547" i="1"/>
  <c r="W1549" i="1"/>
  <c r="W1551" i="1"/>
  <c r="W1553" i="1"/>
  <c r="V1555" i="1"/>
  <c r="V1557" i="1"/>
  <c r="V1559" i="1"/>
  <c r="V1561" i="1"/>
  <c r="T1374" i="1"/>
  <c r="X1374" i="1" s="1"/>
  <c r="V1387" i="1"/>
  <c r="U1399" i="1"/>
  <c r="U1404" i="1"/>
  <c r="V1406" i="1"/>
  <c r="V1408" i="1"/>
  <c r="V1410" i="1"/>
  <c r="U1412" i="1"/>
  <c r="U1414" i="1"/>
  <c r="U1416" i="1"/>
  <c r="U1418" i="1"/>
  <c r="T1420" i="1"/>
  <c r="T1422" i="1"/>
  <c r="T1424" i="1"/>
  <c r="T1426" i="1"/>
  <c r="W1427" i="1"/>
  <c r="W1429" i="1"/>
  <c r="W1431" i="1"/>
  <c r="W1433" i="1"/>
  <c r="V1435" i="1"/>
  <c r="V1437" i="1"/>
  <c r="V1439" i="1"/>
  <c r="V1441" i="1"/>
  <c r="U1443" i="1"/>
  <c r="U1445" i="1"/>
  <c r="U1447" i="1"/>
  <c r="U1449" i="1"/>
  <c r="T1451" i="1"/>
  <c r="T1453" i="1"/>
  <c r="T1455" i="1"/>
  <c r="T1457" i="1"/>
  <c r="W1460" i="1"/>
  <c r="W1462" i="1"/>
  <c r="W1464" i="1"/>
  <c r="W1466" i="1"/>
  <c r="V1468" i="1"/>
  <c r="V1470" i="1"/>
  <c r="V1472" i="1"/>
  <c r="V1474" i="1"/>
  <c r="U1476" i="1"/>
  <c r="U1478" i="1"/>
  <c r="U1480" i="1"/>
  <c r="U1482" i="1"/>
  <c r="T1484" i="1"/>
  <c r="T1486" i="1"/>
  <c r="T1488" i="1"/>
  <c r="T1490" i="1"/>
  <c r="W1491" i="1"/>
  <c r="W1493" i="1"/>
  <c r="W1495" i="1"/>
  <c r="W1497" i="1"/>
  <c r="V1499" i="1"/>
  <c r="V1501" i="1"/>
  <c r="V1503" i="1"/>
  <c r="V1505" i="1"/>
  <c r="U1507" i="1"/>
  <c r="U1509" i="1"/>
  <c r="U1511" i="1"/>
  <c r="U1513" i="1"/>
  <c r="T1515" i="1"/>
  <c r="T1517" i="1"/>
  <c r="T1519" i="1"/>
  <c r="T1521" i="1"/>
  <c r="W1524" i="1"/>
  <c r="W1526" i="1"/>
  <c r="W1528" i="1"/>
  <c r="W1530" i="1"/>
  <c r="V1532" i="1"/>
  <c r="V1534" i="1"/>
  <c r="V1536" i="1"/>
  <c r="V1538" i="1"/>
  <c r="U1540" i="1"/>
  <c r="U1542" i="1"/>
  <c r="U1544" i="1"/>
  <c r="U1546" i="1"/>
  <c r="T1548" i="1"/>
  <c r="T1550" i="1"/>
  <c r="T1552" i="1"/>
  <c r="T1554" i="1"/>
  <c r="W1555" i="1"/>
  <c r="W1557" i="1"/>
  <c r="W1559" i="1"/>
  <c r="T1376" i="1"/>
  <c r="X1376" i="1" s="1"/>
  <c r="U1389" i="1"/>
  <c r="T1395" i="1"/>
  <c r="W1400" i="1"/>
  <c r="V1404" i="1"/>
  <c r="W1406" i="1"/>
  <c r="W1408" i="1"/>
  <c r="W1410" i="1"/>
  <c r="V1412" i="1"/>
  <c r="V1414" i="1"/>
  <c r="V1416" i="1"/>
  <c r="V1418" i="1"/>
  <c r="U1420" i="1"/>
  <c r="U1422" i="1"/>
  <c r="U1424" i="1"/>
  <c r="U1426" i="1"/>
  <c r="T1428" i="1"/>
  <c r="T1430" i="1"/>
  <c r="T1432" i="1"/>
  <c r="T1434" i="1"/>
  <c r="W1435" i="1"/>
  <c r="W1437" i="1"/>
  <c r="W1439" i="1"/>
  <c r="W1441" i="1"/>
  <c r="V1443" i="1"/>
  <c r="V1445" i="1"/>
  <c r="V1447" i="1"/>
  <c r="V1449" i="1"/>
  <c r="U1451" i="1"/>
  <c r="U1453" i="1"/>
  <c r="U1455" i="1"/>
  <c r="U1457" i="1"/>
  <c r="T1459" i="1"/>
  <c r="T1461" i="1"/>
  <c r="T1463" i="1"/>
  <c r="T1465" i="1"/>
  <c r="W1468" i="1"/>
  <c r="W1470" i="1"/>
  <c r="W1472" i="1"/>
  <c r="W1474" i="1"/>
  <c r="V1476" i="1"/>
  <c r="V1478" i="1"/>
  <c r="V1480" i="1"/>
  <c r="V1482" i="1"/>
  <c r="U1484" i="1"/>
  <c r="U1486" i="1"/>
  <c r="U1488" i="1"/>
  <c r="U1490" i="1"/>
  <c r="T1492" i="1"/>
  <c r="T1494" i="1"/>
  <c r="T1496" i="1"/>
  <c r="T1498" i="1"/>
  <c r="W1499" i="1"/>
  <c r="W1501" i="1"/>
  <c r="W1503" i="1"/>
  <c r="W1505" i="1"/>
  <c r="V1507" i="1"/>
  <c r="V1509" i="1"/>
  <c r="V1511" i="1"/>
  <c r="V1513" i="1"/>
  <c r="U1515" i="1"/>
  <c r="U1517" i="1"/>
  <c r="U1519" i="1"/>
  <c r="U1521" i="1"/>
  <c r="T1523" i="1"/>
  <c r="T1525" i="1"/>
  <c r="T1527" i="1"/>
  <c r="T1529" i="1"/>
  <c r="W1532" i="1"/>
  <c r="W1534" i="1"/>
  <c r="W1536" i="1"/>
  <c r="W1538" i="1"/>
  <c r="V1540" i="1"/>
  <c r="V1542" i="1"/>
  <c r="V1544" i="1"/>
  <c r="V1546" i="1"/>
  <c r="U1548" i="1"/>
  <c r="U1550" i="1"/>
  <c r="T1378" i="1"/>
  <c r="X1378" i="1" s="1"/>
  <c r="V1389" i="1"/>
  <c r="U1395" i="1"/>
  <c r="T1401" i="1"/>
  <c r="W1404" i="1"/>
  <c r="T1407" i="1"/>
  <c r="T1409" i="1"/>
  <c r="W1412" i="1"/>
  <c r="W1414" i="1"/>
  <c r="W1416" i="1"/>
  <c r="W1418" i="1"/>
  <c r="V1420" i="1"/>
  <c r="V1422" i="1"/>
  <c r="V1424" i="1"/>
  <c r="V1426" i="1"/>
  <c r="U1428" i="1"/>
  <c r="U1430" i="1"/>
  <c r="U1432" i="1"/>
  <c r="U1434" i="1"/>
  <c r="T1436" i="1"/>
  <c r="T1438" i="1"/>
  <c r="T1440" i="1"/>
  <c r="T1442" i="1"/>
  <c r="W1443" i="1"/>
  <c r="W1445" i="1"/>
  <c r="W1447" i="1"/>
  <c r="W1449" i="1"/>
  <c r="V1451" i="1"/>
  <c r="V1453" i="1"/>
  <c r="V1455" i="1"/>
  <c r="V1457" i="1"/>
  <c r="U1459" i="1"/>
  <c r="U1461" i="1"/>
  <c r="U1463" i="1"/>
  <c r="U1465" i="1"/>
  <c r="T1467" i="1"/>
  <c r="T1469" i="1"/>
  <c r="T1471" i="1"/>
  <c r="T1473" i="1"/>
  <c r="W1476" i="1"/>
  <c r="W1478" i="1"/>
  <c r="W1480" i="1"/>
  <c r="W1482" i="1"/>
  <c r="V1484" i="1"/>
  <c r="V1486" i="1"/>
  <c r="V1488" i="1"/>
  <c r="V1490" i="1"/>
  <c r="U1492" i="1"/>
  <c r="U1494" i="1"/>
  <c r="U1496" i="1"/>
  <c r="U1498" i="1"/>
  <c r="T1500" i="1"/>
  <c r="T1502" i="1"/>
  <c r="T1504" i="1"/>
  <c r="T1506" i="1"/>
  <c r="W1507" i="1"/>
  <c r="W1509" i="1"/>
  <c r="W1511" i="1"/>
  <c r="W1513" i="1"/>
  <c r="V1515" i="1"/>
  <c r="W1379" i="1"/>
  <c r="U1391" i="1"/>
  <c r="W1396" i="1"/>
  <c r="U1401" i="1"/>
  <c r="T1405" i="1"/>
  <c r="X1405" i="1" s="1"/>
  <c r="U1407" i="1"/>
  <c r="U1409" i="1"/>
  <c r="T1411" i="1"/>
  <c r="T1413" i="1"/>
  <c r="X1413" i="1" s="1"/>
  <c r="T1415" i="1"/>
  <c r="T1417" i="1"/>
  <c r="W1420" i="1"/>
  <c r="W1422" i="1"/>
  <c r="W1424" i="1"/>
  <c r="W1426" i="1"/>
  <c r="V1428" i="1"/>
  <c r="V1430" i="1"/>
  <c r="V1432" i="1"/>
  <c r="V1434" i="1"/>
  <c r="U1436" i="1"/>
  <c r="U1438" i="1"/>
  <c r="U1440" i="1"/>
  <c r="U1442" i="1"/>
  <c r="T1444" i="1"/>
  <c r="T1446" i="1"/>
  <c r="X1446" i="1" s="1"/>
  <c r="T1448" i="1"/>
  <c r="T1450" i="1"/>
  <c r="W1451" i="1"/>
  <c r="W1453" i="1"/>
  <c r="W1455" i="1"/>
  <c r="W1457" i="1"/>
  <c r="V1459" i="1"/>
  <c r="V1461" i="1"/>
  <c r="V1463" i="1"/>
  <c r="V1465" i="1"/>
  <c r="U1467" i="1"/>
  <c r="U1469" i="1"/>
  <c r="U1471" i="1"/>
  <c r="U1473" i="1"/>
  <c r="T1475" i="1"/>
  <c r="T1477" i="1"/>
  <c r="X1477" i="1" s="1"/>
  <c r="T1479" i="1"/>
  <c r="T1481" i="1"/>
  <c r="W1484" i="1"/>
  <c r="W1486" i="1"/>
  <c r="W1488" i="1"/>
  <c r="W1490" i="1"/>
  <c r="V1492" i="1"/>
  <c r="V1494" i="1"/>
  <c r="V1496" i="1"/>
  <c r="V1498" i="1"/>
  <c r="U1500" i="1"/>
  <c r="U1502" i="1"/>
  <c r="U1504" i="1"/>
  <c r="U1506" i="1"/>
  <c r="T1508" i="1"/>
  <c r="T1510" i="1"/>
  <c r="T1512" i="1"/>
  <c r="T1514" i="1"/>
  <c r="W1515" i="1"/>
  <c r="W1517" i="1"/>
  <c r="W1519" i="1"/>
  <c r="W1521" i="1"/>
  <c r="V1523" i="1"/>
  <c r="V1525" i="1"/>
  <c r="V1527" i="1"/>
  <c r="V1529" i="1"/>
  <c r="U1531" i="1"/>
  <c r="U1533" i="1"/>
  <c r="U1535" i="1"/>
  <c r="U1537" i="1"/>
  <c r="T1539" i="1"/>
  <c r="T1541" i="1"/>
  <c r="T1543" i="1"/>
  <c r="T1545" i="1"/>
  <c r="W1548" i="1"/>
  <c r="W1550" i="1"/>
  <c r="W1479" i="1"/>
  <c r="U1495" i="1"/>
  <c r="W1510" i="1"/>
  <c r="V1519" i="1"/>
  <c r="U1524" i="1"/>
  <c r="T1530" i="1"/>
  <c r="T1535" i="1"/>
  <c r="W1539" i="1"/>
  <c r="V1545" i="1"/>
  <c r="V1550" i="1"/>
  <c r="U1554" i="1"/>
  <c r="T1557" i="1"/>
  <c r="U1560" i="1"/>
  <c r="W1562" i="1"/>
  <c r="V1564" i="1"/>
  <c r="V1566" i="1"/>
  <c r="V1568" i="1"/>
  <c r="V1570" i="1"/>
  <c r="U1572" i="1"/>
  <c r="U1574" i="1"/>
  <c r="U1576" i="1"/>
  <c r="U1578" i="1"/>
  <c r="T1580" i="1"/>
  <c r="T1582" i="1"/>
  <c r="T1584" i="1"/>
  <c r="T1586" i="1"/>
  <c r="W1587" i="1"/>
  <c r="W1589" i="1"/>
  <c r="W1591" i="1"/>
  <c r="W1593" i="1"/>
  <c r="V1595" i="1"/>
  <c r="V1597" i="1"/>
  <c r="V1599" i="1"/>
  <c r="V1601" i="1"/>
  <c r="U1603" i="1"/>
  <c r="U1605" i="1"/>
  <c r="U1607" i="1"/>
  <c r="U1609" i="1"/>
  <c r="T1611" i="1"/>
  <c r="W1614" i="1"/>
  <c r="W1616" i="1"/>
  <c r="W1618" i="1"/>
  <c r="V1620" i="1"/>
  <c r="V1622" i="1"/>
  <c r="U1624" i="1"/>
  <c r="T1626" i="1"/>
  <c r="T1628" i="1"/>
  <c r="T1630" i="1"/>
  <c r="T1632" i="1"/>
  <c r="W1635" i="1"/>
  <c r="W1637" i="1"/>
  <c r="W1639" i="1"/>
  <c r="W1641" i="1"/>
  <c r="V1643" i="1"/>
  <c r="V1645" i="1"/>
  <c r="V1647" i="1"/>
  <c r="V1649" i="1"/>
  <c r="U1651" i="1"/>
  <c r="U1653" i="1"/>
  <c r="U1655" i="1"/>
  <c r="U1657" i="1"/>
  <c r="T1659" i="1"/>
  <c r="T1661" i="1"/>
  <c r="T1663" i="1"/>
  <c r="T1665" i="1"/>
  <c r="W1666" i="1"/>
  <c r="W1668" i="1"/>
  <c r="W1670" i="1"/>
  <c r="W1672" i="1"/>
  <c r="V1674" i="1"/>
  <c r="V1676" i="1"/>
  <c r="V1678" i="1"/>
  <c r="V1680" i="1"/>
  <c r="W1481" i="1"/>
  <c r="U1497" i="1"/>
  <c r="W1512" i="1"/>
  <c r="U1520" i="1"/>
  <c r="U1525" i="1"/>
  <c r="U1530" i="1"/>
  <c r="W1535" i="1"/>
  <c r="W1540" i="1"/>
  <c r="W1545" i="1"/>
  <c r="U1551" i="1"/>
  <c r="V1554" i="1"/>
  <c r="U1557" i="1"/>
  <c r="V1560" i="1"/>
  <c r="W1564" i="1"/>
  <c r="W1566" i="1"/>
  <c r="W1568" i="1"/>
  <c r="W1570" i="1"/>
  <c r="V1572" i="1"/>
  <c r="V1574" i="1"/>
  <c r="V1576" i="1"/>
  <c r="V1578" i="1"/>
  <c r="U1580" i="1"/>
  <c r="U1582" i="1"/>
  <c r="U1584" i="1"/>
  <c r="U1586" i="1"/>
  <c r="T1588" i="1"/>
  <c r="T1590" i="1"/>
  <c r="T1592" i="1"/>
  <c r="T1594" i="1"/>
  <c r="W1595" i="1"/>
  <c r="W1597" i="1"/>
  <c r="W1599" i="1"/>
  <c r="W1601" i="1"/>
  <c r="V1603" i="1"/>
  <c r="V1605" i="1"/>
  <c r="V1607" i="1"/>
  <c r="V1609" i="1"/>
  <c r="U1611" i="1"/>
  <c r="T1613" i="1"/>
  <c r="T1615" i="1"/>
  <c r="T1617" i="1"/>
  <c r="W1620" i="1"/>
  <c r="W1622" i="1"/>
  <c r="V1624" i="1"/>
  <c r="U1626" i="1"/>
  <c r="U1628" i="1"/>
  <c r="U1630" i="1"/>
  <c r="U1632" i="1"/>
  <c r="T1634" i="1"/>
  <c r="T1636" i="1"/>
  <c r="T1638" i="1"/>
  <c r="T1640" i="1"/>
  <c r="W1643" i="1"/>
  <c r="W1645" i="1"/>
  <c r="W1647" i="1"/>
  <c r="W1649" i="1"/>
  <c r="V1651" i="1"/>
  <c r="V1653" i="1"/>
  <c r="V1655" i="1"/>
  <c r="V1657" i="1"/>
  <c r="U1659" i="1"/>
  <c r="U1661" i="1"/>
  <c r="U1663" i="1"/>
  <c r="U1665" i="1"/>
  <c r="T1667" i="1"/>
  <c r="T1669" i="1"/>
  <c r="T1671" i="1"/>
  <c r="T1673" i="1"/>
  <c r="W1674" i="1"/>
  <c r="W1676" i="1"/>
  <c r="W1678" i="1"/>
  <c r="W1680" i="1"/>
  <c r="V1682" i="1"/>
  <c r="V1684" i="1"/>
  <c r="V1686" i="1"/>
  <c r="V1688" i="1"/>
  <c r="U1690" i="1"/>
  <c r="U1692" i="1"/>
  <c r="V1483" i="1"/>
  <c r="T1499" i="1"/>
  <c r="W1514" i="1"/>
  <c r="V1520" i="1"/>
  <c r="T1526" i="1"/>
  <c r="T1531" i="1"/>
  <c r="T1536" i="1"/>
  <c r="V1541" i="1"/>
  <c r="W1546" i="1"/>
  <c r="V1551" i="1"/>
  <c r="W1554" i="1"/>
  <c r="T1558" i="1"/>
  <c r="T1561" i="1"/>
  <c r="T1563" i="1"/>
  <c r="T1565" i="1"/>
  <c r="T1567" i="1"/>
  <c r="T1569" i="1"/>
  <c r="W1572" i="1"/>
  <c r="W1574" i="1"/>
  <c r="W1576" i="1"/>
  <c r="W1578" i="1"/>
  <c r="V1580" i="1"/>
  <c r="V1582" i="1"/>
  <c r="V1584" i="1"/>
  <c r="V1586" i="1"/>
  <c r="U1588" i="1"/>
  <c r="U1590" i="1"/>
  <c r="U1592" i="1"/>
  <c r="U1594" i="1"/>
  <c r="T1596" i="1"/>
  <c r="T1598" i="1"/>
  <c r="T1600" i="1"/>
  <c r="T1602" i="1"/>
  <c r="W1603" i="1"/>
  <c r="W1605" i="1"/>
  <c r="W1607" i="1"/>
  <c r="W1609" i="1"/>
  <c r="V1611" i="1"/>
  <c r="U1613" i="1"/>
  <c r="U1615" i="1"/>
  <c r="U1617" i="1"/>
  <c r="T1619" i="1"/>
  <c r="T1621" i="1"/>
  <c r="T1623" i="1"/>
  <c r="W1624" i="1"/>
  <c r="V1626" i="1"/>
  <c r="V1628" i="1"/>
  <c r="V1630" i="1"/>
  <c r="V1632" i="1"/>
  <c r="U1634" i="1"/>
  <c r="U1636" i="1"/>
  <c r="U1638" i="1"/>
  <c r="U1640" i="1"/>
  <c r="T1642" i="1"/>
  <c r="T1644" i="1"/>
  <c r="T1646" i="1"/>
  <c r="T1648" i="1"/>
  <c r="W1651" i="1"/>
  <c r="W1653" i="1"/>
  <c r="W1655" i="1"/>
  <c r="W1657" i="1"/>
  <c r="V1659" i="1"/>
  <c r="V1661" i="1"/>
  <c r="V1663" i="1"/>
  <c r="V1665" i="1"/>
  <c r="U1667" i="1"/>
  <c r="U1669" i="1"/>
  <c r="U1671" i="1"/>
  <c r="U1673" i="1"/>
  <c r="T1675" i="1"/>
  <c r="T1677" i="1"/>
  <c r="T1679" i="1"/>
  <c r="T1681" i="1"/>
  <c r="W1682" i="1"/>
  <c r="W1684" i="1"/>
  <c r="W1686" i="1"/>
  <c r="W1688" i="1"/>
  <c r="V1690" i="1"/>
  <c r="V1692" i="1"/>
  <c r="V1485" i="1"/>
  <c r="T1501" i="1"/>
  <c r="U1516" i="1"/>
  <c r="V1521" i="1"/>
  <c r="U1526" i="1"/>
  <c r="W1531" i="1"/>
  <c r="T1537" i="1"/>
  <c r="W1541" i="1"/>
  <c r="U1547" i="1"/>
  <c r="U1552" i="1"/>
  <c r="T1555" i="1"/>
  <c r="U1558" i="1"/>
  <c r="U1561" i="1"/>
  <c r="U1563" i="1"/>
  <c r="U1565" i="1"/>
  <c r="U1567" i="1"/>
  <c r="U1569" i="1"/>
  <c r="T1571" i="1"/>
  <c r="T1573" i="1"/>
  <c r="T1575" i="1"/>
  <c r="T1577" i="1"/>
  <c r="W1580" i="1"/>
  <c r="W1582" i="1"/>
  <c r="W1584" i="1"/>
  <c r="W1586" i="1"/>
  <c r="V1588" i="1"/>
  <c r="V1590" i="1"/>
  <c r="V1592" i="1"/>
  <c r="V1594" i="1"/>
  <c r="U1596" i="1"/>
  <c r="U1598" i="1"/>
  <c r="U1600" i="1"/>
  <c r="U1602" i="1"/>
  <c r="T1604" i="1"/>
  <c r="T1606" i="1"/>
  <c r="T1608" i="1"/>
  <c r="T1610" i="1"/>
  <c r="W1611" i="1"/>
  <c r="V1613" i="1"/>
  <c r="V1615" i="1"/>
  <c r="V1617" i="1"/>
  <c r="U1619" i="1"/>
  <c r="U1621" i="1"/>
  <c r="U1623" i="1"/>
  <c r="T1625" i="1"/>
  <c r="W1626" i="1"/>
  <c r="W1628" i="1"/>
  <c r="W1630" i="1"/>
  <c r="W1632" i="1"/>
  <c r="V1634" i="1"/>
  <c r="V1636" i="1"/>
  <c r="V1638" i="1"/>
  <c r="V1640" i="1"/>
  <c r="U1642" i="1"/>
  <c r="U1644" i="1"/>
  <c r="U1646" i="1"/>
  <c r="U1648" i="1"/>
  <c r="T1650" i="1"/>
  <c r="T1652" i="1"/>
  <c r="T1654" i="1"/>
  <c r="T1656" i="1"/>
  <c r="W1659" i="1"/>
  <c r="W1661" i="1"/>
  <c r="W1663" i="1"/>
  <c r="W1665" i="1"/>
  <c r="V1667" i="1"/>
  <c r="V1669" i="1"/>
  <c r="V1671" i="1"/>
  <c r="V1673" i="1"/>
  <c r="U1675" i="1"/>
  <c r="U1677" i="1"/>
  <c r="U1679" i="1"/>
  <c r="U1681" i="1"/>
  <c r="T1683" i="1"/>
  <c r="T1685" i="1"/>
  <c r="T1687" i="1"/>
  <c r="T1689" i="1"/>
  <c r="W1690" i="1"/>
  <c r="W1692" i="1"/>
  <c r="V1487" i="1"/>
  <c r="T1503" i="1"/>
  <c r="V1516" i="1"/>
  <c r="U1522" i="1"/>
  <c r="U1527" i="1"/>
  <c r="T1532" i="1"/>
  <c r="W1537" i="1"/>
  <c r="W1542" i="1"/>
  <c r="V1547" i="1"/>
  <c r="V1552" i="1"/>
  <c r="U1555" i="1"/>
  <c r="V1558" i="1"/>
  <c r="W1561" i="1"/>
  <c r="V1563" i="1"/>
  <c r="V1565" i="1"/>
  <c r="V1567" i="1"/>
  <c r="V1569" i="1"/>
  <c r="U1571" i="1"/>
  <c r="U1573" i="1"/>
  <c r="U1575" i="1"/>
  <c r="U1577" i="1"/>
  <c r="T1579" i="1"/>
  <c r="T1581" i="1"/>
  <c r="T1583" i="1"/>
  <c r="T1585" i="1"/>
  <c r="W1588" i="1"/>
  <c r="W1590" i="1"/>
  <c r="W1592" i="1"/>
  <c r="W1594" i="1"/>
  <c r="V1596" i="1"/>
  <c r="V1598" i="1"/>
  <c r="V1600" i="1"/>
  <c r="V1602" i="1"/>
  <c r="U1604" i="1"/>
  <c r="U1606" i="1"/>
  <c r="U1608" i="1"/>
  <c r="U1610" i="1"/>
  <c r="T1612" i="1"/>
  <c r="W1613" i="1"/>
  <c r="W1615" i="1"/>
  <c r="W1617" i="1"/>
  <c r="V1619" i="1"/>
  <c r="V1621" i="1"/>
  <c r="V1623" i="1"/>
  <c r="U1625" i="1"/>
  <c r="T1627" i="1"/>
  <c r="T1629" i="1"/>
  <c r="T1631" i="1"/>
  <c r="T1633" i="1"/>
  <c r="W1634" i="1"/>
  <c r="W1636" i="1"/>
  <c r="W1638" i="1"/>
  <c r="W1640" i="1"/>
  <c r="V1642" i="1"/>
  <c r="V1644" i="1"/>
  <c r="V1646" i="1"/>
  <c r="V1648" i="1"/>
  <c r="U1650" i="1"/>
  <c r="U1652" i="1"/>
  <c r="U1654" i="1"/>
  <c r="U1656" i="1"/>
  <c r="T1658" i="1"/>
  <c r="T1660" i="1"/>
  <c r="T1662" i="1"/>
  <c r="T1664" i="1"/>
  <c r="W1667" i="1"/>
  <c r="W1669" i="1"/>
  <c r="W1671" i="1"/>
  <c r="W1673" i="1"/>
  <c r="V1675" i="1"/>
  <c r="V1677" i="1"/>
  <c r="V1679" i="1"/>
  <c r="V1681" i="1"/>
  <c r="U1683" i="1"/>
  <c r="U1685" i="1"/>
  <c r="U1687" i="1"/>
  <c r="U1689" i="1"/>
  <c r="T1691" i="1"/>
  <c r="T1693" i="1"/>
  <c r="T1695" i="1"/>
  <c r="T1697" i="1"/>
  <c r="V1489" i="1"/>
  <c r="T1505" i="1"/>
  <c r="V1517" i="1"/>
  <c r="V1522" i="1"/>
  <c r="T1528" i="1"/>
  <c r="T1533" i="1"/>
  <c r="T1538" i="1"/>
  <c r="V1543" i="1"/>
  <c r="V1548" i="1"/>
  <c r="X1548" i="1" s="1"/>
  <c r="W1552" i="1"/>
  <c r="T1556" i="1"/>
  <c r="T1559" i="1"/>
  <c r="T1562" i="1"/>
  <c r="W1563" i="1"/>
  <c r="W1565" i="1"/>
  <c r="W1567" i="1"/>
  <c r="W1569" i="1"/>
  <c r="V1571" i="1"/>
  <c r="V1573" i="1"/>
  <c r="V1575" i="1"/>
  <c r="V1577" i="1"/>
  <c r="U1579" i="1"/>
  <c r="U1581" i="1"/>
  <c r="U1583" i="1"/>
  <c r="U1585" i="1"/>
  <c r="T1587" i="1"/>
  <c r="T1589" i="1"/>
  <c r="T1591" i="1"/>
  <c r="T1593" i="1"/>
  <c r="W1596" i="1"/>
  <c r="W1598" i="1"/>
  <c r="W1600" i="1"/>
  <c r="W1602" i="1"/>
  <c r="V1604" i="1"/>
  <c r="V1606" i="1"/>
  <c r="V1608" i="1"/>
  <c r="V1610" i="1"/>
  <c r="U1612" i="1"/>
  <c r="T1614" i="1"/>
  <c r="T1616" i="1"/>
  <c r="T1618" i="1"/>
  <c r="W1619" i="1"/>
  <c r="W1621" i="1"/>
  <c r="W1623" i="1"/>
  <c r="V1625" i="1"/>
  <c r="U1627" i="1"/>
  <c r="U1629" i="1"/>
  <c r="U1631" i="1"/>
  <c r="U1633" i="1"/>
  <c r="T1635" i="1"/>
  <c r="T1637" i="1"/>
  <c r="T1639" i="1"/>
  <c r="T1641" i="1"/>
  <c r="W1642" i="1"/>
  <c r="W1644" i="1"/>
  <c r="W1646" i="1"/>
  <c r="W1648" i="1"/>
  <c r="V1650" i="1"/>
  <c r="V1652" i="1"/>
  <c r="V1654" i="1"/>
  <c r="V1656" i="1"/>
  <c r="U1658" i="1"/>
  <c r="U1660" i="1"/>
  <c r="U1662" i="1"/>
  <c r="U1664" i="1"/>
  <c r="T1666" i="1"/>
  <c r="T1668" i="1"/>
  <c r="T1670" i="1"/>
  <c r="T1672" i="1"/>
  <c r="W1675" i="1"/>
  <c r="W1677" i="1"/>
  <c r="W1679" i="1"/>
  <c r="W1681" i="1"/>
  <c r="V1683" i="1"/>
  <c r="V1685" i="1"/>
  <c r="V1687" i="1"/>
  <c r="V1689" i="1"/>
  <c r="U1691" i="1"/>
  <c r="U1693" i="1"/>
  <c r="U1491" i="1"/>
  <c r="U1518" i="1"/>
  <c r="U1523" i="1"/>
  <c r="U1528" i="1"/>
  <c r="W1533" i="1"/>
  <c r="W1543" i="1"/>
  <c r="U1549" i="1"/>
  <c r="U1553" i="1"/>
  <c r="U1556" i="1"/>
  <c r="U1559" i="1"/>
  <c r="U1562" i="1"/>
  <c r="T1564" i="1"/>
  <c r="T1566" i="1"/>
  <c r="T1568" i="1"/>
  <c r="T1570" i="1"/>
  <c r="W1571" i="1"/>
  <c r="W1573" i="1"/>
  <c r="W1575" i="1"/>
  <c r="W1577" i="1"/>
  <c r="V1579" i="1"/>
  <c r="V1581" i="1"/>
  <c r="V1583" i="1"/>
  <c r="V1585" i="1"/>
  <c r="U1587" i="1"/>
  <c r="U1589" i="1"/>
  <c r="U1591" i="1"/>
  <c r="U1593" i="1"/>
  <c r="T1595" i="1"/>
  <c r="T1597" i="1"/>
  <c r="T1599" i="1"/>
  <c r="T1601" i="1"/>
  <c r="W1604" i="1"/>
  <c r="W1606" i="1"/>
  <c r="W1608" i="1"/>
  <c r="W1610" i="1"/>
  <c r="V1612" i="1"/>
  <c r="U1614" i="1"/>
  <c r="U1616" i="1"/>
  <c r="U1618" i="1"/>
  <c r="T1620" i="1"/>
  <c r="T1622" i="1"/>
  <c r="W1625" i="1"/>
  <c r="V1627" i="1"/>
  <c r="V1629" i="1"/>
  <c r="V1631" i="1"/>
  <c r="V1633" i="1"/>
  <c r="U1635" i="1"/>
  <c r="U1637" i="1"/>
  <c r="U1639" i="1"/>
  <c r="U1641" i="1"/>
  <c r="T1643" i="1"/>
  <c r="T1645" i="1"/>
  <c r="T1647" i="1"/>
  <c r="T1649" i="1"/>
  <c r="W1650" i="1"/>
  <c r="W1652" i="1"/>
  <c r="W1654" i="1"/>
  <c r="W1656" i="1"/>
  <c r="V1658" i="1"/>
  <c r="V1660" i="1"/>
  <c r="V1662" i="1"/>
  <c r="V1664" i="1"/>
  <c r="U1666" i="1"/>
  <c r="U1668" i="1"/>
  <c r="U1670" i="1"/>
  <c r="U1672" i="1"/>
  <c r="T1674" i="1"/>
  <c r="T1676" i="1"/>
  <c r="T1678" i="1"/>
  <c r="T1680" i="1"/>
  <c r="W1683" i="1"/>
  <c r="W1685" i="1"/>
  <c r="W1687" i="1"/>
  <c r="W1689" i="1"/>
  <c r="V1691" i="1"/>
  <c r="V1693" i="1"/>
  <c r="V1695" i="1"/>
  <c r="V1697" i="1"/>
  <c r="U1699" i="1"/>
  <c r="U1701" i="1"/>
  <c r="U1493" i="1"/>
  <c r="W1508" i="1"/>
  <c r="V1518" i="1"/>
  <c r="T1524" i="1"/>
  <c r="U1529" i="1"/>
  <c r="T1534" i="1"/>
  <c r="V1539" i="1"/>
  <c r="W1544" i="1"/>
  <c r="V1549" i="1"/>
  <c r="V1553" i="1"/>
  <c r="V1556" i="1"/>
  <c r="T1560" i="1"/>
  <c r="V1562" i="1"/>
  <c r="U1564" i="1"/>
  <c r="U1566" i="1"/>
  <c r="U1568" i="1"/>
  <c r="U1570" i="1"/>
  <c r="T1572" i="1"/>
  <c r="T1574" i="1"/>
  <c r="T1576" i="1"/>
  <c r="T1578" i="1"/>
  <c r="W1579" i="1"/>
  <c r="W1581" i="1"/>
  <c r="W1583" i="1"/>
  <c r="W1585" i="1"/>
  <c r="V1587" i="1"/>
  <c r="V1589" i="1"/>
  <c r="V1591" i="1"/>
  <c r="V1593" i="1"/>
  <c r="U1595" i="1"/>
  <c r="U1597" i="1"/>
  <c r="U1599" i="1"/>
  <c r="U1601" i="1"/>
  <c r="T1603" i="1"/>
  <c r="T1605" i="1"/>
  <c r="T1607" i="1"/>
  <c r="T1609" i="1"/>
  <c r="W1612" i="1"/>
  <c r="V1614" i="1"/>
  <c r="V1616" i="1"/>
  <c r="V1618" i="1"/>
  <c r="U1620" i="1"/>
  <c r="U1622" i="1"/>
  <c r="T1624" i="1"/>
  <c r="W1627" i="1"/>
  <c r="W1629" i="1"/>
  <c r="W1631" i="1"/>
  <c r="W1633" i="1"/>
  <c r="V1635" i="1"/>
  <c r="V1637" i="1"/>
  <c r="V1639" i="1"/>
  <c r="V1641" i="1"/>
  <c r="U1643" i="1"/>
  <c r="U1645" i="1"/>
  <c r="U1647" i="1"/>
  <c r="U1649" i="1"/>
  <c r="T1651" i="1"/>
  <c r="T1653" i="1"/>
  <c r="X1653" i="1" s="1"/>
  <c r="T1655" i="1"/>
  <c r="T1657" i="1"/>
  <c r="W1658" i="1"/>
  <c r="W1660" i="1"/>
  <c r="W1662" i="1"/>
  <c r="W1664" i="1"/>
  <c r="V1666" i="1"/>
  <c r="V1668" i="1"/>
  <c r="V1670" i="1"/>
  <c r="V1672" i="1"/>
  <c r="U1674" i="1"/>
  <c r="U1676" i="1"/>
  <c r="U1678" i="1"/>
  <c r="U1680" i="1"/>
  <c r="X1680" i="1" s="1"/>
  <c r="T1682" i="1"/>
  <c r="T1684" i="1"/>
  <c r="T1686" i="1"/>
  <c r="T1688" i="1"/>
  <c r="W1691" i="1"/>
  <c r="W1693" i="1"/>
  <c r="U1682" i="1"/>
  <c r="V1694" i="1"/>
  <c r="U1697" i="1"/>
  <c r="V1699" i="1"/>
  <c r="W1701" i="1"/>
  <c r="W1703" i="1"/>
  <c r="W1705" i="1"/>
  <c r="V1707" i="1"/>
  <c r="V1709" i="1"/>
  <c r="V1711" i="1"/>
  <c r="V1713" i="1"/>
  <c r="U1715" i="1"/>
  <c r="U1717" i="1"/>
  <c r="U1719" i="1"/>
  <c r="U1721" i="1"/>
  <c r="T1723" i="1"/>
  <c r="T1725" i="1"/>
  <c r="T1727" i="1"/>
  <c r="T1729" i="1"/>
  <c r="W1730" i="1"/>
  <c r="W1732" i="1"/>
  <c r="W1734" i="1"/>
  <c r="W1736" i="1"/>
  <c r="V1738" i="1"/>
  <c r="V1740" i="1"/>
  <c r="V1742" i="1"/>
  <c r="V1744" i="1"/>
  <c r="U1746" i="1"/>
  <c r="U1748" i="1"/>
  <c r="U1750" i="1"/>
  <c r="U1752" i="1"/>
  <c r="T1754" i="1"/>
  <c r="T1756" i="1"/>
  <c r="T1758" i="1"/>
  <c r="T1760" i="1"/>
  <c r="W1763" i="1"/>
  <c r="W1765" i="1"/>
  <c r="W1767" i="1"/>
  <c r="W1769" i="1"/>
  <c r="V1771" i="1"/>
  <c r="V1773" i="1"/>
  <c r="V1775" i="1"/>
  <c r="V1777" i="1"/>
  <c r="U1779" i="1"/>
  <c r="U1781" i="1"/>
  <c r="U1783" i="1"/>
  <c r="U1785" i="1"/>
  <c r="T1787" i="1"/>
  <c r="T1789" i="1"/>
  <c r="T1791" i="1"/>
  <c r="T1793" i="1"/>
  <c r="W1794" i="1"/>
  <c r="W1796" i="1"/>
  <c r="W1798" i="1"/>
  <c r="W1800" i="1"/>
  <c r="V1802" i="1"/>
  <c r="V1804" i="1"/>
  <c r="V1806" i="1"/>
  <c r="V1808" i="1"/>
  <c r="U1810" i="1"/>
  <c r="U1812" i="1"/>
  <c r="U1814" i="1"/>
  <c r="U1816" i="1"/>
  <c r="T1818" i="1"/>
  <c r="T1820" i="1"/>
  <c r="T1822" i="1"/>
  <c r="T1824" i="1"/>
  <c r="W1827" i="1"/>
  <c r="W1829" i="1"/>
  <c r="W1831" i="1"/>
  <c r="W1833" i="1"/>
  <c r="V1835" i="1"/>
  <c r="V1837" i="1"/>
  <c r="V1839" i="1"/>
  <c r="U1841" i="1"/>
  <c r="T1843" i="1"/>
  <c r="T1845" i="1"/>
  <c r="T1847" i="1"/>
  <c r="W1848" i="1"/>
  <c r="V1850" i="1"/>
  <c r="V1852" i="1"/>
  <c r="V1854" i="1"/>
  <c r="U1856" i="1"/>
  <c r="U1684" i="1"/>
  <c r="W1694" i="1"/>
  <c r="W1697" i="1"/>
  <c r="W1699" i="1"/>
  <c r="T1702" i="1"/>
  <c r="T1704" i="1"/>
  <c r="W1707" i="1"/>
  <c r="W1709" i="1"/>
  <c r="W1711" i="1"/>
  <c r="W1713" i="1"/>
  <c r="V1715" i="1"/>
  <c r="V1717" i="1"/>
  <c r="V1719" i="1"/>
  <c r="V1721" i="1"/>
  <c r="U1723" i="1"/>
  <c r="U1725" i="1"/>
  <c r="U1727" i="1"/>
  <c r="U1729" i="1"/>
  <c r="T1731" i="1"/>
  <c r="T1733" i="1"/>
  <c r="T1735" i="1"/>
  <c r="T1737" i="1"/>
  <c r="W1738" i="1"/>
  <c r="W1740" i="1"/>
  <c r="W1742" i="1"/>
  <c r="W1744" i="1"/>
  <c r="V1746" i="1"/>
  <c r="V1748" i="1"/>
  <c r="V1750" i="1"/>
  <c r="V1752" i="1"/>
  <c r="U1754" i="1"/>
  <c r="U1756" i="1"/>
  <c r="U1758" i="1"/>
  <c r="U1760" i="1"/>
  <c r="T1762" i="1"/>
  <c r="T1764" i="1"/>
  <c r="T1766" i="1"/>
  <c r="T1768" i="1"/>
  <c r="W1771" i="1"/>
  <c r="W1773" i="1"/>
  <c r="W1775" i="1"/>
  <c r="W1777" i="1"/>
  <c r="V1779" i="1"/>
  <c r="V1781" i="1"/>
  <c r="V1783" i="1"/>
  <c r="V1785" i="1"/>
  <c r="U1787" i="1"/>
  <c r="U1789" i="1"/>
  <c r="U1791" i="1"/>
  <c r="U1793" i="1"/>
  <c r="T1795" i="1"/>
  <c r="T1797" i="1"/>
  <c r="T1799" i="1"/>
  <c r="T1801" i="1"/>
  <c r="W1802" i="1"/>
  <c r="W1804" i="1"/>
  <c r="W1806" i="1"/>
  <c r="W1808" i="1"/>
  <c r="V1810" i="1"/>
  <c r="V1812" i="1"/>
  <c r="V1814" i="1"/>
  <c r="V1816" i="1"/>
  <c r="U1818" i="1"/>
  <c r="U1820" i="1"/>
  <c r="U1822" i="1"/>
  <c r="U1824" i="1"/>
  <c r="T1826" i="1"/>
  <c r="T1828" i="1"/>
  <c r="T1830" i="1"/>
  <c r="T1832" i="1"/>
  <c r="W1835" i="1"/>
  <c r="W1837" i="1"/>
  <c r="W1839" i="1"/>
  <c r="V1841" i="1"/>
  <c r="U1843" i="1"/>
  <c r="U1845" i="1"/>
  <c r="U1847" i="1"/>
  <c r="T1849" i="1"/>
  <c r="W1850" i="1"/>
  <c r="W1852" i="1"/>
  <c r="W1854" i="1"/>
  <c r="V1856" i="1"/>
  <c r="U1686" i="1"/>
  <c r="U1695" i="1"/>
  <c r="T1700" i="1"/>
  <c r="U1702" i="1"/>
  <c r="U1704" i="1"/>
  <c r="T1706" i="1"/>
  <c r="T1708" i="1"/>
  <c r="T1710" i="1"/>
  <c r="T1712" i="1"/>
  <c r="W1715" i="1"/>
  <c r="W1717" i="1"/>
  <c r="W1719" i="1"/>
  <c r="W1721" i="1"/>
  <c r="V1723" i="1"/>
  <c r="V1725" i="1"/>
  <c r="V1727" i="1"/>
  <c r="V1729" i="1"/>
  <c r="U1731" i="1"/>
  <c r="U1733" i="1"/>
  <c r="U1735" i="1"/>
  <c r="U1737" i="1"/>
  <c r="T1739" i="1"/>
  <c r="T1741" i="1"/>
  <c r="T1743" i="1"/>
  <c r="T1745" i="1"/>
  <c r="W1746" i="1"/>
  <c r="W1748" i="1"/>
  <c r="W1750" i="1"/>
  <c r="W1752" i="1"/>
  <c r="V1754" i="1"/>
  <c r="V1756" i="1"/>
  <c r="V1758" i="1"/>
  <c r="V1760" i="1"/>
  <c r="U1762" i="1"/>
  <c r="U1764" i="1"/>
  <c r="U1766" i="1"/>
  <c r="U1768" i="1"/>
  <c r="T1770" i="1"/>
  <c r="T1772" i="1"/>
  <c r="T1774" i="1"/>
  <c r="T1776" i="1"/>
  <c r="W1779" i="1"/>
  <c r="W1781" i="1"/>
  <c r="W1783" i="1"/>
  <c r="W1785" i="1"/>
  <c r="V1787" i="1"/>
  <c r="V1789" i="1"/>
  <c r="V1791" i="1"/>
  <c r="V1793" i="1"/>
  <c r="U1795" i="1"/>
  <c r="U1797" i="1"/>
  <c r="U1799" i="1"/>
  <c r="U1801" i="1"/>
  <c r="T1803" i="1"/>
  <c r="T1805" i="1"/>
  <c r="T1807" i="1"/>
  <c r="T1809" i="1"/>
  <c r="W1810" i="1"/>
  <c r="W1812" i="1"/>
  <c r="W1814" i="1"/>
  <c r="W1816" i="1"/>
  <c r="V1818" i="1"/>
  <c r="V1820" i="1"/>
  <c r="V1822" i="1"/>
  <c r="V1824" i="1"/>
  <c r="U1826" i="1"/>
  <c r="U1828" i="1"/>
  <c r="U1830" i="1"/>
  <c r="U1832" i="1"/>
  <c r="T1834" i="1"/>
  <c r="T1836" i="1"/>
  <c r="T1838" i="1"/>
  <c r="W1841" i="1"/>
  <c r="V1843" i="1"/>
  <c r="V1845" i="1"/>
  <c r="V1847" i="1"/>
  <c r="U1849" i="1"/>
  <c r="T1851" i="1"/>
  <c r="T1853" i="1"/>
  <c r="T1855" i="1"/>
  <c r="W1856" i="1"/>
  <c r="V1858" i="1"/>
  <c r="V1860" i="1"/>
  <c r="V1862" i="1"/>
  <c r="U1864" i="1"/>
  <c r="U1688" i="1"/>
  <c r="X1688" i="1" s="1"/>
  <c r="W1695" i="1"/>
  <c r="T1698" i="1"/>
  <c r="U1700" i="1"/>
  <c r="V1702" i="1"/>
  <c r="V1704" i="1"/>
  <c r="U1706" i="1"/>
  <c r="U1708" i="1"/>
  <c r="U1710" i="1"/>
  <c r="U1712" i="1"/>
  <c r="T1714" i="1"/>
  <c r="T1716" i="1"/>
  <c r="T1718" i="1"/>
  <c r="T1720" i="1"/>
  <c r="W1723" i="1"/>
  <c r="W1725" i="1"/>
  <c r="W1727" i="1"/>
  <c r="W1729" i="1"/>
  <c r="V1731" i="1"/>
  <c r="V1733" i="1"/>
  <c r="V1735" i="1"/>
  <c r="V1737" i="1"/>
  <c r="U1739" i="1"/>
  <c r="U1741" i="1"/>
  <c r="U1743" i="1"/>
  <c r="U1745" i="1"/>
  <c r="T1747" i="1"/>
  <c r="T1749" i="1"/>
  <c r="T1751" i="1"/>
  <c r="T1753" i="1"/>
  <c r="W1754" i="1"/>
  <c r="W1756" i="1"/>
  <c r="W1758" i="1"/>
  <c r="W1760" i="1"/>
  <c r="V1762" i="1"/>
  <c r="V1764" i="1"/>
  <c r="V1766" i="1"/>
  <c r="V1768" i="1"/>
  <c r="U1770" i="1"/>
  <c r="U1772" i="1"/>
  <c r="U1774" i="1"/>
  <c r="U1776" i="1"/>
  <c r="T1778" i="1"/>
  <c r="T1780" i="1"/>
  <c r="T1782" i="1"/>
  <c r="T1784" i="1"/>
  <c r="W1787" i="1"/>
  <c r="W1789" i="1"/>
  <c r="W1791" i="1"/>
  <c r="W1793" i="1"/>
  <c r="V1795" i="1"/>
  <c r="V1797" i="1"/>
  <c r="V1799" i="1"/>
  <c r="V1801" i="1"/>
  <c r="U1803" i="1"/>
  <c r="U1805" i="1"/>
  <c r="U1807" i="1"/>
  <c r="U1809" i="1"/>
  <c r="T1811" i="1"/>
  <c r="T1813" i="1"/>
  <c r="T1815" i="1"/>
  <c r="T1817" i="1"/>
  <c r="W1818" i="1"/>
  <c r="W1820" i="1"/>
  <c r="W1822" i="1"/>
  <c r="W1824" i="1"/>
  <c r="V1826" i="1"/>
  <c r="V1828" i="1"/>
  <c r="V1830" i="1"/>
  <c r="V1832" i="1"/>
  <c r="U1834" i="1"/>
  <c r="U1836" i="1"/>
  <c r="U1838" i="1"/>
  <c r="T1840" i="1"/>
  <c r="W1843" i="1"/>
  <c r="W1845" i="1"/>
  <c r="W1847" i="1"/>
  <c r="V1849" i="1"/>
  <c r="U1851" i="1"/>
  <c r="U1853" i="1"/>
  <c r="U1855" i="1"/>
  <c r="T1857" i="1"/>
  <c r="T1690" i="1"/>
  <c r="T1696" i="1"/>
  <c r="U1698" i="1"/>
  <c r="V1700" i="1"/>
  <c r="W1702" i="1"/>
  <c r="W1704" i="1"/>
  <c r="V1706" i="1"/>
  <c r="V1708" i="1"/>
  <c r="V1710" i="1"/>
  <c r="V1712" i="1"/>
  <c r="U1714" i="1"/>
  <c r="U1716" i="1"/>
  <c r="U1718" i="1"/>
  <c r="U1720" i="1"/>
  <c r="T1722" i="1"/>
  <c r="T1724" i="1"/>
  <c r="T1726" i="1"/>
  <c r="T1728" i="1"/>
  <c r="W1731" i="1"/>
  <c r="W1733" i="1"/>
  <c r="W1735" i="1"/>
  <c r="W1737" i="1"/>
  <c r="V1739" i="1"/>
  <c r="V1741" i="1"/>
  <c r="V1743" i="1"/>
  <c r="V1745" i="1"/>
  <c r="U1747" i="1"/>
  <c r="U1749" i="1"/>
  <c r="U1751" i="1"/>
  <c r="U1753" i="1"/>
  <c r="T1755" i="1"/>
  <c r="T1757" i="1"/>
  <c r="T1759" i="1"/>
  <c r="T1761" i="1"/>
  <c r="W1762" i="1"/>
  <c r="W1764" i="1"/>
  <c r="W1766" i="1"/>
  <c r="W1768" i="1"/>
  <c r="V1770" i="1"/>
  <c r="V1772" i="1"/>
  <c r="V1774" i="1"/>
  <c r="V1776" i="1"/>
  <c r="U1778" i="1"/>
  <c r="U1780" i="1"/>
  <c r="U1782" i="1"/>
  <c r="U1784" i="1"/>
  <c r="T1786" i="1"/>
  <c r="T1788" i="1"/>
  <c r="T1790" i="1"/>
  <c r="T1792" i="1"/>
  <c r="W1795" i="1"/>
  <c r="W1797" i="1"/>
  <c r="W1799" i="1"/>
  <c r="W1801" i="1"/>
  <c r="V1803" i="1"/>
  <c r="V1805" i="1"/>
  <c r="V1807" i="1"/>
  <c r="V1809" i="1"/>
  <c r="U1811" i="1"/>
  <c r="U1813" i="1"/>
  <c r="U1815" i="1"/>
  <c r="U1817" i="1"/>
  <c r="T1819" i="1"/>
  <c r="T1821" i="1"/>
  <c r="T1823" i="1"/>
  <c r="T1825" i="1"/>
  <c r="W1826" i="1"/>
  <c r="W1828" i="1"/>
  <c r="W1830" i="1"/>
  <c r="W1832" i="1"/>
  <c r="V1834" i="1"/>
  <c r="V1836" i="1"/>
  <c r="V1838" i="1"/>
  <c r="U1840" i="1"/>
  <c r="T1842" i="1"/>
  <c r="T1844" i="1"/>
  <c r="T1846" i="1"/>
  <c r="W1849" i="1"/>
  <c r="V1851" i="1"/>
  <c r="V1853" i="1"/>
  <c r="V1855" i="1"/>
  <c r="U1857" i="1"/>
  <c r="T1859" i="1"/>
  <c r="T1692" i="1"/>
  <c r="U1696" i="1"/>
  <c r="V1698" i="1"/>
  <c r="W1700" i="1"/>
  <c r="T1703" i="1"/>
  <c r="T1705" i="1"/>
  <c r="W1706" i="1"/>
  <c r="W1708" i="1"/>
  <c r="W1710" i="1"/>
  <c r="W1712" i="1"/>
  <c r="V1714" i="1"/>
  <c r="V1716" i="1"/>
  <c r="V1718" i="1"/>
  <c r="V1720" i="1"/>
  <c r="U1722" i="1"/>
  <c r="U1724" i="1"/>
  <c r="U1726" i="1"/>
  <c r="U1728" i="1"/>
  <c r="T1730" i="1"/>
  <c r="T1732" i="1"/>
  <c r="T1734" i="1"/>
  <c r="T1736" i="1"/>
  <c r="W1739" i="1"/>
  <c r="W1741" i="1"/>
  <c r="W1743" i="1"/>
  <c r="W1745" i="1"/>
  <c r="V1747" i="1"/>
  <c r="V1749" i="1"/>
  <c r="V1751" i="1"/>
  <c r="V1753" i="1"/>
  <c r="U1755" i="1"/>
  <c r="U1757" i="1"/>
  <c r="U1759" i="1"/>
  <c r="U1761" i="1"/>
  <c r="T1763" i="1"/>
  <c r="T1765" i="1"/>
  <c r="T1767" i="1"/>
  <c r="T1769" i="1"/>
  <c r="W1770" i="1"/>
  <c r="W1772" i="1"/>
  <c r="W1774" i="1"/>
  <c r="W1776" i="1"/>
  <c r="V1778" i="1"/>
  <c r="V1780" i="1"/>
  <c r="V1782" i="1"/>
  <c r="V1784" i="1"/>
  <c r="U1786" i="1"/>
  <c r="U1788" i="1"/>
  <c r="U1790" i="1"/>
  <c r="U1792" i="1"/>
  <c r="T1794" i="1"/>
  <c r="T1796" i="1"/>
  <c r="T1798" i="1"/>
  <c r="T1800" i="1"/>
  <c r="W1803" i="1"/>
  <c r="W1805" i="1"/>
  <c r="W1807" i="1"/>
  <c r="W1809" i="1"/>
  <c r="V1811" i="1"/>
  <c r="V1813" i="1"/>
  <c r="V1815" i="1"/>
  <c r="V1817" i="1"/>
  <c r="U1819" i="1"/>
  <c r="U1821" i="1"/>
  <c r="U1823" i="1"/>
  <c r="U1825" i="1"/>
  <c r="T1827" i="1"/>
  <c r="T1829" i="1"/>
  <c r="T1831" i="1"/>
  <c r="T1833" i="1"/>
  <c r="W1834" i="1"/>
  <c r="W1836" i="1"/>
  <c r="W1838" i="1"/>
  <c r="V1840" i="1"/>
  <c r="U1842" i="1"/>
  <c r="U1844" i="1"/>
  <c r="U1846" i="1"/>
  <c r="T1848" i="1"/>
  <c r="W1851" i="1"/>
  <c r="T1694" i="1"/>
  <c r="V1696" i="1"/>
  <c r="W1698" i="1"/>
  <c r="T1701" i="1"/>
  <c r="U1703" i="1"/>
  <c r="U1705" i="1"/>
  <c r="T1707" i="1"/>
  <c r="T1709" i="1"/>
  <c r="T1711" i="1"/>
  <c r="T1713" i="1"/>
  <c r="W1714" i="1"/>
  <c r="W1716" i="1"/>
  <c r="W1718" i="1"/>
  <c r="W1720" i="1"/>
  <c r="V1722" i="1"/>
  <c r="V1724" i="1"/>
  <c r="V1726" i="1"/>
  <c r="V1728" i="1"/>
  <c r="U1730" i="1"/>
  <c r="U1732" i="1"/>
  <c r="U1734" i="1"/>
  <c r="U1736" i="1"/>
  <c r="T1738" i="1"/>
  <c r="T1740" i="1"/>
  <c r="T1742" i="1"/>
  <c r="T1744" i="1"/>
  <c r="W1747" i="1"/>
  <c r="W1749" i="1"/>
  <c r="W1751" i="1"/>
  <c r="W1753" i="1"/>
  <c r="V1755" i="1"/>
  <c r="V1757" i="1"/>
  <c r="V1759" i="1"/>
  <c r="V1761" i="1"/>
  <c r="U1763" i="1"/>
  <c r="U1765" i="1"/>
  <c r="U1767" i="1"/>
  <c r="U1769" i="1"/>
  <c r="T1771" i="1"/>
  <c r="T1773" i="1"/>
  <c r="T1775" i="1"/>
  <c r="T1777" i="1"/>
  <c r="W1778" i="1"/>
  <c r="W1780" i="1"/>
  <c r="W1782" i="1"/>
  <c r="W1784" i="1"/>
  <c r="V1786" i="1"/>
  <c r="V1788" i="1"/>
  <c r="V1790" i="1"/>
  <c r="V1792" i="1"/>
  <c r="U1794" i="1"/>
  <c r="U1796" i="1"/>
  <c r="U1798" i="1"/>
  <c r="U1800" i="1"/>
  <c r="T1802" i="1"/>
  <c r="T1804" i="1"/>
  <c r="T1806" i="1"/>
  <c r="T1808" i="1"/>
  <c r="W1811" i="1"/>
  <c r="W1813" i="1"/>
  <c r="W1815" i="1"/>
  <c r="W1817" i="1"/>
  <c r="V1819" i="1"/>
  <c r="V1821" i="1"/>
  <c r="V1823" i="1"/>
  <c r="V1825" i="1"/>
  <c r="U1827" i="1"/>
  <c r="U1829" i="1"/>
  <c r="U1831" i="1"/>
  <c r="U1833" i="1"/>
  <c r="T1835" i="1"/>
  <c r="T1837" i="1"/>
  <c r="T1839" i="1"/>
  <c r="W1840" i="1"/>
  <c r="V1842" i="1"/>
  <c r="V1844" i="1"/>
  <c r="V1846" i="1"/>
  <c r="U1848" i="1"/>
  <c r="U1694" i="1"/>
  <c r="W1696" i="1"/>
  <c r="T1699" i="1"/>
  <c r="V1701" i="1"/>
  <c r="V1703" i="1"/>
  <c r="V1705" i="1"/>
  <c r="U1707" i="1"/>
  <c r="U1709" i="1"/>
  <c r="U1711" i="1"/>
  <c r="U1713" i="1"/>
  <c r="T1715" i="1"/>
  <c r="T1717" i="1"/>
  <c r="T1719" i="1"/>
  <c r="X1719" i="1" s="1"/>
  <c r="T1721" i="1"/>
  <c r="W1722" i="1"/>
  <c r="W1724" i="1"/>
  <c r="W1726" i="1"/>
  <c r="W1728" i="1"/>
  <c r="V1730" i="1"/>
  <c r="V1732" i="1"/>
  <c r="V1734" i="1"/>
  <c r="V1736" i="1"/>
  <c r="U1738" i="1"/>
  <c r="U1740" i="1"/>
  <c r="U1742" i="1"/>
  <c r="U1744" i="1"/>
  <c r="T1746" i="1"/>
  <c r="X1746" i="1" s="1"/>
  <c r="T1748" i="1"/>
  <c r="T1750" i="1"/>
  <c r="T1752" i="1"/>
  <c r="W1755" i="1"/>
  <c r="W1757" i="1"/>
  <c r="W1759" i="1"/>
  <c r="W1761" i="1"/>
  <c r="V1763" i="1"/>
  <c r="V1765" i="1"/>
  <c r="V1767" i="1"/>
  <c r="V1769" i="1"/>
  <c r="U1771" i="1"/>
  <c r="U1773" i="1"/>
  <c r="U1775" i="1"/>
  <c r="U1777" i="1"/>
  <c r="T1779" i="1"/>
  <c r="T1781" i="1"/>
  <c r="T1783" i="1"/>
  <c r="X1783" i="1" s="1"/>
  <c r="T1785" i="1"/>
  <c r="W1786" i="1"/>
  <c r="W1788" i="1"/>
  <c r="W1790" i="1"/>
  <c r="W1792" i="1"/>
  <c r="V1794" i="1"/>
  <c r="V1796" i="1"/>
  <c r="V1798" i="1"/>
  <c r="V1800" i="1"/>
  <c r="U1802" i="1"/>
  <c r="U1804" i="1"/>
  <c r="U1806" i="1"/>
  <c r="U1808" i="1"/>
  <c r="T1810" i="1"/>
  <c r="X1810" i="1" s="1"/>
  <c r="T1812" i="1"/>
  <c r="T1814" i="1"/>
  <c r="T1816" i="1"/>
  <c r="W1819" i="1"/>
  <c r="W1821" i="1"/>
  <c r="W1823" i="1"/>
  <c r="W1825" i="1"/>
  <c r="V1827" i="1"/>
  <c r="V1829" i="1"/>
  <c r="V1831" i="1"/>
  <c r="V1833" i="1"/>
  <c r="U1835" i="1"/>
  <c r="U1837" i="1"/>
  <c r="U1839" i="1"/>
  <c r="T1841" i="1"/>
  <c r="W1842" i="1"/>
  <c r="W1844" i="1"/>
  <c r="W1846" i="1"/>
  <c r="V1848" i="1"/>
  <c r="U1850" i="1"/>
  <c r="U1852" i="1"/>
  <c r="U1854" i="1"/>
  <c r="T1856" i="1"/>
  <c r="T1850" i="1"/>
  <c r="T1858" i="1"/>
  <c r="W1860" i="1"/>
  <c r="T1863" i="1"/>
  <c r="T1865" i="1"/>
  <c r="W1866" i="1"/>
  <c r="W1868" i="1"/>
  <c r="W1870" i="1"/>
  <c r="V1872" i="1"/>
  <c r="U1874" i="1"/>
  <c r="U1876" i="1"/>
  <c r="U1878" i="1"/>
  <c r="T1880" i="1"/>
  <c r="W1883" i="1"/>
  <c r="W1885" i="1"/>
  <c r="W1887" i="1"/>
  <c r="V1889" i="1"/>
  <c r="U1891" i="1"/>
  <c r="U1893" i="1"/>
  <c r="U1895" i="1"/>
  <c r="T1897" i="1"/>
  <c r="W1898" i="1"/>
  <c r="W1900" i="1"/>
  <c r="W1902" i="1"/>
  <c r="V1904" i="1"/>
  <c r="U1906" i="1"/>
  <c r="U1908" i="1"/>
  <c r="U1910" i="1"/>
  <c r="T1912" i="1"/>
  <c r="W1915" i="1"/>
  <c r="W1917" i="1"/>
  <c r="W1919" i="1"/>
  <c r="V1921" i="1"/>
  <c r="U1923" i="1"/>
  <c r="U1925" i="1"/>
  <c r="U1927" i="1"/>
  <c r="T1929" i="1"/>
  <c r="W1930" i="1"/>
  <c r="W1932" i="1"/>
  <c r="W1934" i="1"/>
  <c r="V1936" i="1"/>
  <c r="U1938" i="1"/>
  <c r="U1940" i="1"/>
  <c r="U1942" i="1"/>
  <c r="T1944" i="1"/>
  <c r="W1947" i="1"/>
  <c r="W1949" i="1"/>
  <c r="W1951" i="1"/>
  <c r="V1953" i="1"/>
  <c r="U1955" i="1"/>
  <c r="U1957" i="1"/>
  <c r="U1959" i="1"/>
  <c r="T1961" i="1"/>
  <c r="W1962" i="1"/>
  <c r="W1964" i="1"/>
  <c r="W1966" i="1"/>
  <c r="V1968" i="1"/>
  <c r="U1970" i="1"/>
  <c r="U1972" i="1"/>
  <c r="U1974" i="1"/>
  <c r="T1976" i="1"/>
  <c r="T1978" i="1"/>
  <c r="T1980" i="1"/>
  <c r="T1982" i="1"/>
  <c r="W1985" i="1"/>
  <c r="W1987" i="1"/>
  <c r="W1989" i="1"/>
  <c r="W1991" i="1"/>
  <c r="V1993" i="1"/>
  <c r="V1995" i="1"/>
  <c r="V1997" i="1"/>
  <c r="V1999" i="1"/>
  <c r="U2001" i="1"/>
  <c r="U2003" i="1"/>
  <c r="T1852" i="1"/>
  <c r="U1858" i="1"/>
  <c r="T1861" i="1"/>
  <c r="U1863" i="1"/>
  <c r="U1865" i="1"/>
  <c r="T1867" i="1"/>
  <c r="T1869" i="1"/>
  <c r="T1871" i="1"/>
  <c r="W1872" i="1"/>
  <c r="V1874" i="1"/>
  <c r="V1876" i="1"/>
  <c r="V1878" i="1"/>
  <c r="U1880" i="1"/>
  <c r="T1882" i="1"/>
  <c r="T1884" i="1"/>
  <c r="T1886" i="1"/>
  <c r="W1889" i="1"/>
  <c r="V1891" i="1"/>
  <c r="V1893" i="1"/>
  <c r="V1895" i="1"/>
  <c r="U1897" i="1"/>
  <c r="T1899" i="1"/>
  <c r="T1901" i="1"/>
  <c r="T1903" i="1"/>
  <c r="W1904" i="1"/>
  <c r="V1906" i="1"/>
  <c r="V1908" i="1"/>
  <c r="V1910" i="1"/>
  <c r="U1912" i="1"/>
  <c r="T1914" i="1"/>
  <c r="T1916" i="1"/>
  <c r="T1918" i="1"/>
  <c r="W1921" i="1"/>
  <c r="V1923" i="1"/>
  <c r="V1925" i="1"/>
  <c r="V1927" i="1"/>
  <c r="U1929" i="1"/>
  <c r="T1931" i="1"/>
  <c r="T1933" i="1"/>
  <c r="T1935" i="1"/>
  <c r="W1936" i="1"/>
  <c r="V1938" i="1"/>
  <c r="V1940" i="1"/>
  <c r="V1942" i="1"/>
  <c r="U1944" i="1"/>
  <c r="T1946" i="1"/>
  <c r="T1948" i="1"/>
  <c r="T1950" i="1"/>
  <c r="W1953" i="1"/>
  <c r="V1955" i="1"/>
  <c r="V1957" i="1"/>
  <c r="V1959" i="1"/>
  <c r="U1961" i="1"/>
  <c r="T1963" i="1"/>
  <c r="T1965" i="1"/>
  <c r="T1967" i="1"/>
  <c r="W1968" i="1"/>
  <c r="V1970" i="1"/>
  <c r="V1972" i="1"/>
  <c r="V1974" i="1"/>
  <c r="U1976" i="1"/>
  <c r="U1978" i="1"/>
  <c r="U1980" i="1"/>
  <c r="U1982" i="1"/>
  <c r="T1984" i="1"/>
  <c r="T1986" i="1"/>
  <c r="T1988" i="1"/>
  <c r="T1990" i="1"/>
  <c r="W1993" i="1"/>
  <c r="W1995" i="1"/>
  <c r="W1997" i="1"/>
  <c r="W1999" i="1"/>
  <c r="V2001" i="1"/>
  <c r="V2003" i="1"/>
  <c r="V2005" i="1"/>
  <c r="V2007" i="1"/>
  <c r="U2009" i="1"/>
  <c r="U2011" i="1"/>
  <c r="U2013" i="1"/>
  <c r="U2015" i="1"/>
  <c r="T2017" i="1"/>
  <c r="W1853" i="1"/>
  <c r="W1858" i="1"/>
  <c r="U1861" i="1"/>
  <c r="V1863" i="1"/>
  <c r="V1865" i="1"/>
  <c r="U1867" i="1"/>
  <c r="U1869" i="1"/>
  <c r="U1871" i="1"/>
  <c r="T1873" i="1"/>
  <c r="W1874" i="1"/>
  <c r="W1876" i="1"/>
  <c r="W1878" i="1"/>
  <c r="V1880" i="1"/>
  <c r="U1882" i="1"/>
  <c r="U1884" i="1"/>
  <c r="U1886" i="1"/>
  <c r="T1888" i="1"/>
  <c r="W1891" i="1"/>
  <c r="W1893" i="1"/>
  <c r="W1895" i="1"/>
  <c r="V1897" i="1"/>
  <c r="U1899" i="1"/>
  <c r="U1901" i="1"/>
  <c r="U1903" i="1"/>
  <c r="T1905" i="1"/>
  <c r="W1906" i="1"/>
  <c r="W1908" i="1"/>
  <c r="W1910" i="1"/>
  <c r="V1912" i="1"/>
  <c r="U1914" i="1"/>
  <c r="U1916" i="1"/>
  <c r="U1918" i="1"/>
  <c r="T1920" i="1"/>
  <c r="W1923" i="1"/>
  <c r="W1925" i="1"/>
  <c r="W1927" i="1"/>
  <c r="V1929" i="1"/>
  <c r="U1931" i="1"/>
  <c r="U1933" i="1"/>
  <c r="U1935" i="1"/>
  <c r="T1937" i="1"/>
  <c r="W1938" i="1"/>
  <c r="W1940" i="1"/>
  <c r="W1942" i="1"/>
  <c r="V1944" i="1"/>
  <c r="U1946" i="1"/>
  <c r="U1948" i="1"/>
  <c r="U1950" i="1"/>
  <c r="T1952" i="1"/>
  <c r="W1955" i="1"/>
  <c r="W1957" i="1"/>
  <c r="W1959" i="1"/>
  <c r="V1961" i="1"/>
  <c r="U1963" i="1"/>
  <c r="U1965" i="1"/>
  <c r="U1967" i="1"/>
  <c r="T1969" i="1"/>
  <c r="W1970" i="1"/>
  <c r="W1972" i="1"/>
  <c r="W1974" i="1"/>
  <c r="V1976" i="1"/>
  <c r="V1978" i="1"/>
  <c r="V1980" i="1"/>
  <c r="V1982" i="1"/>
  <c r="U1984" i="1"/>
  <c r="U1986" i="1"/>
  <c r="U1988" i="1"/>
  <c r="U1990" i="1"/>
  <c r="T1992" i="1"/>
  <c r="T1994" i="1"/>
  <c r="T1996" i="1"/>
  <c r="T1998" i="1"/>
  <c r="W2001" i="1"/>
  <c r="W2003" i="1"/>
  <c r="W2005" i="1"/>
  <c r="T1854" i="1"/>
  <c r="U1859" i="1"/>
  <c r="V1861" i="1"/>
  <c r="W1863" i="1"/>
  <c r="W1865" i="1"/>
  <c r="V1867" i="1"/>
  <c r="V1869" i="1"/>
  <c r="V1871" i="1"/>
  <c r="U1873" i="1"/>
  <c r="T1875" i="1"/>
  <c r="T1877" i="1"/>
  <c r="T1879" i="1"/>
  <c r="W1880" i="1"/>
  <c r="V1882" i="1"/>
  <c r="V1884" i="1"/>
  <c r="V1886" i="1"/>
  <c r="U1888" i="1"/>
  <c r="T1890" i="1"/>
  <c r="T1892" i="1"/>
  <c r="T1894" i="1"/>
  <c r="W1897" i="1"/>
  <c r="V1899" i="1"/>
  <c r="V1901" i="1"/>
  <c r="V1903" i="1"/>
  <c r="U1905" i="1"/>
  <c r="T1907" i="1"/>
  <c r="T1909" i="1"/>
  <c r="T1911" i="1"/>
  <c r="W1912" i="1"/>
  <c r="V1914" i="1"/>
  <c r="V1916" i="1"/>
  <c r="V1918" i="1"/>
  <c r="U1920" i="1"/>
  <c r="T1922" i="1"/>
  <c r="T1924" i="1"/>
  <c r="T1926" i="1"/>
  <c r="W1929" i="1"/>
  <c r="V1931" i="1"/>
  <c r="V1933" i="1"/>
  <c r="V1935" i="1"/>
  <c r="U1937" i="1"/>
  <c r="T1939" i="1"/>
  <c r="T1941" i="1"/>
  <c r="T1943" i="1"/>
  <c r="W1944" i="1"/>
  <c r="V1946" i="1"/>
  <c r="V1948" i="1"/>
  <c r="V1950" i="1"/>
  <c r="U1952" i="1"/>
  <c r="T1954" i="1"/>
  <c r="T1956" i="1"/>
  <c r="T1958" i="1"/>
  <c r="W1961" i="1"/>
  <c r="V1963" i="1"/>
  <c r="V1965" i="1"/>
  <c r="V1967" i="1"/>
  <c r="U1969" i="1"/>
  <c r="T1971" i="1"/>
  <c r="T1973" i="1"/>
  <c r="T1975" i="1"/>
  <c r="W1976" i="1"/>
  <c r="W1978" i="1"/>
  <c r="W1980" i="1"/>
  <c r="W1982" i="1"/>
  <c r="V1984" i="1"/>
  <c r="V1986" i="1"/>
  <c r="V1988" i="1"/>
  <c r="V1990" i="1"/>
  <c r="W1855" i="1"/>
  <c r="V1859" i="1"/>
  <c r="W1861" i="1"/>
  <c r="W1867" i="1"/>
  <c r="W1869" i="1"/>
  <c r="W1871" i="1"/>
  <c r="V1873" i="1"/>
  <c r="U1875" i="1"/>
  <c r="U1877" i="1"/>
  <c r="U1879" i="1"/>
  <c r="T1881" i="1"/>
  <c r="W1882" i="1"/>
  <c r="W1884" i="1"/>
  <c r="W1886" i="1"/>
  <c r="V1888" i="1"/>
  <c r="U1890" i="1"/>
  <c r="U1892" i="1"/>
  <c r="U1894" i="1"/>
  <c r="T1896" i="1"/>
  <c r="W1899" i="1"/>
  <c r="W1901" i="1"/>
  <c r="W1903" i="1"/>
  <c r="V1905" i="1"/>
  <c r="U1907" i="1"/>
  <c r="U1909" i="1"/>
  <c r="U1911" i="1"/>
  <c r="T1913" i="1"/>
  <c r="W1914" i="1"/>
  <c r="W1916" i="1"/>
  <c r="W1918" i="1"/>
  <c r="V1920" i="1"/>
  <c r="U1922" i="1"/>
  <c r="U1924" i="1"/>
  <c r="U1926" i="1"/>
  <c r="T1928" i="1"/>
  <c r="W1931" i="1"/>
  <c r="W1933" i="1"/>
  <c r="W1935" i="1"/>
  <c r="V1937" i="1"/>
  <c r="U1939" i="1"/>
  <c r="U1941" i="1"/>
  <c r="U1943" i="1"/>
  <c r="T1945" i="1"/>
  <c r="W1946" i="1"/>
  <c r="W1948" i="1"/>
  <c r="W1950" i="1"/>
  <c r="V1952" i="1"/>
  <c r="U1954" i="1"/>
  <c r="U1956" i="1"/>
  <c r="U1958" i="1"/>
  <c r="T1960" i="1"/>
  <c r="W1963" i="1"/>
  <c r="W1965" i="1"/>
  <c r="W1967" i="1"/>
  <c r="V1969" i="1"/>
  <c r="U1971" i="1"/>
  <c r="U1973" i="1"/>
  <c r="U1975" i="1"/>
  <c r="T1977" i="1"/>
  <c r="T1979" i="1"/>
  <c r="T1981" i="1"/>
  <c r="T1983" i="1"/>
  <c r="W1984" i="1"/>
  <c r="W1986" i="1"/>
  <c r="W1988" i="1"/>
  <c r="W1990" i="1"/>
  <c r="V1992" i="1"/>
  <c r="V1994" i="1"/>
  <c r="V1996" i="1"/>
  <c r="V1998" i="1"/>
  <c r="U2000" i="1"/>
  <c r="W1859" i="1"/>
  <c r="T1862" i="1"/>
  <c r="T1864" i="1"/>
  <c r="T1866" i="1"/>
  <c r="T1868" i="1"/>
  <c r="T1870" i="1"/>
  <c r="W1873" i="1"/>
  <c r="V1875" i="1"/>
  <c r="V1877" i="1"/>
  <c r="V1879" i="1"/>
  <c r="U1881" i="1"/>
  <c r="T1883" i="1"/>
  <c r="T1885" i="1"/>
  <c r="T1887" i="1"/>
  <c r="W1888" i="1"/>
  <c r="V1890" i="1"/>
  <c r="V1892" i="1"/>
  <c r="V1894" i="1"/>
  <c r="U1896" i="1"/>
  <c r="T1898" i="1"/>
  <c r="T1900" i="1"/>
  <c r="T1902" i="1"/>
  <c r="W1905" i="1"/>
  <c r="V1907" i="1"/>
  <c r="V1909" i="1"/>
  <c r="V1911" i="1"/>
  <c r="U1913" i="1"/>
  <c r="T1915" i="1"/>
  <c r="T1917" i="1"/>
  <c r="T1919" i="1"/>
  <c r="W1920" i="1"/>
  <c r="V1922" i="1"/>
  <c r="V1924" i="1"/>
  <c r="V1926" i="1"/>
  <c r="U1928" i="1"/>
  <c r="T1930" i="1"/>
  <c r="T1932" i="1"/>
  <c r="T1934" i="1"/>
  <c r="W1937" i="1"/>
  <c r="V1939" i="1"/>
  <c r="V1941" i="1"/>
  <c r="V1943" i="1"/>
  <c r="U1945" i="1"/>
  <c r="T1947" i="1"/>
  <c r="T1949" i="1"/>
  <c r="T1951" i="1"/>
  <c r="W1952" i="1"/>
  <c r="V1954" i="1"/>
  <c r="V1956" i="1"/>
  <c r="V1958" i="1"/>
  <c r="U1960" i="1"/>
  <c r="T1962" i="1"/>
  <c r="T1964" i="1"/>
  <c r="T1966" i="1"/>
  <c r="W1969" i="1"/>
  <c r="V1971" i="1"/>
  <c r="V1973" i="1"/>
  <c r="V1975" i="1"/>
  <c r="U1977" i="1"/>
  <c r="U1979" i="1"/>
  <c r="U1981" i="1"/>
  <c r="U1983" i="1"/>
  <c r="T1985" i="1"/>
  <c r="T1987" i="1"/>
  <c r="T1989" i="1"/>
  <c r="T1991" i="1"/>
  <c r="W1992" i="1"/>
  <c r="W1994" i="1"/>
  <c r="V1857" i="1"/>
  <c r="T1860" i="1"/>
  <c r="U1862" i="1"/>
  <c r="V1864" i="1"/>
  <c r="U1866" i="1"/>
  <c r="U1868" i="1"/>
  <c r="U1870" i="1"/>
  <c r="T1872" i="1"/>
  <c r="W1875" i="1"/>
  <c r="W1877" i="1"/>
  <c r="W1879" i="1"/>
  <c r="V1881" i="1"/>
  <c r="U1883" i="1"/>
  <c r="U1885" i="1"/>
  <c r="U1887" i="1"/>
  <c r="T1889" i="1"/>
  <c r="W1890" i="1"/>
  <c r="W1892" i="1"/>
  <c r="W1894" i="1"/>
  <c r="V1896" i="1"/>
  <c r="U1898" i="1"/>
  <c r="U1900" i="1"/>
  <c r="U1902" i="1"/>
  <c r="T1904" i="1"/>
  <c r="W1907" i="1"/>
  <c r="W1909" i="1"/>
  <c r="W1911" i="1"/>
  <c r="V1913" i="1"/>
  <c r="U1915" i="1"/>
  <c r="U1917" i="1"/>
  <c r="U1919" i="1"/>
  <c r="T1921" i="1"/>
  <c r="W1922" i="1"/>
  <c r="W1924" i="1"/>
  <c r="W1926" i="1"/>
  <c r="V1928" i="1"/>
  <c r="U1930" i="1"/>
  <c r="U1932" i="1"/>
  <c r="U1934" i="1"/>
  <c r="T1936" i="1"/>
  <c r="W1939" i="1"/>
  <c r="W1941" i="1"/>
  <c r="W1943" i="1"/>
  <c r="V1945" i="1"/>
  <c r="U1947" i="1"/>
  <c r="U1949" i="1"/>
  <c r="U1951" i="1"/>
  <c r="T1953" i="1"/>
  <c r="W1954" i="1"/>
  <c r="W1956" i="1"/>
  <c r="W1958" i="1"/>
  <c r="V1960" i="1"/>
  <c r="U1962" i="1"/>
  <c r="U1964" i="1"/>
  <c r="U1966" i="1"/>
  <c r="T1968" i="1"/>
  <c r="W1971" i="1"/>
  <c r="W1973" i="1"/>
  <c r="W1975" i="1"/>
  <c r="V1977" i="1"/>
  <c r="V1979" i="1"/>
  <c r="V1981" i="1"/>
  <c r="V1983" i="1"/>
  <c r="U1985" i="1"/>
  <c r="W1857" i="1"/>
  <c r="U1860" i="1"/>
  <c r="W1862" i="1"/>
  <c r="W1864" i="1"/>
  <c r="V1866" i="1"/>
  <c r="V1868" i="1"/>
  <c r="V1870" i="1"/>
  <c r="U1872" i="1"/>
  <c r="T1874" i="1"/>
  <c r="X1874" i="1" s="1"/>
  <c r="T1876" i="1"/>
  <c r="T1878" i="1"/>
  <c r="W1881" i="1"/>
  <c r="V1883" i="1"/>
  <c r="V1885" i="1"/>
  <c r="V1887" i="1"/>
  <c r="U1889" i="1"/>
  <c r="T1891" i="1"/>
  <c r="X1891" i="1" s="1"/>
  <c r="T1893" i="1"/>
  <c r="T1895" i="1"/>
  <c r="W1896" i="1"/>
  <c r="V1898" i="1"/>
  <c r="V1900" i="1"/>
  <c r="V1902" i="1"/>
  <c r="U1904" i="1"/>
  <c r="T1906" i="1"/>
  <c r="X1906" i="1" s="1"/>
  <c r="T1908" i="1"/>
  <c r="T1910" i="1"/>
  <c r="W1913" i="1"/>
  <c r="V1915" i="1"/>
  <c r="V1917" i="1"/>
  <c r="V1919" i="1"/>
  <c r="U1921" i="1"/>
  <c r="T1923" i="1"/>
  <c r="X1923" i="1" s="1"/>
  <c r="T1925" i="1"/>
  <c r="T1927" i="1"/>
  <c r="W1928" i="1"/>
  <c r="V1930" i="1"/>
  <c r="V1932" i="1"/>
  <c r="V1934" i="1"/>
  <c r="U1936" i="1"/>
  <c r="T1938" i="1"/>
  <c r="X1938" i="1" s="1"/>
  <c r="T1940" i="1"/>
  <c r="T1942" i="1"/>
  <c r="W1945" i="1"/>
  <c r="V1947" i="1"/>
  <c r="V1949" i="1"/>
  <c r="V1951" i="1"/>
  <c r="U1953" i="1"/>
  <c r="T1955" i="1"/>
  <c r="X1955" i="1" s="1"/>
  <c r="T1957" i="1"/>
  <c r="T1959" i="1"/>
  <c r="W1960" i="1"/>
  <c r="V1962" i="1"/>
  <c r="V1964" i="1"/>
  <c r="V1966" i="1"/>
  <c r="U1968" i="1"/>
  <c r="T1970" i="1"/>
  <c r="X1970" i="1" s="1"/>
  <c r="T1972" i="1"/>
  <c r="T1974" i="1"/>
  <c r="W1977" i="1"/>
  <c r="W1979" i="1"/>
  <c r="W1981" i="1"/>
  <c r="W1983" i="1"/>
  <c r="V1985" i="1"/>
  <c r="V1987" i="1"/>
  <c r="V1989" i="1"/>
  <c r="V1991" i="1"/>
  <c r="U1993" i="1"/>
  <c r="U1995" i="1"/>
  <c r="U1997" i="1"/>
  <c r="U1999" i="1"/>
  <c r="T2001" i="1"/>
  <c r="T2003" i="1"/>
  <c r="X2003" i="1" s="1"/>
  <c r="T2005" i="1"/>
  <c r="U1987" i="1"/>
  <c r="W1996" i="1"/>
  <c r="T2002" i="1"/>
  <c r="U2005" i="1"/>
  <c r="T2010" i="1"/>
  <c r="U2012" i="1"/>
  <c r="V2014" i="1"/>
  <c r="V2016" i="1"/>
  <c r="W2018" i="1"/>
  <c r="W2020" i="1"/>
  <c r="W2022" i="1"/>
  <c r="V2024" i="1"/>
  <c r="V2026" i="1"/>
  <c r="V2028" i="1"/>
  <c r="V2030" i="1"/>
  <c r="U2032" i="1"/>
  <c r="U2034" i="1"/>
  <c r="U2036" i="1"/>
  <c r="U2038" i="1"/>
  <c r="T2040" i="1"/>
  <c r="T2042" i="1"/>
  <c r="T2044" i="1"/>
  <c r="T2046" i="1"/>
  <c r="W2049" i="1"/>
  <c r="W2051" i="1"/>
  <c r="W2053" i="1"/>
  <c r="W2055" i="1"/>
  <c r="V2057" i="1"/>
  <c r="V2059" i="1"/>
  <c r="V2061" i="1"/>
  <c r="V2063" i="1"/>
  <c r="U2065" i="1"/>
  <c r="U2067" i="1"/>
  <c r="U2069" i="1"/>
  <c r="U2071" i="1"/>
  <c r="T2073" i="1"/>
  <c r="T2075" i="1"/>
  <c r="T2077" i="1"/>
  <c r="T2079" i="1"/>
  <c r="W2080" i="1"/>
  <c r="W2082" i="1"/>
  <c r="W2084" i="1"/>
  <c r="W2086" i="1"/>
  <c r="V2088" i="1"/>
  <c r="V2090" i="1"/>
  <c r="V2092" i="1"/>
  <c r="V2094" i="1"/>
  <c r="U2096" i="1"/>
  <c r="U2098" i="1"/>
  <c r="U2100" i="1"/>
  <c r="U2102" i="1"/>
  <c r="T2104" i="1"/>
  <c r="T2106" i="1"/>
  <c r="T2108" i="1"/>
  <c r="T2110" i="1"/>
  <c r="W2113" i="1"/>
  <c r="W2115" i="1"/>
  <c r="W2117" i="1"/>
  <c r="W2119" i="1"/>
  <c r="V2121" i="1"/>
  <c r="V2123" i="1"/>
  <c r="V2125" i="1"/>
  <c r="V2127" i="1"/>
  <c r="U2129" i="1"/>
  <c r="U2131" i="1"/>
  <c r="U2133" i="1"/>
  <c r="U2135" i="1"/>
  <c r="T2137" i="1"/>
  <c r="T2139" i="1"/>
  <c r="T2141" i="1"/>
  <c r="T2143" i="1"/>
  <c r="W2144" i="1"/>
  <c r="W2146" i="1"/>
  <c r="W2148" i="1"/>
  <c r="W2150" i="1"/>
  <c r="V2152" i="1"/>
  <c r="V2154" i="1"/>
  <c r="V2156" i="1"/>
  <c r="V2158" i="1"/>
  <c r="U2160" i="1"/>
  <c r="U2162" i="1"/>
  <c r="U1989" i="1"/>
  <c r="T1997" i="1"/>
  <c r="U2002" i="1"/>
  <c r="T2006" i="1"/>
  <c r="T2008" i="1"/>
  <c r="U2010" i="1"/>
  <c r="V2012" i="1"/>
  <c r="W2014" i="1"/>
  <c r="W2016" i="1"/>
  <c r="T2019" i="1"/>
  <c r="T2021" i="1"/>
  <c r="T2023" i="1"/>
  <c r="W2024" i="1"/>
  <c r="W2026" i="1"/>
  <c r="W2028" i="1"/>
  <c r="W2030" i="1"/>
  <c r="V2032" i="1"/>
  <c r="V2034" i="1"/>
  <c r="V2036" i="1"/>
  <c r="V2038" i="1"/>
  <c r="U2040" i="1"/>
  <c r="U2042" i="1"/>
  <c r="U2044" i="1"/>
  <c r="U2046" i="1"/>
  <c r="T2048" i="1"/>
  <c r="T2050" i="1"/>
  <c r="T2052" i="1"/>
  <c r="T2054" i="1"/>
  <c r="W2057" i="1"/>
  <c r="W2059" i="1"/>
  <c r="W2061" i="1"/>
  <c r="W2063" i="1"/>
  <c r="V2065" i="1"/>
  <c r="V2067" i="1"/>
  <c r="V2069" i="1"/>
  <c r="V2071" i="1"/>
  <c r="U2073" i="1"/>
  <c r="U2075" i="1"/>
  <c r="U2077" i="1"/>
  <c r="U2079" i="1"/>
  <c r="T2081" i="1"/>
  <c r="T2083" i="1"/>
  <c r="T2085" i="1"/>
  <c r="T2087" i="1"/>
  <c r="W2088" i="1"/>
  <c r="W2090" i="1"/>
  <c r="W2092" i="1"/>
  <c r="W2094" i="1"/>
  <c r="V2096" i="1"/>
  <c r="V2098" i="1"/>
  <c r="V2100" i="1"/>
  <c r="V2102" i="1"/>
  <c r="U2104" i="1"/>
  <c r="U2106" i="1"/>
  <c r="U2108" i="1"/>
  <c r="U2110" i="1"/>
  <c r="T2112" i="1"/>
  <c r="T2114" i="1"/>
  <c r="T2116" i="1"/>
  <c r="T2118" i="1"/>
  <c r="W2121" i="1"/>
  <c r="W2123" i="1"/>
  <c r="W2125" i="1"/>
  <c r="W2127" i="1"/>
  <c r="V2129" i="1"/>
  <c r="U1991" i="1"/>
  <c r="U1998" i="1"/>
  <c r="V2002" i="1"/>
  <c r="U2006" i="1"/>
  <c r="U2008" i="1"/>
  <c r="V2010" i="1"/>
  <c r="W2012" i="1"/>
  <c r="T2015" i="1"/>
  <c r="U2017" i="1"/>
  <c r="U2019" i="1"/>
  <c r="U2021" i="1"/>
  <c r="U2023" i="1"/>
  <c r="T2025" i="1"/>
  <c r="T2027" i="1"/>
  <c r="T2029" i="1"/>
  <c r="T2031" i="1"/>
  <c r="W2032" i="1"/>
  <c r="W2034" i="1"/>
  <c r="W2036" i="1"/>
  <c r="W2038" i="1"/>
  <c r="V2040" i="1"/>
  <c r="V2042" i="1"/>
  <c r="V2044" i="1"/>
  <c r="V2046" i="1"/>
  <c r="U2048" i="1"/>
  <c r="U2050" i="1"/>
  <c r="U2052" i="1"/>
  <c r="U2054" i="1"/>
  <c r="T2056" i="1"/>
  <c r="T2058" i="1"/>
  <c r="T2060" i="1"/>
  <c r="T2062" i="1"/>
  <c r="W2065" i="1"/>
  <c r="W2067" i="1"/>
  <c r="W2069" i="1"/>
  <c r="W2071" i="1"/>
  <c r="V2073" i="1"/>
  <c r="V2075" i="1"/>
  <c r="V2077" i="1"/>
  <c r="V2079" i="1"/>
  <c r="U2081" i="1"/>
  <c r="U2083" i="1"/>
  <c r="U2085" i="1"/>
  <c r="U2087" i="1"/>
  <c r="T2089" i="1"/>
  <c r="T2091" i="1"/>
  <c r="T2093" i="1"/>
  <c r="T2095" i="1"/>
  <c r="W2096" i="1"/>
  <c r="W2098" i="1"/>
  <c r="W2100" i="1"/>
  <c r="W2102" i="1"/>
  <c r="V2104" i="1"/>
  <c r="V2106" i="1"/>
  <c r="V2108" i="1"/>
  <c r="V2110" i="1"/>
  <c r="U2112" i="1"/>
  <c r="U2114" i="1"/>
  <c r="U2116" i="1"/>
  <c r="U2118" i="1"/>
  <c r="T2120" i="1"/>
  <c r="T2122" i="1"/>
  <c r="T2124" i="1"/>
  <c r="T2126" i="1"/>
  <c r="W2129" i="1"/>
  <c r="W2131" i="1"/>
  <c r="W2133" i="1"/>
  <c r="W2135" i="1"/>
  <c r="V2137" i="1"/>
  <c r="V2139" i="1"/>
  <c r="V2141" i="1"/>
  <c r="V2143" i="1"/>
  <c r="U2145" i="1"/>
  <c r="U2147" i="1"/>
  <c r="U2149" i="1"/>
  <c r="U2151" i="1"/>
  <c r="T2153" i="1"/>
  <c r="T2155" i="1"/>
  <c r="T2157" i="1"/>
  <c r="T2159" i="1"/>
  <c r="W2160" i="1"/>
  <c r="W2162" i="1"/>
  <c r="U1992" i="1"/>
  <c r="W1998" i="1"/>
  <c r="W2002" i="1"/>
  <c r="V2006" i="1"/>
  <c r="V2008" i="1"/>
  <c r="W2010" i="1"/>
  <c r="T2013" i="1"/>
  <c r="V2015" i="1"/>
  <c r="V2017" i="1"/>
  <c r="V2019" i="1"/>
  <c r="V2021" i="1"/>
  <c r="V2023" i="1"/>
  <c r="U2025" i="1"/>
  <c r="U2027" i="1"/>
  <c r="U2029" i="1"/>
  <c r="U2031" i="1"/>
  <c r="T2033" i="1"/>
  <c r="T2035" i="1"/>
  <c r="T2037" i="1"/>
  <c r="T2039" i="1"/>
  <c r="W2040" i="1"/>
  <c r="W2042" i="1"/>
  <c r="W2044" i="1"/>
  <c r="W2046" i="1"/>
  <c r="V2048" i="1"/>
  <c r="V2050" i="1"/>
  <c r="V2052" i="1"/>
  <c r="V2054" i="1"/>
  <c r="U2056" i="1"/>
  <c r="U2058" i="1"/>
  <c r="U2060" i="1"/>
  <c r="U2062" i="1"/>
  <c r="T2064" i="1"/>
  <c r="T2066" i="1"/>
  <c r="T2068" i="1"/>
  <c r="T2070" i="1"/>
  <c r="W2073" i="1"/>
  <c r="W2075" i="1"/>
  <c r="W2077" i="1"/>
  <c r="W2079" i="1"/>
  <c r="V2081" i="1"/>
  <c r="V2083" i="1"/>
  <c r="V2085" i="1"/>
  <c r="V2087" i="1"/>
  <c r="U2089" i="1"/>
  <c r="U2091" i="1"/>
  <c r="U2093" i="1"/>
  <c r="U2095" i="1"/>
  <c r="T2097" i="1"/>
  <c r="T2099" i="1"/>
  <c r="T2101" i="1"/>
  <c r="T2103" i="1"/>
  <c r="W2104" i="1"/>
  <c r="W2106" i="1"/>
  <c r="W2108" i="1"/>
  <c r="W2110" i="1"/>
  <c r="V2112" i="1"/>
  <c r="V2114" i="1"/>
  <c r="V2116" i="1"/>
  <c r="V2118" i="1"/>
  <c r="U2120" i="1"/>
  <c r="U2122" i="1"/>
  <c r="U2124" i="1"/>
  <c r="U2126" i="1"/>
  <c r="T2128" i="1"/>
  <c r="T2130" i="1"/>
  <c r="T2132" i="1"/>
  <c r="T2134" i="1"/>
  <c r="W2137" i="1"/>
  <c r="W2139" i="1"/>
  <c r="W2141" i="1"/>
  <c r="W2143" i="1"/>
  <c r="V2145" i="1"/>
  <c r="V2147" i="1"/>
  <c r="V2149" i="1"/>
  <c r="V2151" i="1"/>
  <c r="U2153" i="1"/>
  <c r="U2155" i="1"/>
  <c r="U2157" i="1"/>
  <c r="U2159" i="1"/>
  <c r="T2161" i="1"/>
  <c r="T2163" i="1"/>
  <c r="T2165" i="1"/>
  <c r="T1993" i="1"/>
  <c r="T1999" i="1"/>
  <c r="T2004" i="1"/>
  <c r="W2006" i="1"/>
  <c r="W2008" i="1"/>
  <c r="T2011" i="1"/>
  <c r="V2013" i="1"/>
  <c r="W2015" i="1"/>
  <c r="W2017" i="1"/>
  <c r="W2019" i="1"/>
  <c r="W2021" i="1"/>
  <c r="W2023" i="1"/>
  <c r="V2025" i="1"/>
  <c r="V2027" i="1"/>
  <c r="V2029" i="1"/>
  <c r="V2031" i="1"/>
  <c r="U2033" i="1"/>
  <c r="U2035" i="1"/>
  <c r="U2037" i="1"/>
  <c r="U2039" i="1"/>
  <c r="T2041" i="1"/>
  <c r="T2043" i="1"/>
  <c r="T2045" i="1"/>
  <c r="T2047" i="1"/>
  <c r="W2048" i="1"/>
  <c r="W2050" i="1"/>
  <c r="W2052" i="1"/>
  <c r="W2054" i="1"/>
  <c r="V2056" i="1"/>
  <c r="V2058" i="1"/>
  <c r="V2060" i="1"/>
  <c r="V2062" i="1"/>
  <c r="U2064" i="1"/>
  <c r="U2066" i="1"/>
  <c r="U2068" i="1"/>
  <c r="U2070" i="1"/>
  <c r="T2072" i="1"/>
  <c r="T2074" i="1"/>
  <c r="T2076" i="1"/>
  <c r="T2078" i="1"/>
  <c r="W2081" i="1"/>
  <c r="W2083" i="1"/>
  <c r="W2085" i="1"/>
  <c r="W2087" i="1"/>
  <c r="V2089" i="1"/>
  <c r="V2091" i="1"/>
  <c r="V2093" i="1"/>
  <c r="V2095" i="1"/>
  <c r="U2097" i="1"/>
  <c r="U2099" i="1"/>
  <c r="U2101" i="1"/>
  <c r="U2103" i="1"/>
  <c r="T2105" i="1"/>
  <c r="T2107" i="1"/>
  <c r="T2109" i="1"/>
  <c r="T2111" i="1"/>
  <c r="W2112" i="1"/>
  <c r="W2114" i="1"/>
  <c r="W2116" i="1"/>
  <c r="W2118" i="1"/>
  <c r="V2120" i="1"/>
  <c r="V2122" i="1"/>
  <c r="V2124" i="1"/>
  <c r="V2126" i="1"/>
  <c r="U2128" i="1"/>
  <c r="U2130" i="1"/>
  <c r="U2132" i="1"/>
  <c r="U2134" i="1"/>
  <c r="T2136" i="1"/>
  <c r="T2138" i="1"/>
  <c r="T2140" i="1"/>
  <c r="T2142" i="1"/>
  <c r="W2145" i="1"/>
  <c r="W2147" i="1"/>
  <c r="W2149" i="1"/>
  <c r="W2151" i="1"/>
  <c r="V2153" i="1"/>
  <c r="V2155" i="1"/>
  <c r="V2157" i="1"/>
  <c r="V2159" i="1"/>
  <c r="U2161" i="1"/>
  <c r="U1994" i="1"/>
  <c r="T2000" i="1"/>
  <c r="U2004" i="1"/>
  <c r="T2007" i="1"/>
  <c r="T2009" i="1"/>
  <c r="V2011" i="1"/>
  <c r="W2013" i="1"/>
  <c r="T2018" i="1"/>
  <c r="T2020" i="1"/>
  <c r="T2022" i="1"/>
  <c r="W2025" i="1"/>
  <c r="W2027" i="1"/>
  <c r="W2029" i="1"/>
  <c r="W2031" i="1"/>
  <c r="V2033" i="1"/>
  <c r="V2035" i="1"/>
  <c r="V2037" i="1"/>
  <c r="V2039" i="1"/>
  <c r="U2041" i="1"/>
  <c r="U2043" i="1"/>
  <c r="U2045" i="1"/>
  <c r="U2047" i="1"/>
  <c r="T2049" i="1"/>
  <c r="T2051" i="1"/>
  <c r="T2053" i="1"/>
  <c r="T2055" i="1"/>
  <c r="W2056" i="1"/>
  <c r="W2058" i="1"/>
  <c r="W2060" i="1"/>
  <c r="W2062" i="1"/>
  <c r="V2064" i="1"/>
  <c r="V2066" i="1"/>
  <c r="V2068" i="1"/>
  <c r="V2070" i="1"/>
  <c r="U2072" i="1"/>
  <c r="U2074" i="1"/>
  <c r="U2076" i="1"/>
  <c r="U2078" i="1"/>
  <c r="T2080" i="1"/>
  <c r="T2082" i="1"/>
  <c r="T2084" i="1"/>
  <c r="T2086" i="1"/>
  <c r="W2089" i="1"/>
  <c r="W2091" i="1"/>
  <c r="W2093" i="1"/>
  <c r="W2095" i="1"/>
  <c r="V2097" i="1"/>
  <c r="V2099" i="1"/>
  <c r="V2101" i="1"/>
  <c r="V2103" i="1"/>
  <c r="U2105" i="1"/>
  <c r="U2107" i="1"/>
  <c r="U2109" i="1"/>
  <c r="U2111" i="1"/>
  <c r="T2113" i="1"/>
  <c r="T2115" i="1"/>
  <c r="T2117" i="1"/>
  <c r="T2119" i="1"/>
  <c r="W2120" i="1"/>
  <c r="W2122" i="1"/>
  <c r="W2124" i="1"/>
  <c r="W2126" i="1"/>
  <c r="V2128" i="1"/>
  <c r="V2130" i="1"/>
  <c r="V2132" i="1"/>
  <c r="V2134" i="1"/>
  <c r="U2136" i="1"/>
  <c r="U2138" i="1"/>
  <c r="U2140" i="1"/>
  <c r="U2142" i="1"/>
  <c r="T2144" i="1"/>
  <c r="T2146" i="1"/>
  <c r="T2148" i="1"/>
  <c r="T2150" i="1"/>
  <c r="W2153" i="1"/>
  <c r="W2155" i="1"/>
  <c r="W2157" i="1"/>
  <c r="W2159" i="1"/>
  <c r="V2161" i="1"/>
  <c r="V2163" i="1"/>
  <c r="V2165" i="1"/>
  <c r="T1995" i="1"/>
  <c r="V2000" i="1"/>
  <c r="V2004" i="1"/>
  <c r="U2007" i="1"/>
  <c r="V2009" i="1"/>
  <c r="W2011" i="1"/>
  <c r="T2014" i="1"/>
  <c r="T2016" i="1"/>
  <c r="U2018" i="1"/>
  <c r="U2020" i="1"/>
  <c r="U2022" i="1"/>
  <c r="T2024" i="1"/>
  <c r="T2026" i="1"/>
  <c r="T2028" i="1"/>
  <c r="T2030" i="1"/>
  <c r="W2033" i="1"/>
  <c r="W2035" i="1"/>
  <c r="W2037" i="1"/>
  <c r="W2039" i="1"/>
  <c r="V2041" i="1"/>
  <c r="V2043" i="1"/>
  <c r="V2045" i="1"/>
  <c r="V2047" i="1"/>
  <c r="U2049" i="1"/>
  <c r="U2051" i="1"/>
  <c r="U2053" i="1"/>
  <c r="U2055" i="1"/>
  <c r="T2057" i="1"/>
  <c r="T2059" i="1"/>
  <c r="T2061" i="1"/>
  <c r="T2063" i="1"/>
  <c r="W2064" i="1"/>
  <c r="W2066" i="1"/>
  <c r="W2068" i="1"/>
  <c r="W2070" i="1"/>
  <c r="V2072" i="1"/>
  <c r="V2074" i="1"/>
  <c r="V2076" i="1"/>
  <c r="V2078" i="1"/>
  <c r="U2080" i="1"/>
  <c r="U2082" i="1"/>
  <c r="U2084" i="1"/>
  <c r="U2086" i="1"/>
  <c r="T2088" i="1"/>
  <c r="T2090" i="1"/>
  <c r="T2092" i="1"/>
  <c r="T2094" i="1"/>
  <c r="W2097" i="1"/>
  <c r="W2099" i="1"/>
  <c r="W2101" i="1"/>
  <c r="W2103" i="1"/>
  <c r="V2105" i="1"/>
  <c r="V2107" i="1"/>
  <c r="V2109" i="1"/>
  <c r="V2111" i="1"/>
  <c r="U2113" i="1"/>
  <c r="U2115" i="1"/>
  <c r="U2117" i="1"/>
  <c r="U2119" i="1"/>
  <c r="T2121" i="1"/>
  <c r="U1996" i="1"/>
  <c r="W2000" i="1"/>
  <c r="W2004" i="1"/>
  <c r="W2007" i="1"/>
  <c r="W2009" i="1"/>
  <c r="T2012" i="1"/>
  <c r="U2014" i="1"/>
  <c r="U2016" i="1"/>
  <c r="V2018" i="1"/>
  <c r="V2020" i="1"/>
  <c r="V2022" i="1"/>
  <c r="U2024" i="1"/>
  <c r="U2026" i="1"/>
  <c r="U2028" i="1"/>
  <c r="U2030" i="1"/>
  <c r="T2032" i="1"/>
  <c r="T2034" i="1"/>
  <c r="T2036" i="1"/>
  <c r="T2038" i="1"/>
  <c r="W2041" i="1"/>
  <c r="W2043" i="1"/>
  <c r="W2045" i="1"/>
  <c r="W2047" i="1"/>
  <c r="V2049" i="1"/>
  <c r="V2051" i="1"/>
  <c r="V2053" i="1"/>
  <c r="V2055" i="1"/>
  <c r="U2057" i="1"/>
  <c r="U2059" i="1"/>
  <c r="U2061" i="1"/>
  <c r="U2063" i="1"/>
  <c r="T2065" i="1"/>
  <c r="T2067" i="1"/>
  <c r="T2069" i="1"/>
  <c r="T2071" i="1"/>
  <c r="W2072" i="1"/>
  <c r="W2074" i="1"/>
  <c r="W2076" i="1"/>
  <c r="W2078" i="1"/>
  <c r="V2080" i="1"/>
  <c r="V2082" i="1"/>
  <c r="V2084" i="1"/>
  <c r="V2086" i="1"/>
  <c r="U2088" i="1"/>
  <c r="U2090" i="1"/>
  <c r="U2092" i="1"/>
  <c r="U2094" i="1"/>
  <c r="T2096" i="1"/>
  <c r="T2098" i="1"/>
  <c r="T2100" i="1"/>
  <c r="T2102" i="1"/>
  <c r="W2105" i="1"/>
  <c r="W2107" i="1"/>
  <c r="W2109" i="1"/>
  <c r="W2111" i="1"/>
  <c r="V2113" i="1"/>
  <c r="V2115" i="1"/>
  <c r="V2117" i="1"/>
  <c r="V2119" i="1"/>
  <c r="U2121" i="1"/>
  <c r="U2123" i="1"/>
  <c r="U2125" i="1"/>
  <c r="U2127" i="1"/>
  <c r="T2129" i="1"/>
  <c r="T2131" i="1"/>
  <c r="T2133" i="1"/>
  <c r="T2135" i="1"/>
  <c r="W2136" i="1"/>
  <c r="W2138" i="1"/>
  <c r="W2140" i="1"/>
  <c r="W2142" i="1"/>
  <c r="V2144" i="1"/>
  <c r="V2146" i="1"/>
  <c r="V2148" i="1"/>
  <c r="V2150" i="1"/>
  <c r="U2152" i="1"/>
  <c r="U2154" i="1"/>
  <c r="U2156" i="1"/>
  <c r="U2158" i="1"/>
  <c r="T2123" i="1"/>
  <c r="W2134" i="1"/>
  <c r="V2142" i="1"/>
  <c r="U2150" i="1"/>
  <c r="T2158" i="1"/>
  <c r="U2163" i="1"/>
  <c r="T2166" i="1"/>
  <c r="W2169" i="1"/>
  <c r="W2171" i="1"/>
  <c r="W2173" i="1"/>
  <c r="W2175" i="1"/>
  <c r="V2177" i="1"/>
  <c r="V2179" i="1"/>
  <c r="V2181" i="1"/>
  <c r="V2183" i="1"/>
  <c r="U2185" i="1"/>
  <c r="U2187" i="1"/>
  <c r="U2189" i="1"/>
  <c r="U2191" i="1"/>
  <c r="T2193" i="1"/>
  <c r="T2195" i="1"/>
  <c r="T2197" i="1"/>
  <c r="T2199" i="1"/>
  <c r="W2200" i="1"/>
  <c r="W2202" i="1"/>
  <c r="W2204" i="1"/>
  <c r="W2206" i="1"/>
  <c r="V2208" i="1"/>
  <c r="V2210" i="1"/>
  <c r="V2212" i="1"/>
  <c r="V2214" i="1"/>
  <c r="U2216" i="1"/>
  <c r="U2218" i="1"/>
  <c r="U2220" i="1"/>
  <c r="U2222" i="1"/>
  <c r="T2224" i="1"/>
  <c r="T2226" i="1"/>
  <c r="T2228" i="1"/>
  <c r="T2230" i="1"/>
  <c r="W2233" i="1"/>
  <c r="W2235" i="1"/>
  <c r="W2237" i="1"/>
  <c r="W2239" i="1"/>
  <c r="V2241" i="1"/>
  <c r="U2243" i="1"/>
  <c r="U2245" i="1"/>
  <c r="U2247" i="1"/>
  <c r="U2249" i="1"/>
  <c r="U2251" i="1"/>
  <c r="T2253" i="1"/>
  <c r="T2255" i="1"/>
  <c r="T2257" i="1"/>
  <c r="T2259" i="1"/>
  <c r="W2262" i="1"/>
  <c r="W2264" i="1"/>
  <c r="W2266" i="1"/>
  <c r="W2268" i="1"/>
  <c r="V2270" i="1"/>
  <c r="V2272" i="1"/>
  <c r="V2274" i="1"/>
  <c r="V2276" i="1"/>
  <c r="V2278" i="1"/>
  <c r="V2280" i="1"/>
  <c r="V2282" i="1"/>
  <c r="V2284" i="1"/>
  <c r="V2286" i="1"/>
  <c r="V2288" i="1"/>
  <c r="V2290" i="1"/>
  <c r="V2292" i="1"/>
  <c r="V2294" i="1"/>
  <c r="V2296" i="1"/>
  <c r="V2298" i="1"/>
  <c r="V2300" i="1"/>
  <c r="V2302" i="1"/>
  <c r="V2304" i="1"/>
  <c r="V2306" i="1"/>
  <c r="V2308" i="1"/>
  <c r="V2310" i="1"/>
  <c r="V2312" i="1"/>
  <c r="V2314" i="1"/>
  <c r="V2316" i="1"/>
  <c r="V2318" i="1"/>
  <c r="V2320" i="1"/>
  <c r="V2322" i="1"/>
  <c r="V2324" i="1"/>
  <c r="V2326" i="1"/>
  <c r="V2328" i="1"/>
  <c r="V2330" i="1"/>
  <c r="V2332" i="1"/>
  <c r="V2334" i="1"/>
  <c r="V2336" i="1"/>
  <c r="V2338" i="1"/>
  <c r="V2340" i="1"/>
  <c r="V2342" i="1"/>
  <c r="V2344" i="1"/>
  <c r="V2346" i="1"/>
  <c r="V2348" i="1"/>
  <c r="V2350" i="1"/>
  <c r="V2352" i="1"/>
  <c r="V2354" i="1"/>
  <c r="V2356" i="1"/>
  <c r="V2358" i="1"/>
  <c r="V2360" i="1"/>
  <c r="V2362" i="1"/>
  <c r="V2364" i="1"/>
  <c r="V2366" i="1"/>
  <c r="V2368" i="1"/>
  <c r="V2370" i="1"/>
  <c r="V2372" i="1"/>
  <c r="V2374" i="1"/>
  <c r="V2376" i="1"/>
  <c r="V2378" i="1"/>
  <c r="V2380" i="1"/>
  <c r="V2382" i="1"/>
  <c r="V2384" i="1"/>
  <c r="V2386" i="1"/>
  <c r="V2388" i="1"/>
  <c r="V2390" i="1"/>
  <c r="V2392" i="1"/>
  <c r="V2394" i="1"/>
  <c r="V2396" i="1"/>
  <c r="V2398" i="1"/>
  <c r="V2400" i="1"/>
  <c r="U2402" i="1"/>
  <c r="U2404" i="1"/>
  <c r="U2406" i="1"/>
  <c r="U2408" i="1"/>
  <c r="T2410" i="1"/>
  <c r="T2412" i="1"/>
  <c r="T2414" i="1"/>
  <c r="T2416" i="1"/>
  <c r="W2419" i="1"/>
  <c r="W2421" i="1"/>
  <c r="W2423" i="1"/>
  <c r="W2425" i="1"/>
  <c r="V2427" i="1"/>
  <c r="V2429" i="1"/>
  <c r="V2431" i="1"/>
  <c r="V2433" i="1"/>
  <c r="U2435" i="1"/>
  <c r="U2437" i="1"/>
  <c r="U2439" i="1"/>
  <c r="U2441" i="1"/>
  <c r="T2443" i="1"/>
  <c r="T2445" i="1"/>
  <c r="T2447" i="1"/>
  <c r="T2449" i="1"/>
  <c r="W2450" i="1"/>
  <c r="W2452" i="1"/>
  <c r="W2454" i="1"/>
  <c r="T2125" i="1"/>
  <c r="V2135" i="1"/>
  <c r="U2143" i="1"/>
  <c r="T2151" i="1"/>
  <c r="W2158" i="1"/>
  <c r="W2163" i="1"/>
  <c r="U2166" i="1"/>
  <c r="T2168" i="1"/>
  <c r="T2170" i="1"/>
  <c r="T2172" i="1"/>
  <c r="T2174" i="1"/>
  <c r="W2177" i="1"/>
  <c r="W2179" i="1"/>
  <c r="W2181" i="1"/>
  <c r="W2183" i="1"/>
  <c r="V2185" i="1"/>
  <c r="V2187" i="1"/>
  <c r="V2189" i="1"/>
  <c r="V2191" i="1"/>
  <c r="U2193" i="1"/>
  <c r="U2195" i="1"/>
  <c r="U2197" i="1"/>
  <c r="U2199" i="1"/>
  <c r="T2201" i="1"/>
  <c r="T2203" i="1"/>
  <c r="T2205" i="1"/>
  <c r="T2207" i="1"/>
  <c r="W2208" i="1"/>
  <c r="W2210" i="1"/>
  <c r="W2212" i="1"/>
  <c r="W2214" i="1"/>
  <c r="V2216" i="1"/>
  <c r="V2218" i="1"/>
  <c r="V2220" i="1"/>
  <c r="V2222" i="1"/>
  <c r="U2224" i="1"/>
  <c r="U2226" i="1"/>
  <c r="U2228" i="1"/>
  <c r="U2230" i="1"/>
  <c r="T2232" i="1"/>
  <c r="T2234" i="1"/>
  <c r="T2236" i="1"/>
  <c r="T2238" i="1"/>
  <c r="W2241" i="1"/>
  <c r="V2243" i="1"/>
  <c r="V2245" i="1"/>
  <c r="V2247" i="1"/>
  <c r="V2249" i="1"/>
  <c r="V2251" i="1"/>
  <c r="U2253" i="1"/>
  <c r="U2255" i="1"/>
  <c r="U2257" i="1"/>
  <c r="U2259" i="1"/>
  <c r="T2261" i="1"/>
  <c r="T2263" i="1"/>
  <c r="T2265" i="1"/>
  <c r="T2267" i="1"/>
  <c r="W2270" i="1"/>
  <c r="W2272" i="1"/>
  <c r="W2274" i="1"/>
  <c r="W2276" i="1"/>
  <c r="W2278" i="1"/>
  <c r="W2280" i="1"/>
  <c r="W2282" i="1"/>
  <c r="W2284" i="1"/>
  <c r="W2286" i="1"/>
  <c r="W2288" i="1"/>
  <c r="W2290" i="1"/>
  <c r="W2292" i="1"/>
  <c r="W2294" i="1"/>
  <c r="W2296" i="1"/>
  <c r="W2298" i="1"/>
  <c r="W2300" i="1"/>
  <c r="W2302" i="1"/>
  <c r="W2304" i="1"/>
  <c r="W2306" i="1"/>
  <c r="W2308" i="1"/>
  <c r="W2310" i="1"/>
  <c r="W2312" i="1"/>
  <c r="W2314" i="1"/>
  <c r="W2316" i="1"/>
  <c r="W2318" i="1"/>
  <c r="W2320" i="1"/>
  <c r="W2322" i="1"/>
  <c r="W2324" i="1"/>
  <c r="W2326" i="1"/>
  <c r="W2328" i="1"/>
  <c r="W2330" i="1"/>
  <c r="W2332" i="1"/>
  <c r="W2334" i="1"/>
  <c r="W2336" i="1"/>
  <c r="W2338" i="1"/>
  <c r="W2340" i="1"/>
  <c r="W2342" i="1"/>
  <c r="W2344" i="1"/>
  <c r="W2346" i="1"/>
  <c r="W2348" i="1"/>
  <c r="W2350" i="1"/>
  <c r="W2352" i="1"/>
  <c r="W2354" i="1"/>
  <c r="W2356" i="1"/>
  <c r="W2358" i="1"/>
  <c r="W2360" i="1"/>
  <c r="W2362" i="1"/>
  <c r="W2364" i="1"/>
  <c r="W2366" i="1"/>
  <c r="W2368" i="1"/>
  <c r="W2370" i="1"/>
  <c r="W2372" i="1"/>
  <c r="W2374" i="1"/>
  <c r="W2376" i="1"/>
  <c r="W2378" i="1"/>
  <c r="W2380" i="1"/>
  <c r="W2382" i="1"/>
  <c r="W2384" i="1"/>
  <c r="W2386" i="1"/>
  <c r="W2388" i="1"/>
  <c r="W2390" i="1"/>
  <c r="W2392" i="1"/>
  <c r="W2394" i="1"/>
  <c r="W2396" i="1"/>
  <c r="W2398" i="1"/>
  <c r="W2400" i="1"/>
  <c r="V2402" i="1"/>
  <c r="V2404" i="1"/>
  <c r="V2406" i="1"/>
  <c r="V2408" i="1"/>
  <c r="U2410" i="1"/>
  <c r="U2412" i="1"/>
  <c r="U2414" i="1"/>
  <c r="U2416" i="1"/>
  <c r="T2418" i="1"/>
  <c r="T2420" i="1"/>
  <c r="T2422" i="1"/>
  <c r="T2424" i="1"/>
  <c r="W2427" i="1"/>
  <c r="W2429" i="1"/>
  <c r="W2431" i="1"/>
  <c r="W2433" i="1"/>
  <c r="V2435" i="1"/>
  <c r="V2437" i="1"/>
  <c r="V2439" i="1"/>
  <c r="V2441" i="1"/>
  <c r="U2443" i="1"/>
  <c r="U2445" i="1"/>
  <c r="U2447" i="1"/>
  <c r="U2449" i="1"/>
  <c r="T2451" i="1"/>
  <c r="T2453" i="1"/>
  <c r="T2455" i="1"/>
  <c r="T2457" i="1"/>
  <c r="W2458" i="1"/>
  <c r="W2460" i="1"/>
  <c r="W2462" i="1"/>
  <c r="W2464" i="1"/>
  <c r="V2466" i="1"/>
  <c r="V2468" i="1"/>
  <c r="V2470" i="1"/>
  <c r="V2472" i="1"/>
  <c r="U2474" i="1"/>
  <c r="U2476" i="1"/>
  <c r="U2478" i="1"/>
  <c r="U2480" i="1"/>
  <c r="T2482" i="1"/>
  <c r="T2484" i="1"/>
  <c r="T2486" i="1"/>
  <c r="T2127" i="1"/>
  <c r="V2136" i="1"/>
  <c r="U2144" i="1"/>
  <c r="T2152" i="1"/>
  <c r="T2164" i="1"/>
  <c r="V2166" i="1"/>
  <c r="U2168" i="1"/>
  <c r="U2170" i="1"/>
  <c r="U2172" i="1"/>
  <c r="U2174" i="1"/>
  <c r="T2176" i="1"/>
  <c r="T2178" i="1"/>
  <c r="T2180" i="1"/>
  <c r="T2182" i="1"/>
  <c r="W2185" i="1"/>
  <c r="W2187" i="1"/>
  <c r="W2189" i="1"/>
  <c r="W2191" i="1"/>
  <c r="V2193" i="1"/>
  <c r="V2195" i="1"/>
  <c r="V2197" i="1"/>
  <c r="V2199" i="1"/>
  <c r="U2201" i="1"/>
  <c r="U2203" i="1"/>
  <c r="U2205" i="1"/>
  <c r="U2207" i="1"/>
  <c r="T2209" i="1"/>
  <c r="T2211" i="1"/>
  <c r="T2213" i="1"/>
  <c r="T2215" i="1"/>
  <c r="W2216" i="1"/>
  <c r="W2218" i="1"/>
  <c r="W2220" i="1"/>
  <c r="W2222" i="1"/>
  <c r="V2224" i="1"/>
  <c r="V2226" i="1"/>
  <c r="V2228" i="1"/>
  <c r="V2230" i="1"/>
  <c r="U2232" i="1"/>
  <c r="U2234" i="1"/>
  <c r="U2236" i="1"/>
  <c r="U2238" i="1"/>
  <c r="T2240" i="1"/>
  <c r="W2243" i="1"/>
  <c r="W2245" i="1"/>
  <c r="W2247" i="1"/>
  <c r="W2249" i="1"/>
  <c r="W2251" i="1"/>
  <c r="V2253" i="1"/>
  <c r="V2255" i="1"/>
  <c r="V2257" i="1"/>
  <c r="V2259" i="1"/>
  <c r="U2261" i="1"/>
  <c r="U2263" i="1"/>
  <c r="U2265" i="1"/>
  <c r="U2267" i="1"/>
  <c r="T2269" i="1"/>
  <c r="T2271" i="1"/>
  <c r="T2273" i="1"/>
  <c r="T2275" i="1"/>
  <c r="T2277" i="1"/>
  <c r="T2279" i="1"/>
  <c r="T2281" i="1"/>
  <c r="T2283" i="1"/>
  <c r="T2285" i="1"/>
  <c r="T2287" i="1"/>
  <c r="T2289" i="1"/>
  <c r="T2291" i="1"/>
  <c r="T2293" i="1"/>
  <c r="T2295" i="1"/>
  <c r="T2297" i="1"/>
  <c r="T2299" i="1"/>
  <c r="T2301" i="1"/>
  <c r="T2303" i="1"/>
  <c r="T2305" i="1"/>
  <c r="T2307" i="1"/>
  <c r="T2309" i="1"/>
  <c r="T2311" i="1"/>
  <c r="T2313" i="1"/>
  <c r="T2315" i="1"/>
  <c r="T2317" i="1"/>
  <c r="T2319" i="1"/>
  <c r="T2321" i="1"/>
  <c r="T2323" i="1"/>
  <c r="T2325" i="1"/>
  <c r="T2327" i="1"/>
  <c r="T2329" i="1"/>
  <c r="T2331" i="1"/>
  <c r="T2333" i="1"/>
  <c r="T2335" i="1"/>
  <c r="T2337" i="1"/>
  <c r="T2339" i="1"/>
  <c r="T2341" i="1"/>
  <c r="T2343" i="1"/>
  <c r="T2345" i="1"/>
  <c r="T2347" i="1"/>
  <c r="T2349" i="1"/>
  <c r="T2351" i="1"/>
  <c r="T2353" i="1"/>
  <c r="T2355" i="1"/>
  <c r="T2357" i="1"/>
  <c r="T2359" i="1"/>
  <c r="T2361" i="1"/>
  <c r="T2363" i="1"/>
  <c r="T2365" i="1"/>
  <c r="T2367" i="1"/>
  <c r="T2369" i="1"/>
  <c r="T2371" i="1"/>
  <c r="T2373" i="1"/>
  <c r="T2375" i="1"/>
  <c r="T2377" i="1"/>
  <c r="T2379" i="1"/>
  <c r="T2381" i="1"/>
  <c r="T2383" i="1"/>
  <c r="T2385" i="1"/>
  <c r="T2387" i="1"/>
  <c r="T2389" i="1"/>
  <c r="T2391" i="1"/>
  <c r="T2393" i="1"/>
  <c r="T2395" i="1"/>
  <c r="T2397" i="1"/>
  <c r="T2399" i="1"/>
  <c r="T2401" i="1"/>
  <c r="W2402" i="1"/>
  <c r="W2404" i="1"/>
  <c r="W2406" i="1"/>
  <c r="W2408" i="1"/>
  <c r="V2410" i="1"/>
  <c r="V2412" i="1"/>
  <c r="V2414" i="1"/>
  <c r="V2416" i="1"/>
  <c r="U2418" i="1"/>
  <c r="U2420" i="1"/>
  <c r="U2422" i="1"/>
  <c r="U2424" i="1"/>
  <c r="T2426" i="1"/>
  <c r="T2428" i="1"/>
  <c r="T2430" i="1"/>
  <c r="T2432" i="1"/>
  <c r="W2435" i="1"/>
  <c r="W2437" i="1"/>
  <c r="W2439" i="1"/>
  <c r="W2441" i="1"/>
  <c r="V2443" i="1"/>
  <c r="V2445" i="1"/>
  <c r="V2447" i="1"/>
  <c r="V2449" i="1"/>
  <c r="U2451" i="1"/>
  <c r="U2453" i="1"/>
  <c r="U2455" i="1"/>
  <c r="U2457" i="1"/>
  <c r="T2459" i="1"/>
  <c r="T2461" i="1"/>
  <c r="T2463" i="1"/>
  <c r="T2465" i="1"/>
  <c r="W2466" i="1"/>
  <c r="W2468" i="1"/>
  <c r="W2470" i="1"/>
  <c r="W2472" i="1"/>
  <c r="V2474" i="1"/>
  <c r="V2476" i="1"/>
  <c r="V2478" i="1"/>
  <c r="V2480" i="1"/>
  <c r="U2482" i="1"/>
  <c r="W2128" i="1"/>
  <c r="U2137" i="1"/>
  <c r="T2145" i="1"/>
  <c r="W2152" i="1"/>
  <c r="T2160" i="1"/>
  <c r="U2164" i="1"/>
  <c r="W2166" i="1"/>
  <c r="V2168" i="1"/>
  <c r="V2170" i="1"/>
  <c r="V2172" i="1"/>
  <c r="V2174" i="1"/>
  <c r="U2176" i="1"/>
  <c r="U2178" i="1"/>
  <c r="U2180" i="1"/>
  <c r="U2182" i="1"/>
  <c r="T2184" i="1"/>
  <c r="T2186" i="1"/>
  <c r="T2188" i="1"/>
  <c r="T2190" i="1"/>
  <c r="W2193" i="1"/>
  <c r="W2195" i="1"/>
  <c r="W2197" i="1"/>
  <c r="W2199" i="1"/>
  <c r="V2201" i="1"/>
  <c r="V2203" i="1"/>
  <c r="V2205" i="1"/>
  <c r="V2207" i="1"/>
  <c r="U2209" i="1"/>
  <c r="U2211" i="1"/>
  <c r="U2213" i="1"/>
  <c r="U2215" i="1"/>
  <c r="T2217" i="1"/>
  <c r="T2219" i="1"/>
  <c r="T2221" i="1"/>
  <c r="T2223" i="1"/>
  <c r="W2224" i="1"/>
  <c r="W2226" i="1"/>
  <c r="W2228" i="1"/>
  <c r="W2230" i="1"/>
  <c r="V2232" i="1"/>
  <c r="V2234" i="1"/>
  <c r="V2236" i="1"/>
  <c r="V2238" i="1"/>
  <c r="U2240" i="1"/>
  <c r="T2242" i="1"/>
  <c r="T2244" i="1"/>
  <c r="T2246" i="1"/>
  <c r="T2248" i="1"/>
  <c r="T2250" i="1"/>
  <c r="T2252" i="1"/>
  <c r="W2253" i="1"/>
  <c r="W2255" i="1"/>
  <c r="W2257" i="1"/>
  <c r="W2259" i="1"/>
  <c r="V2261" i="1"/>
  <c r="V2263" i="1"/>
  <c r="V2265" i="1"/>
  <c r="V2267" i="1"/>
  <c r="U2269" i="1"/>
  <c r="U2271" i="1"/>
  <c r="U2273" i="1"/>
  <c r="U2275" i="1"/>
  <c r="U2277" i="1"/>
  <c r="U2279" i="1"/>
  <c r="U2281" i="1"/>
  <c r="U2283" i="1"/>
  <c r="U2285" i="1"/>
  <c r="U2287" i="1"/>
  <c r="U2289" i="1"/>
  <c r="U2291" i="1"/>
  <c r="U2293" i="1"/>
  <c r="U2295" i="1"/>
  <c r="U2297" i="1"/>
  <c r="U2299" i="1"/>
  <c r="U2301" i="1"/>
  <c r="U2303" i="1"/>
  <c r="U2305" i="1"/>
  <c r="U2307" i="1"/>
  <c r="U2309" i="1"/>
  <c r="U2311" i="1"/>
  <c r="U2313" i="1"/>
  <c r="U2315" i="1"/>
  <c r="U2317" i="1"/>
  <c r="U2319" i="1"/>
  <c r="U2321" i="1"/>
  <c r="U2323" i="1"/>
  <c r="U2325" i="1"/>
  <c r="U2327" i="1"/>
  <c r="U2329" i="1"/>
  <c r="U2331" i="1"/>
  <c r="U2333" i="1"/>
  <c r="U2335" i="1"/>
  <c r="U2337" i="1"/>
  <c r="U2339" i="1"/>
  <c r="U2341" i="1"/>
  <c r="U2343" i="1"/>
  <c r="U2345" i="1"/>
  <c r="U2347" i="1"/>
  <c r="U2349" i="1"/>
  <c r="U2351" i="1"/>
  <c r="U2353" i="1"/>
  <c r="U2355" i="1"/>
  <c r="U2357" i="1"/>
  <c r="U2359" i="1"/>
  <c r="U2361" i="1"/>
  <c r="U2363" i="1"/>
  <c r="U2365" i="1"/>
  <c r="U2367" i="1"/>
  <c r="U2369" i="1"/>
  <c r="U2371" i="1"/>
  <c r="U2373" i="1"/>
  <c r="U2375" i="1"/>
  <c r="U2377" i="1"/>
  <c r="U2379" i="1"/>
  <c r="U2381" i="1"/>
  <c r="U2383" i="1"/>
  <c r="U2385" i="1"/>
  <c r="U2387" i="1"/>
  <c r="U2389" i="1"/>
  <c r="U2391" i="1"/>
  <c r="U2393" i="1"/>
  <c r="U2395" i="1"/>
  <c r="U2397" i="1"/>
  <c r="U2399" i="1"/>
  <c r="U2401" i="1"/>
  <c r="T2403" i="1"/>
  <c r="T2405" i="1"/>
  <c r="T2407" i="1"/>
  <c r="T2409" i="1"/>
  <c r="W2410" i="1"/>
  <c r="W2412" i="1"/>
  <c r="W2414" i="1"/>
  <c r="W2416" i="1"/>
  <c r="V2418" i="1"/>
  <c r="V2420" i="1"/>
  <c r="V2422" i="1"/>
  <c r="V2424" i="1"/>
  <c r="U2426" i="1"/>
  <c r="U2428" i="1"/>
  <c r="U2430" i="1"/>
  <c r="U2432" i="1"/>
  <c r="T2434" i="1"/>
  <c r="T2436" i="1"/>
  <c r="T2438" i="1"/>
  <c r="T2440" i="1"/>
  <c r="W2443" i="1"/>
  <c r="W2445" i="1"/>
  <c r="W2447" i="1"/>
  <c r="W2449" i="1"/>
  <c r="V2451" i="1"/>
  <c r="V2453" i="1"/>
  <c r="V2455" i="1"/>
  <c r="V2457" i="1"/>
  <c r="U2459" i="1"/>
  <c r="U2461" i="1"/>
  <c r="U2463" i="1"/>
  <c r="U2465" i="1"/>
  <c r="T2467" i="1"/>
  <c r="T2469" i="1"/>
  <c r="T2471" i="1"/>
  <c r="T2473" i="1"/>
  <c r="W2474" i="1"/>
  <c r="W2476" i="1"/>
  <c r="W2478" i="1"/>
  <c r="W2480" i="1"/>
  <c r="V2482" i="1"/>
  <c r="W2130" i="1"/>
  <c r="V2138" i="1"/>
  <c r="U2146" i="1"/>
  <c r="T2154" i="1"/>
  <c r="V2160" i="1"/>
  <c r="V2164" i="1"/>
  <c r="T2167" i="1"/>
  <c r="W2168" i="1"/>
  <c r="W2170" i="1"/>
  <c r="W2172" i="1"/>
  <c r="W2174" i="1"/>
  <c r="V2176" i="1"/>
  <c r="V2178" i="1"/>
  <c r="V2180" i="1"/>
  <c r="V2182" i="1"/>
  <c r="U2184" i="1"/>
  <c r="U2186" i="1"/>
  <c r="U2188" i="1"/>
  <c r="U2190" i="1"/>
  <c r="T2192" i="1"/>
  <c r="T2194" i="1"/>
  <c r="T2196" i="1"/>
  <c r="T2198" i="1"/>
  <c r="W2201" i="1"/>
  <c r="W2203" i="1"/>
  <c r="W2205" i="1"/>
  <c r="W2207" i="1"/>
  <c r="V2209" i="1"/>
  <c r="V2211" i="1"/>
  <c r="V2213" i="1"/>
  <c r="V2215" i="1"/>
  <c r="U2217" i="1"/>
  <c r="U2219" i="1"/>
  <c r="U2221" i="1"/>
  <c r="U2223" i="1"/>
  <c r="T2225" i="1"/>
  <c r="T2227" i="1"/>
  <c r="T2229" i="1"/>
  <c r="T2231" i="1"/>
  <c r="W2232" i="1"/>
  <c r="W2234" i="1"/>
  <c r="W2236" i="1"/>
  <c r="W2238" i="1"/>
  <c r="V2240" i="1"/>
  <c r="U2242" i="1"/>
  <c r="U2244" i="1"/>
  <c r="U2246" i="1"/>
  <c r="U2248" i="1"/>
  <c r="U2250" i="1"/>
  <c r="U2252" i="1"/>
  <c r="T2254" i="1"/>
  <c r="T2256" i="1"/>
  <c r="T2258" i="1"/>
  <c r="T2260" i="1"/>
  <c r="W2261" i="1"/>
  <c r="W2263" i="1"/>
  <c r="W2265" i="1"/>
  <c r="W2267" i="1"/>
  <c r="V2269" i="1"/>
  <c r="V2271" i="1"/>
  <c r="V2273" i="1"/>
  <c r="V2275" i="1"/>
  <c r="V2277" i="1"/>
  <c r="V2279" i="1"/>
  <c r="V2281" i="1"/>
  <c r="V2283" i="1"/>
  <c r="V2285" i="1"/>
  <c r="V2287" i="1"/>
  <c r="V2289" i="1"/>
  <c r="V2291" i="1"/>
  <c r="V2293" i="1"/>
  <c r="V2295" i="1"/>
  <c r="V2297" i="1"/>
  <c r="V2299" i="1"/>
  <c r="V2301" i="1"/>
  <c r="V2303" i="1"/>
  <c r="V2305" i="1"/>
  <c r="V2307" i="1"/>
  <c r="V2309" i="1"/>
  <c r="V2311" i="1"/>
  <c r="V2313" i="1"/>
  <c r="V2315" i="1"/>
  <c r="V2317" i="1"/>
  <c r="V2319" i="1"/>
  <c r="V2321" i="1"/>
  <c r="V2323" i="1"/>
  <c r="V2325" i="1"/>
  <c r="V2327" i="1"/>
  <c r="V2329" i="1"/>
  <c r="V2331" i="1"/>
  <c r="V2333" i="1"/>
  <c r="V2335" i="1"/>
  <c r="V2337" i="1"/>
  <c r="V2339" i="1"/>
  <c r="V2341" i="1"/>
  <c r="V2343" i="1"/>
  <c r="V2345" i="1"/>
  <c r="V2347" i="1"/>
  <c r="V2349" i="1"/>
  <c r="V2351" i="1"/>
  <c r="V2353" i="1"/>
  <c r="V2355" i="1"/>
  <c r="V2357" i="1"/>
  <c r="V2359" i="1"/>
  <c r="V2361" i="1"/>
  <c r="V2363" i="1"/>
  <c r="V2365" i="1"/>
  <c r="V2367" i="1"/>
  <c r="V2369" i="1"/>
  <c r="V2371" i="1"/>
  <c r="V2373" i="1"/>
  <c r="V2375" i="1"/>
  <c r="V2377" i="1"/>
  <c r="V2379" i="1"/>
  <c r="V2381" i="1"/>
  <c r="V2383" i="1"/>
  <c r="V2385" i="1"/>
  <c r="V2387" i="1"/>
  <c r="V2389" i="1"/>
  <c r="V2391" i="1"/>
  <c r="V2393" i="1"/>
  <c r="V2395" i="1"/>
  <c r="V2397" i="1"/>
  <c r="V2399" i="1"/>
  <c r="V2401" i="1"/>
  <c r="U2403" i="1"/>
  <c r="U2405" i="1"/>
  <c r="U2407" i="1"/>
  <c r="U2409" i="1"/>
  <c r="T2411" i="1"/>
  <c r="T2413" i="1"/>
  <c r="T2415" i="1"/>
  <c r="T2417" i="1"/>
  <c r="W2418" i="1"/>
  <c r="W2420" i="1"/>
  <c r="W2422" i="1"/>
  <c r="W2424" i="1"/>
  <c r="V2426" i="1"/>
  <c r="V2428" i="1"/>
  <c r="V2430" i="1"/>
  <c r="V2432" i="1"/>
  <c r="U2434" i="1"/>
  <c r="U2436" i="1"/>
  <c r="U2438" i="1"/>
  <c r="U2440" i="1"/>
  <c r="T2442" i="1"/>
  <c r="T2444" i="1"/>
  <c r="T2446" i="1"/>
  <c r="T2448" i="1"/>
  <c r="W2451" i="1"/>
  <c r="W2453" i="1"/>
  <c r="W2455" i="1"/>
  <c r="W2457" i="1"/>
  <c r="V2459" i="1"/>
  <c r="V2461" i="1"/>
  <c r="V2463" i="1"/>
  <c r="V2465" i="1"/>
  <c r="U2467" i="1"/>
  <c r="U2469" i="1"/>
  <c r="U2471" i="1"/>
  <c r="V2131" i="1"/>
  <c r="U2139" i="1"/>
  <c r="T2147" i="1"/>
  <c r="W2154" i="1"/>
  <c r="W2161" i="1"/>
  <c r="W2164" i="1"/>
  <c r="U2167" i="1"/>
  <c r="T2169" i="1"/>
  <c r="T2171" i="1"/>
  <c r="T2173" i="1"/>
  <c r="T2175" i="1"/>
  <c r="W2176" i="1"/>
  <c r="W2178" i="1"/>
  <c r="W2180" i="1"/>
  <c r="W2182" i="1"/>
  <c r="V2184" i="1"/>
  <c r="V2186" i="1"/>
  <c r="V2188" i="1"/>
  <c r="V2190" i="1"/>
  <c r="U2192" i="1"/>
  <c r="U2194" i="1"/>
  <c r="U2196" i="1"/>
  <c r="U2198" i="1"/>
  <c r="T2200" i="1"/>
  <c r="T2202" i="1"/>
  <c r="T2204" i="1"/>
  <c r="T2206" i="1"/>
  <c r="W2209" i="1"/>
  <c r="W2211" i="1"/>
  <c r="W2213" i="1"/>
  <c r="W2215" i="1"/>
  <c r="V2217" i="1"/>
  <c r="V2219" i="1"/>
  <c r="V2221" i="1"/>
  <c r="V2223" i="1"/>
  <c r="U2225" i="1"/>
  <c r="U2227" i="1"/>
  <c r="U2229" i="1"/>
  <c r="U2231" i="1"/>
  <c r="T2233" i="1"/>
  <c r="T2235" i="1"/>
  <c r="T2237" i="1"/>
  <c r="T2239" i="1"/>
  <c r="W2240" i="1"/>
  <c r="V2242" i="1"/>
  <c r="V2244" i="1"/>
  <c r="V2246" i="1"/>
  <c r="V2248" i="1"/>
  <c r="V2250" i="1"/>
  <c r="V2252" i="1"/>
  <c r="U2254" i="1"/>
  <c r="U2256" i="1"/>
  <c r="U2258" i="1"/>
  <c r="U2260" i="1"/>
  <c r="T2262" i="1"/>
  <c r="T2264" i="1"/>
  <c r="T2266" i="1"/>
  <c r="T2268" i="1"/>
  <c r="W2269" i="1"/>
  <c r="W2271" i="1"/>
  <c r="W2273" i="1"/>
  <c r="W2275" i="1"/>
  <c r="W2277" i="1"/>
  <c r="W2279" i="1"/>
  <c r="W2281" i="1"/>
  <c r="X2281" i="1" s="1"/>
  <c r="W2283" i="1"/>
  <c r="W2285" i="1"/>
  <c r="W2287" i="1"/>
  <c r="W2289" i="1"/>
  <c r="W2291" i="1"/>
  <c r="W2293" i="1"/>
  <c r="W2295" i="1"/>
  <c r="W2297" i="1"/>
  <c r="X2297" i="1" s="1"/>
  <c r="W2299" i="1"/>
  <c r="W2301" i="1"/>
  <c r="W2303" i="1"/>
  <c r="W2305" i="1"/>
  <c r="W2307" i="1"/>
  <c r="W2309" i="1"/>
  <c r="W2311" i="1"/>
  <c r="W2313" i="1"/>
  <c r="X2313" i="1" s="1"/>
  <c r="W2315" i="1"/>
  <c r="W2317" i="1"/>
  <c r="W2319" i="1"/>
  <c r="W2321" i="1"/>
  <c r="W2323" i="1"/>
  <c r="W2325" i="1"/>
  <c r="W2327" i="1"/>
  <c r="W2329" i="1"/>
  <c r="W2331" i="1"/>
  <c r="W2333" i="1"/>
  <c r="W2335" i="1"/>
  <c r="W2337" i="1"/>
  <c r="W2339" i="1"/>
  <c r="W2341" i="1"/>
  <c r="W2343" i="1"/>
  <c r="W2345" i="1"/>
  <c r="W2347" i="1"/>
  <c r="W2349" i="1"/>
  <c r="W2351" i="1"/>
  <c r="W2353" i="1"/>
  <c r="W2355" i="1"/>
  <c r="W2357" i="1"/>
  <c r="W2359" i="1"/>
  <c r="W2361" i="1"/>
  <c r="W2363" i="1"/>
  <c r="W2365" i="1"/>
  <c r="W2367" i="1"/>
  <c r="W2369" i="1"/>
  <c r="W2371" i="1"/>
  <c r="W2373" i="1"/>
  <c r="W2375" i="1"/>
  <c r="W2377" i="1"/>
  <c r="W2379" i="1"/>
  <c r="W2381" i="1"/>
  <c r="W2383" i="1"/>
  <c r="W2385" i="1"/>
  <c r="W2387" i="1"/>
  <c r="W2389" i="1"/>
  <c r="W2391" i="1"/>
  <c r="W2393" i="1"/>
  <c r="X2393" i="1" s="1"/>
  <c r="W2395" i="1"/>
  <c r="W2397" i="1"/>
  <c r="W2399" i="1"/>
  <c r="W2401" i="1"/>
  <c r="V2403" i="1"/>
  <c r="V2405" i="1"/>
  <c r="V2407" i="1"/>
  <c r="V2409" i="1"/>
  <c r="U2411" i="1"/>
  <c r="U2413" i="1"/>
  <c r="U2415" i="1"/>
  <c r="U2417" i="1"/>
  <c r="T2419" i="1"/>
  <c r="T2421" i="1"/>
  <c r="T2423" i="1"/>
  <c r="T2425" i="1"/>
  <c r="W2426" i="1"/>
  <c r="W2428" i="1"/>
  <c r="W2430" i="1"/>
  <c r="W2432" i="1"/>
  <c r="V2434" i="1"/>
  <c r="V2436" i="1"/>
  <c r="V2438" i="1"/>
  <c r="V2440" i="1"/>
  <c r="U2442" i="1"/>
  <c r="U2444" i="1"/>
  <c r="U2446" i="1"/>
  <c r="U2448" i="1"/>
  <c r="T2450" i="1"/>
  <c r="T2452" i="1"/>
  <c r="T2454" i="1"/>
  <c r="T2456" i="1"/>
  <c r="W2459" i="1"/>
  <c r="W2461" i="1"/>
  <c r="W2463" i="1"/>
  <c r="W2465" i="1"/>
  <c r="V2467" i="1"/>
  <c r="V2469" i="1"/>
  <c r="W2132" i="1"/>
  <c r="V2140" i="1"/>
  <c r="U2148" i="1"/>
  <c r="T2156" i="1"/>
  <c r="T2162" i="1"/>
  <c r="U2165" i="1"/>
  <c r="V2167" i="1"/>
  <c r="U2169" i="1"/>
  <c r="U2171" i="1"/>
  <c r="U2173" i="1"/>
  <c r="U2175" i="1"/>
  <c r="T2177" i="1"/>
  <c r="T2179" i="1"/>
  <c r="T2181" i="1"/>
  <c r="T2183" i="1"/>
  <c r="W2184" i="1"/>
  <c r="W2186" i="1"/>
  <c r="W2188" i="1"/>
  <c r="W2190" i="1"/>
  <c r="V2192" i="1"/>
  <c r="V2194" i="1"/>
  <c r="V2196" i="1"/>
  <c r="V2198" i="1"/>
  <c r="U2200" i="1"/>
  <c r="U2202" i="1"/>
  <c r="U2204" i="1"/>
  <c r="U2206" i="1"/>
  <c r="T2208" i="1"/>
  <c r="T2210" i="1"/>
  <c r="T2212" i="1"/>
  <c r="T2214" i="1"/>
  <c r="W2217" i="1"/>
  <c r="W2219" i="1"/>
  <c r="W2221" i="1"/>
  <c r="W2223" i="1"/>
  <c r="V2225" i="1"/>
  <c r="V2227" i="1"/>
  <c r="V2229" i="1"/>
  <c r="V2231" i="1"/>
  <c r="U2233" i="1"/>
  <c r="U2235" i="1"/>
  <c r="U2237" i="1"/>
  <c r="U2239" i="1"/>
  <c r="T2241" i="1"/>
  <c r="W2242" i="1"/>
  <c r="W2244" i="1"/>
  <c r="W2246" i="1"/>
  <c r="W2248" i="1"/>
  <c r="W2250" i="1"/>
  <c r="W2252" i="1"/>
  <c r="V2254" i="1"/>
  <c r="V2256" i="1"/>
  <c r="V2258" i="1"/>
  <c r="V2260" i="1"/>
  <c r="U2262" i="1"/>
  <c r="U2264" i="1"/>
  <c r="U2266" i="1"/>
  <c r="U2268" i="1"/>
  <c r="T2270" i="1"/>
  <c r="T2272" i="1"/>
  <c r="T2274" i="1"/>
  <c r="T2276" i="1"/>
  <c r="T2278" i="1"/>
  <c r="T2280" i="1"/>
  <c r="T2282" i="1"/>
  <c r="T2284" i="1"/>
  <c r="T2286" i="1"/>
  <c r="T2288" i="1"/>
  <c r="T2290" i="1"/>
  <c r="T2292" i="1"/>
  <c r="T2294" i="1"/>
  <c r="T2296" i="1"/>
  <c r="T2298" i="1"/>
  <c r="T2300" i="1"/>
  <c r="T2302" i="1"/>
  <c r="T2304" i="1"/>
  <c r="T2306" i="1"/>
  <c r="T2308" i="1"/>
  <c r="T2310" i="1"/>
  <c r="T2312" i="1"/>
  <c r="T2314" i="1"/>
  <c r="T2316" i="1"/>
  <c r="T2318" i="1"/>
  <c r="T2320" i="1"/>
  <c r="T2322" i="1"/>
  <c r="T2324" i="1"/>
  <c r="T2326" i="1"/>
  <c r="T2328" i="1"/>
  <c r="T2330" i="1"/>
  <c r="T2332" i="1"/>
  <c r="T2334" i="1"/>
  <c r="T2336" i="1"/>
  <c r="T2338" i="1"/>
  <c r="T2340" i="1"/>
  <c r="T2342" i="1"/>
  <c r="T2344" i="1"/>
  <c r="T2346" i="1"/>
  <c r="T2348" i="1"/>
  <c r="T2350" i="1"/>
  <c r="T2352" i="1"/>
  <c r="T2354" i="1"/>
  <c r="T2356" i="1"/>
  <c r="T2358" i="1"/>
  <c r="T2360" i="1"/>
  <c r="T2362" i="1"/>
  <c r="T2364" i="1"/>
  <c r="T2366" i="1"/>
  <c r="T2368" i="1"/>
  <c r="T2370" i="1"/>
  <c r="T2372" i="1"/>
  <c r="T2374" i="1"/>
  <c r="T2376" i="1"/>
  <c r="T2378" i="1"/>
  <c r="T2380" i="1"/>
  <c r="T2382" i="1"/>
  <c r="T2384" i="1"/>
  <c r="T2386" i="1"/>
  <c r="T2388" i="1"/>
  <c r="T2390" i="1"/>
  <c r="T2392" i="1"/>
  <c r="T2394" i="1"/>
  <c r="T2396" i="1"/>
  <c r="T2398" i="1"/>
  <c r="T2400" i="1"/>
  <c r="W2403" i="1"/>
  <c r="W2405" i="1"/>
  <c r="W2407" i="1"/>
  <c r="W2409" i="1"/>
  <c r="V2411" i="1"/>
  <c r="V2413" i="1"/>
  <c r="V2415" i="1"/>
  <c r="V2417" i="1"/>
  <c r="U2419" i="1"/>
  <c r="U2421" i="1"/>
  <c r="U2423" i="1"/>
  <c r="U2425" i="1"/>
  <c r="T2427" i="1"/>
  <c r="T2429" i="1"/>
  <c r="T2431" i="1"/>
  <c r="T2433" i="1"/>
  <c r="W2434" i="1"/>
  <c r="W2436" i="1"/>
  <c r="W2438" i="1"/>
  <c r="W2440" i="1"/>
  <c r="V2442" i="1"/>
  <c r="V2444" i="1"/>
  <c r="V2446" i="1"/>
  <c r="V2448" i="1"/>
  <c r="U2450" i="1"/>
  <c r="U2452" i="1"/>
  <c r="U2454" i="1"/>
  <c r="U2456" i="1"/>
  <c r="T2458" i="1"/>
  <c r="T2460" i="1"/>
  <c r="T2462" i="1"/>
  <c r="T2464" i="1"/>
  <c r="W2467" i="1"/>
  <c r="W2469" i="1"/>
  <c r="W2471" i="1"/>
  <c r="W2473" i="1"/>
  <c r="V2475" i="1"/>
  <c r="V2477" i="1"/>
  <c r="V2479" i="1"/>
  <c r="V2481" i="1"/>
  <c r="V2133" i="1"/>
  <c r="U2141" i="1"/>
  <c r="T2149" i="1"/>
  <c r="X2149" i="1" s="1"/>
  <c r="W2156" i="1"/>
  <c r="V2162" i="1"/>
  <c r="W2165" i="1"/>
  <c r="W2167" i="1"/>
  <c r="V2169" i="1"/>
  <c r="V2171" i="1"/>
  <c r="V2173" i="1"/>
  <c r="V2175" i="1"/>
  <c r="U2177" i="1"/>
  <c r="U2179" i="1"/>
  <c r="U2181" i="1"/>
  <c r="U2183" i="1"/>
  <c r="T2185" i="1"/>
  <c r="T2187" i="1"/>
  <c r="T2189" i="1"/>
  <c r="X2189" i="1" s="1"/>
  <c r="T2191" i="1"/>
  <c r="X2191" i="1" s="1"/>
  <c r="W2192" i="1"/>
  <c r="W2194" i="1"/>
  <c r="W2196" i="1"/>
  <c r="W2198" i="1"/>
  <c r="V2200" i="1"/>
  <c r="V2202" i="1"/>
  <c r="V2204" i="1"/>
  <c r="V2206" i="1"/>
  <c r="U2208" i="1"/>
  <c r="U2210" i="1"/>
  <c r="U2212" i="1"/>
  <c r="U2214" i="1"/>
  <c r="T2216" i="1"/>
  <c r="T2218" i="1"/>
  <c r="T2220" i="1"/>
  <c r="X2220" i="1" s="1"/>
  <c r="T2222" i="1"/>
  <c r="W2225" i="1"/>
  <c r="W2227" i="1"/>
  <c r="W2229" i="1"/>
  <c r="W2231" i="1"/>
  <c r="V2233" i="1"/>
  <c r="V2235" i="1"/>
  <c r="V2237" i="1"/>
  <c r="V2239" i="1"/>
  <c r="U2241" i="1"/>
  <c r="T2243" i="1"/>
  <c r="T2245" i="1"/>
  <c r="T2247" i="1"/>
  <c r="X2247" i="1" s="1"/>
  <c r="T2249" i="1"/>
  <c r="T2251" i="1"/>
  <c r="W2254" i="1"/>
  <c r="W2256" i="1"/>
  <c r="W2258" i="1"/>
  <c r="W2260" i="1"/>
  <c r="V2262" i="1"/>
  <c r="V2264" i="1"/>
  <c r="V2266" i="1"/>
  <c r="V2268" i="1"/>
  <c r="U2270" i="1"/>
  <c r="U2272" i="1"/>
  <c r="U2274" i="1"/>
  <c r="U2276" i="1"/>
  <c r="X2276" i="1" s="1"/>
  <c r="U2278" i="1"/>
  <c r="U2280" i="1"/>
  <c r="U2282" i="1"/>
  <c r="U2284" i="1"/>
  <c r="U2286" i="1"/>
  <c r="U2288" i="1"/>
  <c r="U2290" i="1"/>
  <c r="U2292" i="1"/>
  <c r="X2292" i="1" s="1"/>
  <c r="U2294" i="1"/>
  <c r="U2296" i="1"/>
  <c r="U2298" i="1"/>
  <c r="U2300" i="1"/>
  <c r="U2302" i="1"/>
  <c r="U2304" i="1"/>
  <c r="U2306" i="1"/>
  <c r="U2308" i="1"/>
  <c r="X2308" i="1" s="1"/>
  <c r="U2310" i="1"/>
  <c r="U2312" i="1"/>
  <c r="U2314" i="1"/>
  <c r="U2316" i="1"/>
  <c r="U2318" i="1"/>
  <c r="U2320" i="1"/>
  <c r="U2322" i="1"/>
  <c r="U2324" i="1"/>
  <c r="X2324" i="1" s="1"/>
  <c r="U2326" i="1"/>
  <c r="U2328" i="1"/>
  <c r="U2330" i="1"/>
  <c r="U2332" i="1"/>
  <c r="U2334" i="1"/>
  <c r="U2336" i="1"/>
  <c r="U2338" i="1"/>
  <c r="U2340" i="1"/>
  <c r="X2340" i="1" s="1"/>
  <c r="U2342" i="1"/>
  <c r="U2344" i="1"/>
  <c r="U2346" i="1"/>
  <c r="U2348" i="1"/>
  <c r="U2350" i="1"/>
  <c r="U2352" i="1"/>
  <c r="U2354" i="1"/>
  <c r="U2356" i="1"/>
  <c r="X2356" i="1" s="1"/>
  <c r="U2358" i="1"/>
  <c r="U2360" i="1"/>
  <c r="U2362" i="1"/>
  <c r="U2364" i="1"/>
  <c r="U2366" i="1"/>
  <c r="U2368" i="1"/>
  <c r="U2370" i="1"/>
  <c r="U2372" i="1"/>
  <c r="U2374" i="1"/>
  <c r="U2376" i="1"/>
  <c r="U2378" i="1"/>
  <c r="U2380" i="1"/>
  <c r="U2382" i="1"/>
  <c r="U2384" i="1"/>
  <c r="U2386" i="1"/>
  <c r="U2388" i="1"/>
  <c r="U2390" i="1"/>
  <c r="U2392" i="1"/>
  <c r="U2394" i="1"/>
  <c r="U2396" i="1"/>
  <c r="U2398" i="1"/>
  <c r="U2400" i="1"/>
  <c r="T2402" i="1"/>
  <c r="T2404" i="1"/>
  <c r="T2406" i="1"/>
  <c r="T2408" i="1"/>
  <c r="W2411" i="1"/>
  <c r="W2413" i="1"/>
  <c r="W2415" i="1"/>
  <c r="W2417" i="1"/>
  <c r="V2419" i="1"/>
  <c r="V2421" i="1"/>
  <c r="V2423" i="1"/>
  <c r="V2425" i="1"/>
  <c r="U2427" i="1"/>
  <c r="U2429" i="1"/>
  <c r="U2431" i="1"/>
  <c r="U2433" i="1"/>
  <c r="T2435" i="1"/>
  <c r="T2437" i="1"/>
  <c r="T2439" i="1"/>
  <c r="T2441" i="1"/>
  <c r="W2442" i="1"/>
  <c r="W2444" i="1"/>
  <c r="W2446" i="1"/>
  <c r="W2448" i="1"/>
  <c r="V2450" i="1"/>
  <c r="V2452" i="1"/>
  <c r="V2454" i="1"/>
  <c r="V2456" i="1"/>
  <c r="U2458" i="1"/>
  <c r="U2460" i="1"/>
  <c r="U2462" i="1"/>
  <c r="U2464" i="1"/>
  <c r="T2466" i="1"/>
  <c r="T2468" i="1"/>
  <c r="T2470" i="1"/>
  <c r="T2472" i="1"/>
  <c r="W2475" i="1"/>
  <c r="W2477" i="1"/>
  <c r="W2479" i="1"/>
  <c r="W2481" i="1"/>
  <c r="V2483" i="1"/>
  <c r="W2456" i="1"/>
  <c r="V2471" i="1"/>
  <c r="T2477" i="1"/>
  <c r="T2485" i="1"/>
  <c r="U2487" i="1"/>
  <c r="U2489" i="1"/>
  <c r="T2491" i="1"/>
  <c r="T2493" i="1"/>
  <c r="T2495" i="1"/>
  <c r="T2497" i="1"/>
  <c r="W2498" i="1"/>
  <c r="W2500" i="1"/>
  <c r="W2502" i="1"/>
  <c r="W2504" i="1"/>
  <c r="V2506" i="1"/>
  <c r="V2508" i="1"/>
  <c r="V2510" i="1"/>
  <c r="V2512" i="1"/>
  <c r="U2514" i="1"/>
  <c r="U2516" i="1"/>
  <c r="U2518" i="1"/>
  <c r="U2520" i="1"/>
  <c r="T2522" i="1"/>
  <c r="T2524" i="1"/>
  <c r="W2525" i="1"/>
  <c r="W2527" i="1"/>
  <c r="W2529" i="1"/>
  <c r="V2531" i="1"/>
  <c r="V2533" i="1"/>
  <c r="V2535" i="1"/>
  <c r="V2537" i="1"/>
  <c r="U2539" i="1"/>
  <c r="T2541" i="1"/>
  <c r="T2543" i="1"/>
  <c r="T2545" i="1"/>
  <c r="W2546" i="1"/>
  <c r="W2548" i="1"/>
  <c r="W2550" i="1"/>
  <c r="W2552" i="1"/>
  <c r="V2554" i="1"/>
  <c r="V2556" i="1"/>
  <c r="V2558" i="1"/>
  <c r="V2560" i="1"/>
  <c r="U2562" i="1"/>
  <c r="U2564" i="1"/>
  <c r="U2566" i="1"/>
  <c r="U2568" i="1"/>
  <c r="T2570" i="1"/>
  <c r="T2572" i="1"/>
  <c r="T2574" i="1"/>
  <c r="T2576" i="1"/>
  <c r="W2579" i="1"/>
  <c r="W2581" i="1"/>
  <c r="W2583" i="1"/>
  <c r="W2585" i="1"/>
  <c r="V2587" i="1"/>
  <c r="V2589" i="1"/>
  <c r="V2591" i="1"/>
  <c r="V2593" i="1"/>
  <c r="U2595" i="1"/>
  <c r="U2597" i="1"/>
  <c r="U2599" i="1"/>
  <c r="U2601" i="1"/>
  <c r="T2603" i="1"/>
  <c r="T2605" i="1"/>
  <c r="T2607" i="1"/>
  <c r="T2609" i="1"/>
  <c r="W2610" i="1"/>
  <c r="W2612" i="1"/>
  <c r="W2614" i="1"/>
  <c r="W2616" i="1"/>
  <c r="V2618" i="1"/>
  <c r="V2620" i="1"/>
  <c r="V2622" i="1"/>
  <c r="V2624" i="1"/>
  <c r="U2626" i="1"/>
  <c r="U2628" i="1"/>
  <c r="U2630" i="1"/>
  <c r="U2632" i="1"/>
  <c r="T2634" i="1"/>
  <c r="T2636" i="1"/>
  <c r="T2638" i="1"/>
  <c r="T2640" i="1"/>
  <c r="W2643" i="1"/>
  <c r="W2645" i="1"/>
  <c r="W2647" i="1"/>
  <c r="W2649" i="1"/>
  <c r="V2651" i="1"/>
  <c r="V2653" i="1"/>
  <c r="V2655" i="1"/>
  <c r="V2657" i="1"/>
  <c r="U2659" i="1"/>
  <c r="U2661" i="1"/>
  <c r="U2663" i="1"/>
  <c r="U2665" i="1"/>
  <c r="T2667" i="1"/>
  <c r="T2669" i="1"/>
  <c r="T2671" i="1"/>
  <c r="T2673" i="1"/>
  <c r="W2674" i="1"/>
  <c r="W2676" i="1"/>
  <c r="W2678" i="1"/>
  <c r="W2680" i="1"/>
  <c r="V2682" i="1"/>
  <c r="V2684" i="1"/>
  <c r="V2686" i="1"/>
  <c r="V2688" i="1"/>
  <c r="U2690" i="1"/>
  <c r="U2692" i="1"/>
  <c r="U2694" i="1"/>
  <c r="U2696" i="1"/>
  <c r="T2698" i="1"/>
  <c r="T2700" i="1"/>
  <c r="T2702" i="1"/>
  <c r="T2704" i="1"/>
  <c r="W2707" i="1"/>
  <c r="W2709" i="1"/>
  <c r="W2711" i="1"/>
  <c r="W2713" i="1"/>
  <c r="V2715" i="1"/>
  <c r="V2717" i="1"/>
  <c r="V2719" i="1"/>
  <c r="V2721" i="1"/>
  <c r="U2723" i="1"/>
  <c r="U2725" i="1"/>
  <c r="U2727" i="1"/>
  <c r="U2729" i="1"/>
  <c r="T2731" i="1"/>
  <c r="T2733" i="1"/>
  <c r="T2735" i="1"/>
  <c r="T2737" i="1"/>
  <c r="W2738" i="1"/>
  <c r="W2740" i="1"/>
  <c r="W2742" i="1"/>
  <c r="W2744" i="1"/>
  <c r="V2746" i="1"/>
  <c r="V2748" i="1"/>
  <c r="V2750" i="1"/>
  <c r="V2752" i="1"/>
  <c r="U2754" i="1"/>
  <c r="U2756" i="1"/>
  <c r="U2758" i="1"/>
  <c r="U2760" i="1"/>
  <c r="T2762" i="1"/>
  <c r="T2764" i="1"/>
  <c r="T2766" i="1"/>
  <c r="T2768" i="1"/>
  <c r="W2771" i="1"/>
  <c r="W2773" i="1"/>
  <c r="W2775" i="1"/>
  <c r="W2777" i="1"/>
  <c r="V2779" i="1"/>
  <c r="V2781" i="1"/>
  <c r="V2783" i="1"/>
  <c r="V2785" i="1"/>
  <c r="U2787" i="1"/>
  <c r="U2789" i="1"/>
  <c r="U2791" i="1"/>
  <c r="U2793" i="1"/>
  <c r="T2795" i="1"/>
  <c r="T2797" i="1"/>
  <c r="T2799" i="1"/>
  <c r="V2458" i="1"/>
  <c r="U2472" i="1"/>
  <c r="U2477" i="1"/>
  <c r="W2482" i="1"/>
  <c r="U2485" i="1"/>
  <c r="V2487" i="1"/>
  <c r="V2489" i="1"/>
  <c r="U2491" i="1"/>
  <c r="U2493" i="1"/>
  <c r="U2495" i="1"/>
  <c r="U2497" i="1"/>
  <c r="T2499" i="1"/>
  <c r="T2501" i="1"/>
  <c r="T2503" i="1"/>
  <c r="T2505" i="1"/>
  <c r="W2506" i="1"/>
  <c r="W2508" i="1"/>
  <c r="W2510" i="1"/>
  <c r="W2512" i="1"/>
  <c r="V2514" i="1"/>
  <c r="V2516" i="1"/>
  <c r="V2518" i="1"/>
  <c r="V2520" i="1"/>
  <c r="U2522" i="1"/>
  <c r="U2524" i="1"/>
  <c r="T2528" i="1"/>
  <c r="W2531" i="1"/>
  <c r="W2533" i="1"/>
  <c r="W2535" i="1"/>
  <c r="W2537" i="1"/>
  <c r="V2539" i="1"/>
  <c r="U2541" i="1"/>
  <c r="U2543" i="1"/>
  <c r="U2545" i="1"/>
  <c r="T2547" i="1"/>
  <c r="T2549" i="1"/>
  <c r="T2551" i="1"/>
  <c r="T2553" i="1"/>
  <c r="W2554" i="1"/>
  <c r="W2556" i="1"/>
  <c r="W2558" i="1"/>
  <c r="W2560" i="1"/>
  <c r="V2562" i="1"/>
  <c r="V2564" i="1"/>
  <c r="V2566" i="1"/>
  <c r="V2568" i="1"/>
  <c r="U2570" i="1"/>
  <c r="U2572" i="1"/>
  <c r="U2574" i="1"/>
  <c r="U2576" i="1"/>
  <c r="T2578" i="1"/>
  <c r="T2580" i="1"/>
  <c r="T2582" i="1"/>
  <c r="T2584" i="1"/>
  <c r="W2587" i="1"/>
  <c r="W2589" i="1"/>
  <c r="W2591" i="1"/>
  <c r="W2593" i="1"/>
  <c r="V2595" i="1"/>
  <c r="V2597" i="1"/>
  <c r="V2599" i="1"/>
  <c r="V2601" i="1"/>
  <c r="U2603" i="1"/>
  <c r="U2605" i="1"/>
  <c r="U2607" i="1"/>
  <c r="U2609" i="1"/>
  <c r="T2611" i="1"/>
  <c r="T2613" i="1"/>
  <c r="T2615" i="1"/>
  <c r="T2617" i="1"/>
  <c r="W2618" i="1"/>
  <c r="W2620" i="1"/>
  <c r="W2622" i="1"/>
  <c r="W2624" i="1"/>
  <c r="V2626" i="1"/>
  <c r="V2628" i="1"/>
  <c r="V2630" i="1"/>
  <c r="V2632" i="1"/>
  <c r="U2634" i="1"/>
  <c r="U2636" i="1"/>
  <c r="U2638" i="1"/>
  <c r="U2640" i="1"/>
  <c r="T2642" i="1"/>
  <c r="T2644" i="1"/>
  <c r="T2646" i="1"/>
  <c r="T2648" i="1"/>
  <c r="W2651" i="1"/>
  <c r="W2653" i="1"/>
  <c r="W2655" i="1"/>
  <c r="W2657" i="1"/>
  <c r="V2659" i="1"/>
  <c r="V2661" i="1"/>
  <c r="V2663" i="1"/>
  <c r="V2665" i="1"/>
  <c r="U2667" i="1"/>
  <c r="U2669" i="1"/>
  <c r="U2671" i="1"/>
  <c r="U2673" i="1"/>
  <c r="T2675" i="1"/>
  <c r="T2677" i="1"/>
  <c r="T2679" i="1"/>
  <c r="T2681" i="1"/>
  <c r="W2682" i="1"/>
  <c r="W2684" i="1"/>
  <c r="W2686" i="1"/>
  <c r="W2688" i="1"/>
  <c r="V2690" i="1"/>
  <c r="V2692" i="1"/>
  <c r="V2694" i="1"/>
  <c r="V2696" i="1"/>
  <c r="U2698" i="1"/>
  <c r="U2700" i="1"/>
  <c r="U2702" i="1"/>
  <c r="U2704" i="1"/>
  <c r="T2706" i="1"/>
  <c r="T2708" i="1"/>
  <c r="T2710" i="1"/>
  <c r="T2712" i="1"/>
  <c r="W2715" i="1"/>
  <c r="W2717" i="1"/>
  <c r="W2719" i="1"/>
  <c r="W2721" i="1"/>
  <c r="V2723" i="1"/>
  <c r="V2725" i="1"/>
  <c r="V2727" i="1"/>
  <c r="V2729" i="1"/>
  <c r="U2731" i="1"/>
  <c r="U2733" i="1"/>
  <c r="U2735" i="1"/>
  <c r="U2737" i="1"/>
  <c r="T2739" i="1"/>
  <c r="T2741" i="1"/>
  <c r="T2743" i="1"/>
  <c r="T2745" i="1"/>
  <c r="W2746" i="1"/>
  <c r="W2748" i="1"/>
  <c r="W2750" i="1"/>
  <c r="W2752" i="1"/>
  <c r="V2754" i="1"/>
  <c r="V2756" i="1"/>
  <c r="V2758" i="1"/>
  <c r="V2760" i="1"/>
  <c r="U2762" i="1"/>
  <c r="U2764" i="1"/>
  <c r="U2766" i="1"/>
  <c r="U2768" i="1"/>
  <c r="T2770" i="1"/>
  <c r="T2772" i="1"/>
  <c r="T2774" i="1"/>
  <c r="T2776" i="1"/>
  <c r="W2779" i="1"/>
  <c r="W2781" i="1"/>
  <c r="W2783" i="1"/>
  <c r="W2785" i="1"/>
  <c r="V2787" i="1"/>
  <c r="V2789" i="1"/>
  <c r="V2791" i="1"/>
  <c r="V2793" i="1"/>
  <c r="U2795" i="1"/>
  <c r="U2797" i="1"/>
  <c r="U2799" i="1"/>
  <c r="U2801" i="1"/>
  <c r="V2460" i="1"/>
  <c r="U2473" i="1"/>
  <c r="T2478" i="1"/>
  <c r="T2483" i="1"/>
  <c r="V2485" i="1"/>
  <c r="W2487" i="1"/>
  <c r="W2489" i="1"/>
  <c r="V2491" i="1"/>
  <c r="V2493" i="1"/>
  <c r="V2495" i="1"/>
  <c r="V2497" i="1"/>
  <c r="U2499" i="1"/>
  <c r="U2501" i="1"/>
  <c r="U2503" i="1"/>
  <c r="U2505" i="1"/>
  <c r="T2507" i="1"/>
  <c r="T2509" i="1"/>
  <c r="T2511" i="1"/>
  <c r="T2513" i="1"/>
  <c r="W2514" i="1"/>
  <c r="W2516" i="1"/>
  <c r="W2518" i="1"/>
  <c r="W2520" i="1"/>
  <c r="V2522" i="1"/>
  <c r="V2524" i="1"/>
  <c r="U2526" i="1"/>
  <c r="U2528" i="1"/>
  <c r="T2530" i="1"/>
  <c r="T2532" i="1"/>
  <c r="T2534" i="1"/>
  <c r="T2536" i="1"/>
  <c r="W2539" i="1"/>
  <c r="V2541" i="1"/>
  <c r="V2543" i="1"/>
  <c r="V2545" i="1"/>
  <c r="U2547" i="1"/>
  <c r="U2549" i="1"/>
  <c r="U2551" i="1"/>
  <c r="U2553" i="1"/>
  <c r="T2555" i="1"/>
  <c r="T2557" i="1"/>
  <c r="T2559" i="1"/>
  <c r="T2561" i="1"/>
  <c r="W2562" i="1"/>
  <c r="W2564" i="1"/>
  <c r="W2566" i="1"/>
  <c r="W2568" i="1"/>
  <c r="V2570" i="1"/>
  <c r="V2572" i="1"/>
  <c r="V2574" i="1"/>
  <c r="V2576" i="1"/>
  <c r="U2578" i="1"/>
  <c r="U2580" i="1"/>
  <c r="U2582" i="1"/>
  <c r="U2584" i="1"/>
  <c r="T2586" i="1"/>
  <c r="T2588" i="1"/>
  <c r="T2590" i="1"/>
  <c r="T2592" i="1"/>
  <c r="W2595" i="1"/>
  <c r="W2597" i="1"/>
  <c r="W2599" i="1"/>
  <c r="W2601" i="1"/>
  <c r="V2603" i="1"/>
  <c r="V2605" i="1"/>
  <c r="V2607" i="1"/>
  <c r="V2609" i="1"/>
  <c r="U2611" i="1"/>
  <c r="U2613" i="1"/>
  <c r="U2615" i="1"/>
  <c r="U2617" i="1"/>
  <c r="T2619" i="1"/>
  <c r="T2621" i="1"/>
  <c r="T2623" i="1"/>
  <c r="T2625" i="1"/>
  <c r="W2626" i="1"/>
  <c r="W2628" i="1"/>
  <c r="W2630" i="1"/>
  <c r="W2632" i="1"/>
  <c r="V2634" i="1"/>
  <c r="V2636" i="1"/>
  <c r="V2638" i="1"/>
  <c r="V2640" i="1"/>
  <c r="U2642" i="1"/>
  <c r="U2644" i="1"/>
  <c r="U2646" i="1"/>
  <c r="U2648" i="1"/>
  <c r="T2650" i="1"/>
  <c r="T2652" i="1"/>
  <c r="T2654" i="1"/>
  <c r="T2656" i="1"/>
  <c r="W2659" i="1"/>
  <c r="W2661" i="1"/>
  <c r="W2663" i="1"/>
  <c r="W2665" i="1"/>
  <c r="V2667" i="1"/>
  <c r="V2669" i="1"/>
  <c r="V2671" i="1"/>
  <c r="V2673" i="1"/>
  <c r="U2675" i="1"/>
  <c r="U2677" i="1"/>
  <c r="U2679" i="1"/>
  <c r="U2681" i="1"/>
  <c r="T2683" i="1"/>
  <c r="T2685" i="1"/>
  <c r="T2687" i="1"/>
  <c r="T2689" i="1"/>
  <c r="W2690" i="1"/>
  <c r="W2692" i="1"/>
  <c r="W2694" i="1"/>
  <c r="W2696" i="1"/>
  <c r="V2698" i="1"/>
  <c r="V2700" i="1"/>
  <c r="V2702" i="1"/>
  <c r="V2704" i="1"/>
  <c r="U2706" i="1"/>
  <c r="U2708" i="1"/>
  <c r="U2710" i="1"/>
  <c r="U2712" i="1"/>
  <c r="T2714" i="1"/>
  <c r="T2716" i="1"/>
  <c r="T2718" i="1"/>
  <c r="T2720" i="1"/>
  <c r="W2723" i="1"/>
  <c r="W2725" i="1"/>
  <c r="W2727" i="1"/>
  <c r="W2729" i="1"/>
  <c r="V2731" i="1"/>
  <c r="V2733" i="1"/>
  <c r="V2735" i="1"/>
  <c r="V2737" i="1"/>
  <c r="U2739" i="1"/>
  <c r="U2741" i="1"/>
  <c r="U2743" i="1"/>
  <c r="U2745" i="1"/>
  <c r="T2747" i="1"/>
  <c r="T2749" i="1"/>
  <c r="T2751" i="1"/>
  <c r="T2753" i="1"/>
  <c r="W2754" i="1"/>
  <c r="V2462" i="1"/>
  <c r="V2473" i="1"/>
  <c r="T2479" i="1"/>
  <c r="U2483" i="1"/>
  <c r="W2485" i="1"/>
  <c r="T2488" i="1"/>
  <c r="W2491" i="1"/>
  <c r="W2493" i="1"/>
  <c r="W2495" i="1"/>
  <c r="W2497" i="1"/>
  <c r="V2499" i="1"/>
  <c r="V2501" i="1"/>
  <c r="V2503" i="1"/>
  <c r="V2505" i="1"/>
  <c r="U2507" i="1"/>
  <c r="U2509" i="1"/>
  <c r="U2511" i="1"/>
  <c r="U2513" i="1"/>
  <c r="T2515" i="1"/>
  <c r="T2517" i="1"/>
  <c r="T2519" i="1"/>
  <c r="T2521" i="1"/>
  <c r="W2522" i="1"/>
  <c r="W2524" i="1"/>
  <c r="V2526" i="1"/>
  <c r="V2528" i="1"/>
  <c r="U2530" i="1"/>
  <c r="U2532" i="1"/>
  <c r="U2534" i="1"/>
  <c r="U2536" i="1"/>
  <c r="T2538" i="1"/>
  <c r="T2540" i="1"/>
  <c r="W2541" i="1"/>
  <c r="W2543" i="1"/>
  <c r="W2545" i="1"/>
  <c r="V2547" i="1"/>
  <c r="V2549" i="1"/>
  <c r="V2551" i="1"/>
  <c r="V2553" i="1"/>
  <c r="U2555" i="1"/>
  <c r="U2557" i="1"/>
  <c r="U2559" i="1"/>
  <c r="U2561" i="1"/>
  <c r="T2563" i="1"/>
  <c r="T2565" i="1"/>
  <c r="T2567" i="1"/>
  <c r="T2569" i="1"/>
  <c r="W2570" i="1"/>
  <c r="W2572" i="1"/>
  <c r="W2574" i="1"/>
  <c r="W2576" i="1"/>
  <c r="V2578" i="1"/>
  <c r="V2580" i="1"/>
  <c r="V2582" i="1"/>
  <c r="V2584" i="1"/>
  <c r="U2586" i="1"/>
  <c r="U2588" i="1"/>
  <c r="U2590" i="1"/>
  <c r="U2592" i="1"/>
  <c r="T2594" i="1"/>
  <c r="T2596" i="1"/>
  <c r="T2598" i="1"/>
  <c r="T2600" i="1"/>
  <c r="W2603" i="1"/>
  <c r="W2605" i="1"/>
  <c r="W2607" i="1"/>
  <c r="W2609" i="1"/>
  <c r="V2611" i="1"/>
  <c r="V2613" i="1"/>
  <c r="V2615" i="1"/>
  <c r="V2617" i="1"/>
  <c r="U2619" i="1"/>
  <c r="U2621" i="1"/>
  <c r="U2623" i="1"/>
  <c r="U2625" i="1"/>
  <c r="T2627" i="1"/>
  <c r="T2629" i="1"/>
  <c r="T2631" i="1"/>
  <c r="T2633" i="1"/>
  <c r="W2634" i="1"/>
  <c r="W2636" i="1"/>
  <c r="W2638" i="1"/>
  <c r="W2640" i="1"/>
  <c r="V2642" i="1"/>
  <c r="V2644" i="1"/>
  <c r="V2646" i="1"/>
  <c r="V2648" i="1"/>
  <c r="U2650" i="1"/>
  <c r="U2652" i="1"/>
  <c r="U2654" i="1"/>
  <c r="U2656" i="1"/>
  <c r="T2658" i="1"/>
  <c r="T2660" i="1"/>
  <c r="T2662" i="1"/>
  <c r="T2664" i="1"/>
  <c r="W2667" i="1"/>
  <c r="W2669" i="1"/>
  <c r="W2671" i="1"/>
  <c r="W2673" i="1"/>
  <c r="V2675" i="1"/>
  <c r="V2677" i="1"/>
  <c r="V2679" i="1"/>
  <c r="V2681" i="1"/>
  <c r="U2683" i="1"/>
  <c r="U2685" i="1"/>
  <c r="U2687" i="1"/>
  <c r="U2689" i="1"/>
  <c r="T2691" i="1"/>
  <c r="T2693" i="1"/>
  <c r="T2695" i="1"/>
  <c r="T2697" i="1"/>
  <c r="W2698" i="1"/>
  <c r="W2700" i="1"/>
  <c r="W2702" i="1"/>
  <c r="W2704" i="1"/>
  <c r="V2706" i="1"/>
  <c r="V2708" i="1"/>
  <c r="V2710" i="1"/>
  <c r="V2712" i="1"/>
  <c r="U2714" i="1"/>
  <c r="U2716" i="1"/>
  <c r="U2718" i="1"/>
  <c r="U2720" i="1"/>
  <c r="T2722" i="1"/>
  <c r="T2724" i="1"/>
  <c r="T2726" i="1"/>
  <c r="T2728" i="1"/>
  <c r="W2731" i="1"/>
  <c r="W2733" i="1"/>
  <c r="W2735" i="1"/>
  <c r="W2737" i="1"/>
  <c r="V2739" i="1"/>
  <c r="V2741" i="1"/>
  <c r="V2743" i="1"/>
  <c r="V2745" i="1"/>
  <c r="U2747" i="1"/>
  <c r="U2749" i="1"/>
  <c r="U2751" i="1"/>
  <c r="U2753" i="1"/>
  <c r="T2755" i="1"/>
  <c r="T2757" i="1"/>
  <c r="T2759" i="1"/>
  <c r="T2761" i="1"/>
  <c r="W2762" i="1"/>
  <c r="W2764" i="1"/>
  <c r="W2766" i="1"/>
  <c r="W2768" i="1"/>
  <c r="V2770" i="1"/>
  <c r="V2772" i="1"/>
  <c r="V2774" i="1"/>
  <c r="V2776" i="1"/>
  <c r="U2778" i="1"/>
  <c r="U2780" i="1"/>
  <c r="U2782" i="1"/>
  <c r="U2784" i="1"/>
  <c r="T2786" i="1"/>
  <c r="T2788" i="1"/>
  <c r="T2790" i="1"/>
  <c r="T2792" i="1"/>
  <c r="W2795" i="1"/>
  <c r="W2797" i="1"/>
  <c r="W2799" i="1"/>
  <c r="W2801" i="1"/>
  <c r="V2803" i="1"/>
  <c r="V2805" i="1"/>
  <c r="V2464" i="1"/>
  <c r="T2474" i="1"/>
  <c r="X2474" i="1" s="1"/>
  <c r="U2479" i="1"/>
  <c r="W2483" i="1"/>
  <c r="U2486" i="1"/>
  <c r="U2488" i="1"/>
  <c r="T2490" i="1"/>
  <c r="T2492" i="1"/>
  <c r="T2494" i="1"/>
  <c r="T2496" i="1"/>
  <c r="W2499" i="1"/>
  <c r="W2501" i="1"/>
  <c r="W2503" i="1"/>
  <c r="W2505" i="1"/>
  <c r="V2507" i="1"/>
  <c r="V2509" i="1"/>
  <c r="V2511" i="1"/>
  <c r="V2513" i="1"/>
  <c r="U2515" i="1"/>
  <c r="U2517" i="1"/>
  <c r="U2519" i="1"/>
  <c r="U2521" i="1"/>
  <c r="T2523" i="1"/>
  <c r="W2526" i="1"/>
  <c r="W2528" i="1"/>
  <c r="V2530" i="1"/>
  <c r="V2532" i="1"/>
  <c r="V2534" i="1"/>
  <c r="V2536" i="1"/>
  <c r="U2538" i="1"/>
  <c r="U2540" i="1"/>
  <c r="T2542" i="1"/>
  <c r="T2544" i="1"/>
  <c r="W2547" i="1"/>
  <c r="W2549" i="1"/>
  <c r="W2551" i="1"/>
  <c r="W2553" i="1"/>
  <c r="V2555" i="1"/>
  <c r="V2557" i="1"/>
  <c r="V2559" i="1"/>
  <c r="V2561" i="1"/>
  <c r="U2563" i="1"/>
  <c r="U2565" i="1"/>
  <c r="U2567" i="1"/>
  <c r="U2569" i="1"/>
  <c r="T2571" i="1"/>
  <c r="T2573" i="1"/>
  <c r="T2575" i="1"/>
  <c r="T2577" i="1"/>
  <c r="W2578" i="1"/>
  <c r="W2580" i="1"/>
  <c r="W2582" i="1"/>
  <c r="W2584" i="1"/>
  <c r="V2586" i="1"/>
  <c r="V2588" i="1"/>
  <c r="V2590" i="1"/>
  <c r="V2592" i="1"/>
  <c r="U2594" i="1"/>
  <c r="U2596" i="1"/>
  <c r="U2598" i="1"/>
  <c r="U2600" i="1"/>
  <c r="T2602" i="1"/>
  <c r="T2604" i="1"/>
  <c r="T2606" i="1"/>
  <c r="T2608" i="1"/>
  <c r="W2611" i="1"/>
  <c r="W2613" i="1"/>
  <c r="W2615" i="1"/>
  <c r="W2617" i="1"/>
  <c r="V2619" i="1"/>
  <c r="V2621" i="1"/>
  <c r="V2623" i="1"/>
  <c r="V2625" i="1"/>
  <c r="U2627" i="1"/>
  <c r="U2629" i="1"/>
  <c r="U2631" i="1"/>
  <c r="U2633" i="1"/>
  <c r="T2635" i="1"/>
  <c r="T2637" i="1"/>
  <c r="T2639" i="1"/>
  <c r="T2641" i="1"/>
  <c r="W2642" i="1"/>
  <c r="W2644" i="1"/>
  <c r="W2646" i="1"/>
  <c r="W2648" i="1"/>
  <c r="V2650" i="1"/>
  <c r="V2652" i="1"/>
  <c r="V2654" i="1"/>
  <c r="V2656" i="1"/>
  <c r="U2658" i="1"/>
  <c r="U2660" i="1"/>
  <c r="U2662" i="1"/>
  <c r="U2664" i="1"/>
  <c r="T2666" i="1"/>
  <c r="T2668" i="1"/>
  <c r="T2670" i="1"/>
  <c r="T2672" i="1"/>
  <c r="W2675" i="1"/>
  <c r="W2677" i="1"/>
  <c r="W2679" i="1"/>
  <c r="W2681" i="1"/>
  <c r="V2683" i="1"/>
  <c r="V2685" i="1"/>
  <c r="V2687" i="1"/>
  <c r="V2689" i="1"/>
  <c r="U2691" i="1"/>
  <c r="U2693" i="1"/>
  <c r="U2695" i="1"/>
  <c r="U2697" i="1"/>
  <c r="T2699" i="1"/>
  <c r="T2701" i="1"/>
  <c r="T2703" i="1"/>
  <c r="T2705" i="1"/>
  <c r="W2706" i="1"/>
  <c r="W2708" i="1"/>
  <c r="W2710" i="1"/>
  <c r="W2712" i="1"/>
  <c r="V2714" i="1"/>
  <c r="V2716" i="1"/>
  <c r="V2718" i="1"/>
  <c r="V2720" i="1"/>
  <c r="U2722" i="1"/>
  <c r="U2724" i="1"/>
  <c r="U2726" i="1"/>
  <c r="U2728" i="1"/>
  <c r="T2730" i="1"/>
  <c r="T2732" i="1"/>
  <c r="T2734" i="1"/>
  <c r="T2736" i="1"/>
  <c r="W2739" i="1"/>
  <c r="W2741" i="1"/>
  <c r="W2743" i="1"/>
  <c r="W2745" i="1"/>
  <c r="V2747" i="1"/>
  <c r="V2749" i="1"/>
  <c r="V2751" i="1"/>
  <c r="V2753" i="1"/>
  <c r="U2755" i="1"/>
  <c r="U2757" i="1"/>
  <c r="U2759" i="1"/>
  <c r="U2761" i="1"/>
  <c r="T2763" i="1"/>
  <c r="T2765" i="1"/>
  <c r="T2767" i="1"/>
  <c r="T2769" i="1"/>
  <c r="W2770" i="1"/>
  <c r="W2772" i="1"/>
  <c r="W2774" i="1"/>
  <c r="W2776" i="1"/>
  <c r="V2778" i="1"/>
  <c r="V2780" i="1"/>
  <c r="V2782" i="1"/>
  <c r="V2784" i="1"/>
  <c r="U2786" i="1"/>
  <c r="U2788" i="1"/>
  <c r="U2790" i="1"/>
  <c r="U2792" i="1"/>
  <c r="T2794" i="1"/>
  <c r="T2796" i="1"/>
  <c r="T2798" i="1"/>
  <c r="T2800" i="1"/>
  <c r="W2803" i="1"/>
  <c r="U2466" i="1"/>
  <c r="T2475" i="1"/>
  <c r="T2480" i="1"/>
  <c r="X2480" i="1" s="1"/>
  <c r="U2484" i="1"/>
  <c r="V2486" i="1"/>
  <c r="V2488" i="1"/>
  <c r="U2490" i="1"/>
  <c r="U2492" i="1"/>
  <c r="U2494" i="1"/>
  <c r="U2496" i="1"/>
  <c r="T2498" i="1"/>
  <c r="T2500" i="1"/>
  <c r="T2502" i="1"/>
  <c r="T2504" i="1"/>
  <c r="W2507" i="1"/>
  <c r="W2509" i="1"/>
  <c r="W2511" i="1"/>
  <c r="W2513" i="1"/>
  <c r="V2515" i="1"/>
  <c r="V2517" i="1"/>
  <c r="V2519" i="1"/>
  <c r="V2521" i="1"/>
  <c r="U2523" i="1"/>
  <c r="T2525" i="1"/>
  <c r="T2527" i="1"/>
  <c r="T2529" i="1"/>
  <c r="W2530" i="1"/>
  <c r="W2532" i="1"/>
  <c r="W2534" i="1"/>
  <c r="W2536" i="1"/>
  <c r="V2538" i="1"/>
  <c r="V2540" i="1"/>
  <c r="U2542" i="1"/>
  <c r="U2544" i="1"/>
  <c r="T2546" i="1"/>
  <c r="T2548" i="1"/>
  <c r="T2550" i="1"/>
  <c r="T2552" i="1"/>
  <c r="W2555" i="1"/>
  <c r="W2557" i="1"/>
  <c r="W2559" i="1"/>
  <c r="W2561" i="1"/>
  <c r="V2563" i="1"/>
  <c r="V2565" i="1"/>
  <c r="V2567" i="1"/>
  <c r="V2569" i="1"/>
  <c r="U2571" i="1"/>
  <c r="U2573" i="1"/>
  <c r="U2575" i="1"/>
  <c r="U2577" i="1"/>
  <c r="T2579" i="1"/>
  <c r="T2581" i="1"/>
  <c r="T2583" i="1"/>
  <c r="T2585" i="1"/>
  <c r="W2586" i="1"/>
  <c r="W2588" i="1"/>
  <c r="W2590" i="1"/>
  <c r="W2592" i="1"/>
  <c r="V2594" i="1"/>
  <c r="V2596" i="1"/>
  <c r="V2598" i="1"/>
  <c r="V2600" i="1"/>
  <c r="U2602" i="1"/>
  <c r="U2604" i="1"/>
  <c r="U2606" i="1"/>
  <c r="U2608" i="1"/>
  <c r="T2610" i="1"/>
  <c r="T2612" i="1"/>
  <c r="T2614" i="1"/>
  <c r="T2616" i="1"/>
  <c r="W2619" i="1"/>
  <c r="W2621" i="1"/>
  <c r="W2623" i="1"/>
  <c r="W2625" i="1"/>
  <c r="V2627" i="1"/>
  <c r="V2629" i="1"/>
  <c r="V2631" i="1"/>
  <c r="V2633" i="1"/>
  <c r="U2635" i="1"/>
  <c r="U2637" i="1"/>
  <c r="U2639" i="1"/>
  <c r="U2641" i="1"/>
  <c r="T2643" i="1"/>
  <c r="T2645" i="1"/>
  <c r="T2647" i="1"/>
  <c r="T2649" i="1"/>
  <c r="W2650" i="1"/>
  <c r="W2652" i="1"/>
  <c r="W2654" i="1"/>
  <c r="W2656" i="1"/>
  <c r="V2658" i="1"/>
  <c r="V2660" i="1"/>
  <c r="V2662" i="1"/>
  <c r="V2664" i="1"/>
  <c r="U2666" i="1"/>
  <c r="U2668" i="1"/>
  <c r="U2670" i="1"/>
  <c r="U2672" i="1"/>
  <c r="T2674" i="1"/>
  <c r="T2676" i="1"/>
  <c r="T2678" i="1"/>
  <c r="T2680" i="1"/>
  <c r="W2683" i="1"/>
  <c r="W2685" i="1"/>
  <c r="W2687" i="1"/>
  <c r="W2689" i="1"/>
  <c r="V2691" i="1"/>
  <c r="V2693" i="1"/>
  <c r="V2695" i="1"/>
  <c r="V2697" i="1"/>
  <c r="U2699" i="1"/>
  <c r="U2701" i="1"/>
  <c r="U2703" i="1"/>
  <c r="U2705" i="1"/>
  <c r="T2707" i="1"/>
  <c r="T2709" i="1"/>
  <c r="T2711" i="1"/>
  <c r="T2713" i="1"/>
  <c r="W2714" i="1"/>
  <c r="W2716" i="1"/>
  <c r="W2718" i="1"/>
  <c r="W2720" i="1"/>
  <c r="V2722" i="1"/>
  <c r="V2724" i="1"/>
  <c r="V2726" i="1"/>
  <c r="V2728" i="1"/>
  <c r="U2730" i="1"/>
  <c r="U2732" i="1"/>
  <c r="U2734" i="1"/>
  <c r="U2736" i="1"/>
  <c r="T2738" i="1"/>
  <c r="T2740" i="1"/>
  <c r="T2742" i="1"/>
  <c r="T2744" i="1"/>
  <c r="W2747" i="1"/>
  <c r="W2749" i="1"/>
  <c r="W2751" i="1"/>
  <c r="W2753" i="1"/>
  <c r="V2755" i="1"/>
  <c r="V2757" i="1"/>
  <c r="V2759" i="1"/>
  <c r="V2761" i="1"/>
  <c r="U2763" i="1"/>
  <c r="U2765" i="1"/>
  <c r="U2767" i="1"/>
  <c r="U2769" i="1"/>
  <c r="T2771" i="1"/>
  <c r="T2773" i="1"/>
  <c r="T2775" i="1"/>
  <c r="T2777" i="1"/>
  <c r="W2778" i="1"/>
  <c r="W2780" i="1"/>
  <c r="W2782" i="1"/>
  <c r="W2784" i="1"/>
  <c r="V2786" i="1"/>
  <c r="V2788" i="1"/>
  <c r="V2790" i="1"/>
  <c r="V2792" i="1"/>
  <c r="U2794" i="1"/>
  <c r="U2796" i="1"/>
  <c r="U2798" i="1"/>
  <c r="U2800" i="1"/>
  <c r="T2802" i="1"/>
  <c r="U2468" i="1"/>
  <c r="X2468" i="1" s="1"/>
  <c r="U2475" i="1"/>
  <c r="T2481" i="1"/>
  <c r="V2484" i="1"/>
  <c r="W2486" i="1"/>
  <c r="W2488" i="1"/>
  <c r="V2490" i="1"/>
  <c r="V2492" i="1"/>
  <c r="V2494" i="1"/>
  <c r="V2496" i="1"/>
  <c r="U2498" i="1"/>
  <c r="U2500" i="1"/>
  <c r="U2502" i="1"/>
  <c r="U2504" i="1"/>
  <c r="T2506" i="1"/>
  <c r="T2508" i="1"/>
  <c r="T2510" i="1"/>
  <c r="T2512" i="1"/>
  <c r="W2515" i="1"/>
  <c r="W2517" i="1"/>
  <c r="W2519" i="1"/>
  <c r="W2521" i="1"/>
  <c r="V2523" i="1"/>
  <c r="U2525" i="1"/>
  <c r="U2527" i="1"/>
  <c r="U2529" i="1"/>
  <c r="T2531" i="1"/>
  <c r="T2533" i="1"/>
  <c r="T2535" i="1"/>
  <c r="T2537" i="1"/>
  <c r="W2538" i="1"/>
  <c r="W2540" i="1"/>
  <c r="V2542" i="1"/>
  <c r="V2544" i="1"/>
  <c r="U2546" i="1"/>
  <c r="U2548" i="1"/>
  <c r="U2550" i="1"/>
  <c r="U2552" i="1"/>
  <c r="T2554" i="1"/>
  <c r="T2556" i="1"/>
  <c r="T2558" i="1"/>
  <c r="T2560" i="1"/>
  <c r="W2563" i="1"/>
  <c r="W2565" i="1"/>
  <c r="W2567" i="1"/>
  <c r="W2569" i="1"/>
  <c r="V2571" i="1"/>
  <c r="V2573" i="1"/>
  <c r="V2575" i="1"/>
  <c r="V2577" i="1"/>
  <c r="U2579" i="1"/>
  <c r="U2581" i="1"/>
  <c r="U2583" i="1"/>
  <c r="U2585" i="1"/>
  <c r="T2587" i="1"/>
  <c r="T2589" i="1"/>
  <c r="T2591" i="1"/>
  <c r="T2593" i="1"/>
  <c r="W2594" i="1"/>
  <c r="W2596" i="1"/>
  <c r="W2598" i="1"/>
  <c r="W2600" i="1"/>
  <c r="V2602" i="1"/>
  <c r="V2604" i="1"/>
  <c r="V2606" i="1"/>
  <c r="V2608" i="1"/>
  <c r="U2610" i="1"/>
  <c r="U2612" i="1"/>
  <c r="U2614" i="1"/>
  <c r="U2616" i="1"/>
  <c r="T2618" i="1"/>
  <c r="T2620" i="1"/>
  <c r="T2622" i="1"/>
  <c r="T2624" i="1"/>
  <c r="W2627" i="1"/>
  <c r="W2629" i="1"/>
  <c r="W2631" i="1"/>
  <c r="W2633" i="1"/>
  <c r="V2635" i="1"/>
  <c r="V2637" i="1"/>
  <c r="V2639" i="1"/>
  <c r="V2641" i="1"/>
  <c r="U2643" i="1"/>
  <c r="U2645" i="1"/>
  <c r="U2647" i="1"/>
  <c r="U2649" i="1"/>
  <c r="T2651" i="1"/>
  <c r="T2653" i="1"/>
  <c r="T2655" i="1"/>
  <c r="T2657" i="1"/>
  <c r="W2658" i="1"/>
  <c r="W2660" i="1"/>
  <c r="W2662" i="1"/>
  <c r="W2664" i="1"/>
  <c r="V2666" i="1"/>
  <c r="V2668" i="1"/>
  <c r="V2670" i="1"/>
  <c r="V2672" i="1"/>
  <c r="U2674" i="1"/>
  <c r="U2676" i="1"/>
  <c r="U2678" i="1"/>
  <c r="U2680" i="1"/>
  <c r="T2682" i="1"/>
  <c r="T2684" i="1"/>
  <c r="T2686" i="1"/>
  <c r="T2688" i="1"/>
  <c r="W2691" i="1"/>
  <c r="W2693" i="1"/>
  <c r="W2695" i="1"/>
  <c r="W2697" i="1"/>
  <c r="V2699" i="1"/>
  <c r="V2701" i="1"/>
  <c r="V2703" i="1"/>
  <c r="V2705" i="1"/>
  <c r="U2707" i="1"/>
  <c r="U2709" i="1"/>
  <c r="U2711" i="1"/>
  <c r="U2713" i="1"/>
  <c r="T2715" i="1"/>
  <c r="T2717" i="1"/>
  <c r="T2719" i="1"/>
  <c r="T2721" i="1"/>
  <c r="W2722" i="1"/>
  <c r="W2724" i="1"/>
  <c r="W2726" i="1"/>
  <c r="W2728" i="1"/>
  <c r="V2730" i="1"/>
  <c r="V2732" i="1"/>
  <c r="V2734" i="1"/>
  <c r="V2736" i="1"/>
  <c r="U2738" i="1"/>
  <c r="U2740" i="1"/>
  <c r="U2742" i="1"/>
  <c r="U2744" i="1"/>
  <c r="T2746" i="1"/>
  <c r="T2748" i="1"/>
  <c r="T2750" i="1"/>
  <c r="T2752" i="1"/>
  <c r="W2755" i="1"/>
  <c r="W2757" i="1"/>
  <c r="W2759" i="1"/>
  <c r="W2761" i="1"/>
  <c r="V2763" i="1"/>
  <c r="V2765" i="1"/>
  <c r="V2767" i="1"/>
  <c r="V2769" i="1"/>
  <c r="U2771" i="1"/>
  <c r="U2773" i="1"/>
  <c r="U2775" i="1"/>
  <c r="U2777" i="1"/>
  <c r="T2779" i="1"/>
  <c r="T2781" i="1"/>
  <c r="T2783" i="1"/>
  <c r="T2785" i="1"/>
  <c r="W2786" i="1"/>
  <c r="W2788" i="1"/>
  <c r="W2790" i="1"/>
  <c r="W2792" i="1"/>
  <c r="V2794" i="1"/>
  <c r="V2796" i="1"/>
  <c r="V2798" i="1"/>
  <c r="V2800" i="1"/>
  <c r="U2470" i="1"/>
  <c r="T2476" i="1"/>
  <c r="U2481" i="1"/>
  <c r="W2484" i="1"/>
  <c r="T2487" i="1"/>
  <c r="X2487" i="1" s="1"/>
  <c r="T2489" i="1"/>
  <c r="W2490" i="1"/>
  <c r="W2492" i="1"/>
  <c r="W2494" i="1"/>
  <c r="W2496" i="1"/>
  <c r="V2498" i="1"/>
  <c r="V2500" i="1"/>
  <c r="V2502" i="1"/>
  <c r="V2504" i="1"/>
  <c r="U2506" i="1"/>
  <c r="U2508" i="1"/>
  <c r="U2510" i="1"/>
  <c r="U2512" i="1"/>
  <c r="T2514" i="1"/>
  <c r="T2516" i="1"/>
  <c r="T2518" i="1"/>
  <c r="T2520" i="1"/>
  <c r="W2523" i="1"/>
  <c r="V2525" i="1"/>
  <c r="V2527" i="1"/>
  <c r="V2529" i="1"/>
  <c r="U2531" i="1"/>
  <c r="U2533" i="1"/>
  <c r="U2535" i="1"/>
  <c r="U2537" i="1"/>
  <c r="T2539" i="1"/>
  <c r="W2542" i="1"/>
  <c r="W2544" i="1"/>
  <c r="V2546" i="1"/>
  <c r="V2548" i="1"/>
  <c r="V2550" i="1"/>
  <c r="V2552" i="1"/>
  <c r="U2554" i="1"/>
  <c r="U2556" i="1"/>
  <c r="U2558" i="1"/>
  <c r="U2560" i="1"/>
  <c r="T2562" i="1"/>
  <c r="X2562" i="1" s="1"/>
  <c r="T2564" i="1"/>
  <c r="T2566" i="1"/>
  <c r="T2568" i="1"/>
  <c r="W2571" i="1"/>
  <c r="W2573" i="1"/>
  <c r="W2575" i="1"/>
  <c r="W2577" i="1"/>
  <c r="V2579" i="1"/>
  <c r="V2581" i="1"/>
  <c r="V2583" i="1"/>
  <c r="V2585" i="1"/>
  <c r="U2587" i="1"/>
  <c r="U2589" i="1"/>
  <c r="U2591" i="1"/>
  <c r="U2593" i="1"/>
  <c r="T2595" i="1"/>
  <c r="T2597" i="1"/>
  <c r="T2599" i="1"/>
  <c r="T2601" i="1"/>
  <c r="W2602" i="1"/>
  <c r="W2604" i="1"/>
  <c r="W2606" i="1"/>
  <c r="W2608" i="1"/>
  <c r="V2610" i="1"/>
  <c r="V2612" i="1"/>
  <c r="V2614" i="1"/>
  <c r="V2616" i="1"/>
  <c r="U2618" i="1"/>
  <c r="U2620" i="1"/>
  <c r="U2622" i="1"/>
  <c r="U2624" i="1"/>
  <c r="T2626" i="1"/>
  <c r="X2626" i="1" s="1"/>
  <c r="T2628" i="1"/>
  <c r="T2630" i="1"/>
  <c r="T2632" i="1"/>
  <c r="W2635" i="1"/>
  <c r="W2637" i="1"/>
  <c r="W2639" i="1"/>
  <c r="W2641" i="1"/>
  <c r="V2643" i="1"/>
  <c r="V2645" i="1"/>
  <c r="V2647" i="1"/>
  <c r="V2649" i="1"/>
  <c r="U2651" i="1"/>
  <c r="U2653" i="1"/>
  <c r="U2655" i="1"/>
  <c r="U2657" i="1"/>
  <c r="T2659" i="1"/>
  <c r="T2661" i="1"/>
  <c r="T2663" i="1"/>
  <c r="T2665" i="1"/>
  <c r="W2666" i="1"/>
  <c r="W2668" i="1"/>
  <c r="W2670" i="1"/>
  <c r="W2672" i="1"/>
  <c r="V2674" i="1"/>
  <c r="V2676" i="1"/>
  <c r="V2678" i="1"/>
  <c r="V2680" i="1"/>
  <c r="U2682" i="1"/>
  <c r="U2684" i="1"/>
  <c r="U2686" i="1"/>
  <c r="U2688" i="1"/>
  <c r="T2690" i="1"/>
  <c r="X2690" i="1" s="1"/>
  <c r="T2692" i="1"/>
  <c r="T2694" i="1"/>
  <c r="T2696" i="1"/>
  <c r="W2699" i="1"/>
  <c r="W2701" i="1"/>
  <c r="W2703" i="1"/>
  <c r="W2705" i="1"/>
  <c r="V2707" i="1"/>
  <c r="V2709" i="1"/>
  <c r="V2711" i="1"/>
  <c r="V2713" i="1"/>
  <c r="U2715" i="1"/>
  <c r="U2717" i="1"/>
  <c r="U2719" i="1"/>
  <c r="U2721" i="1"/>
  <c r="T2723" i="1"/>
  <c r="T2725" i="1"/>
  <c r="T2727" i="1"/>
  <c r="T2729" i="1"/>
  <c r="W2730" i="1"/>
  <c r="W2732" i="1"/>
  <c r="W2734" i="1"/>
  <c r="W2736" i="1"/>
  <c r="V2738" i="1"/>
  <c r="V2740" i="1"/>
  <c r="V2742" i="1"/>
  <c r="V2744" i="1"/>
  <c r="U2746" i="1"/>
  <c r="U2748" i="1"/>
  <c r="U2750" i="1"/>
  <c r="U2752" i="1"/>
  <c r="T2754" i="1"/>
  <c r="X2754" i="1" s="1"/>
  <c r="T2756" i="1"/>
  <c r="T2758" i="1"/>
  <c r="T2760" i="1"/>
  <c r="W2763" i="1"/>
  <c r="W2765" i="1"/>
  <c r="W2767" i="1"/>
  <c r="W2769" i="1"/>
  <c r="V2771" i="1"/>
  <c r="V2773" i="1"/>
  <c r="V2775" i="1"/>
  <c r="V2777" i="1"/>
  <c r="U2779" i="1"/>
  <c r="X2779" i="1" s="1"/>
  <c r="U2781" i="1"/>
  <c r="U2783" i="1"/>
  <c r="U2785" i="1"/>
  <c r="T2787" i="1"/>
  <c r="T2789" i="1"/>
  <c r="T2791" i="1"/>
  <c r="T2793" i="1"/>
  <c r="W2756" i="1"/>
  <c r="U2772" i="1"/>
  <c r="W2787" i="1"/>
  <c r="W2798" i="1"/>
  <c r="T2803" i="1"/>
  <c r="W2805" i="1"/>
  <c r="W2807" i="1"/>
  <c r="W2809" i="1"/>
  <c r="V2811" i="1"/>
  <c r="V2813" i="1"/>
  <c r="V2815" i="1"/>
  <c r="V2817" i="1"/>
  <c r="U2819" i="1"/>
  <c r="U2821" i="1"/>
  <c r="U2823" i="1"/>
  <c r="U2825" i="1"/>
  <c r="T2827" i="1"/>
  <c r="T2829" i="1"/>
  <c r="T2831" i="1"/>
  <c r="T2833" i="1"/>
  <c r="W2834" i="1"/>
  <c r="W2836" i="1"/>
  <c r="W2838" i="1"/>
  <c r="W2840" i="1"/>
  <c r="V2842" i="1"/>
  <c r="V2844" i="1"/>
  <c r="V2846" i="1"/>
  <c r="V2848" i="1"/>
  <c r="U2850" i="1"/>
  <c r="U2852" i="1"/>
  <c r="U2854" i="1"/>
  <c r="U2856" i="1"/>
  <c r="T2858" i="1"/>
  <c r="T2860" i="1"/>
  <c r="T2862" i="1"/>
  <c r="T2864" i="1"/>
  <c r="W2867" i="1"/>
  <c r="W2869" i="1"/>
  <c r="W2871" i="1"/>
  <c r="W2873" i="1"/>
  <c r="V2875" i="1"/>
  <c r="V2877" i="1"/>
  <c r="V2879" i="1"/>
  <c r="V2881" i="1"/>
  <c r="U2883" i="1"/>
  <c r="U2885" i="1"/>
  <c r="U2887" i="1"/>
  <c r="U2889" i="1"/>
  <c r="T2891" i="1"/>
  <c r="T2893" i="1"/>
  <c r="T2895" i="1"/>
  <c r="T2897" i="1"/>
  <c r="W2898" i="1"/>
  <c r="W2900" i="1"/>
  <c r="W2902" i="1"/>
  <c r="W2904" i="1"/>
  <c r="W2906" i="1"/>
  <c r="W2908" i="1"/>
  <c r="W2910" i="1"/>
  <c r="W2912" i="1"/>
  <c r="W2914" i="1"/>
  <c r="V2916" i="1"/>
  <c r="U2918" i="1"/>
  <c r="U2920" i="1"/>
  <c r="U2922" i="1"/>
  <c r="T2924" i="1"/>
  <c r="W2927" i="1"/>
  <c r="W2929" i="1"/>
  <c r="W2931" i="1"/>
  <c r="V2933" i="1"/>
  <c r="T2935" i="1"/>
  <c r="T2937" i="1"/>
  <c r="T2939" i="1"/>
  <c r="T2941" i="1"/>
  <c r="W2942" i="1"/>
  <c r="V2944" i="1"/>
  <c r="V2946" i="1"/>
  <c r="V2948" i="1"/>
  <c r="U2950" i="1"/>
  <c r="T2952" i="1"/>
  <c r="T2954" i="1"/>
  <c r="T2956" i="1"/>
  <c r="V2959" i="1"/>
  <c r="V2961" i="1"/>
  <c r="V2963" i="1"/>
  <c r="V2965" i="1"/>
  <c r="T2967" i="1"/>
  <c r="T2969" i="1"/>
  <c r="T2971" i="1"/>
  <c r="T2973" i="1"/>
  <c r="W2974" i="1"/>
  <c r="V2976" i="1"/>
  <c r="V2978" i="1"/>
  <c r="V2980" i="1"/>
  <c r="U2982" i="1"/>
  <c r="T2984" i="1"/>
  <c r="T2986" i="1"/>
  <c r="T2988" i="1"/>
  <c r="V2991" i="1"/>
  <c r="V2993" i="1"/>
  <c r="V2995" i="1"/>
  <c r="V2997" i="1"/>
  <c r="T2999" i="1"/>
  <c r="T3001" i="1"/>
  <c r="T3003" i="1"/>
  <c r="T3005" i="1"/>
  <c r="W3006" i="1"/>
  <c r="V3008" i="1"/>
  <c r="V3010" i="1"/>
  <c r="V3012" i="1"/>
  <c r="U3014" i="1"/>
  <c r="T3016" i="1"/>
  <c r="T3018" i="1"/>
  <c r="T3020" i="1"/>
  <c r="V3023" i="1"/>
  <c r="V3025" i="1"/>
  <c r="V3027" i="1"/>
  <c r="V3029" i="1"/>
  <c r="T3031" i="1"/>
  <c r="T3033" i="1"/>
  <c r="T3035" i="1"/>
  <c r="T3037" i="1"/>
  <c r="W3038" i="1"/>
  <c r="V3040" i="1"/>
  <c r="V3042" i="1"/>
  <c r="V3044" i="1"/>
  <c r="U3046" i="1"/>
  <c r="T3048" i="1"/>
  <c r="T3050" i="1"/>
  <c r="T3052" i="1"/>
  <c r="V3055" i="1"/>
  <c r="V3057" i="1"/>
  <c r="V3059" i="1"/>
  <c r="V3061" i="1"/>
  <c r="T3063" i="1"/>
  <c r="T3065" i="1"/>
  <c r="T3067" i="1"/>
  <c r="T3069" i="1"/>
  <c r="W3070" i="1"/>
  <c r="V3072" i="1"/>
  <c r="V3074" i="1"/>
  <c r="V3076" i="1"/>
  <c r="U3078" i="1"/>
  <c r="T3080" i="1"/>
  <c r="T3082" i="1"/>
  <c r="T3084" i="1"/>
  <c r="V3087" i="1"/>
  <c r="V3089" i="1"/>
  <c r="V3091" i="1"/>
  <c r="V3093" i="1"/>
  <c r="T3095" i="1"/>
  <c r="T3097" i="1"/>
  <c r="T3099" i="1"/>
  <c r="T3101" i="1"/>
  <c r="W3102" i="1"/>
  <c r="V3104" i="1"/>
  <c r="V3106" i="1"/>
  <c r="V3108" i="1"/>
  <c r="U3110" i="1"/>
  <c r="T3112" i="1"/>
  <c r="T3114" i="1"/>
  <c r="W2758" i="1"/>
  <c r="U2774" i="1"/>
  <c r="W2789" i="1"/>
  <c r="V2799" i="1"/>
  <c r="U2803" i="1"/>
  <c r="T2806" i="1"/>
  <c r="T2808" i="1"/>
  <c r="W2811" i="1"/>
  <c r="W2813" i="1"/>
  <c r="W2815" i="1"/>
  <c r="W2817" i="1"/>
  <c r="V2819" i="1"/>
  <c r="V2821" i="1"/>
  <c r="V2823" i="1"/>
  <c r="V2825" i="1"/>
  <c r="U2827" i="1"/>
  <c r="U2829" i="1"/>
  <c r="U2831" i="1"/>
  <c r="U2833" i="1"/>
  <c r="T2835" i="1"/>
  <c r="T2837" i="1"/>
  <c r="T2839" i="1"/>
  <c r="T2841" i="1"/>
  <c r="W2842" i="1"/>
  <c r="W2844" i="1"/>
  <c r="W2846" i="1"/>
  <c r="W2848" i="1"/>
  <c r="V2850" i="1"/>
  <c r="V2852" i="1"/>
  <c r="V2854" i="1"/>
  <c r="V2856" i="1"/>
  <c r="U2858" i="1"/>
  <c r="U2860" i="1"/>
  <c r="U2862" i="1"/>
  <c r="U2864" i="1"/>
  <c r="T2866" i="1"/>
  <c r="T2868" i="1"/>
  <c r="T2870" i="1"/>
  <c r="T2872" i="1"/>
  <c r="W2875" i="1"/>
  <c r="W2877" i="1"/>
  <c r="W2879" i="1"/>
  <c r="W2881" i="1"/>
  <c r="V2883" i="1"/>
  <c r="V2885" i="1"/>
  <c r="V2887" i="1"/>
  <c r="V2889" i="1"/>
  <c r="U2891" i="1"/>
  <c r="U2893" i="1"/>
  <c r="U2895" i="1"/>
  <c r="U2897" i="1"/>
  <c r="T2899" i="1"/>
  <c r="T2901" i="1"/>
  <c r="T2903" i="1"/>
  <c r="T2905" i="1"/>
  <c r="T2907" i="1"/>
  <c r="T2909" i="1"/>
  <c r="T2911" i="1"/>
  <c r="T2913" i="1"/>
  <c r="T2915" i="1"/>
  <c r="W2916" i="1"/>
  <c r="V2918" i="1"/>
  <c r="V2920" i="1"/>
  <c r="V2922" i="1"/>
  <c r="U2924" i="1"/>
  <c r="T2926" i="1"/>
  <c r="T2928" i="1"/>
  <c r="T2930" i="1"/>
  <c r="W2933" i="1"/>
  <c r="U2935" i="1"/>
  <c r="U2937" i="1"/>
  <c r="U2939" i="1"/>
  <c r="U2941" i="1"/>
  <c r="W2944" i="1"/>
  <c r="W2946" i="1"/>
  <c r="W2948" i="1"/>
  <c r="V2950" i="1"/>
  <c r="U2952" i="1"/>
  <c r="U2954" i="1"/>
  <c r="U2956" i="1"/>
  <c r="T2958" i="1"/>
  <c r="W2959" i="1"/>
  <c r="W2961" i="1"/>
  <c r="W2963" i="1"/>
  <c r="W2965" i="1"/>
  <c r="U2967" i="1"/>
  <c r="U2969" i="1"/>
  <c r="U2971" i="1"/>
  <c r="U2973" i="1"/>
  <c r="W2976" i="1"/>
  <c r="W2978" i="1"/>
  <c r="W2980" i="1"/>
  <c r="V2982" i="1"/>
  <c r="U2984" i="1"/>
  <c r="U2986" i="1"/>
  <c r="U2988" i="1"/>
  <c r="T2990" i="1"/>
  <c r="W2991" i="1"/>
  <c r="W2993" i="1"/>
  <c r="W2995" i="1"/>
  <c r="W2997" i="1"/>
  <c r="U2999" i="1"/>
  <c r="U3001" i="1"/>
  <c r="U3003" i="1"/>
  <c r="U3005" i="1"/>
  <c r="W3008" i="1"/>
  <c r="W3010" i="1"/>
  <c r="W3012" i="1"/>
  <c r="V3014" i="1"/>
  <c r="U3016" i="1"/>
  <c r="U3018" i="1"/>
  <c r="U3020" i="1"/>
  <c r="T3022" i="1"/>
  <c r="W3023" i="1"/>
  <c r="W3025" i="1"/>
  <c r="W3027" i="1"/>
  <c r="W3029" i="1"/>
  <c r="U3031" i="1"/>
  <c r="U3033" i="1"/>
  <c r="U3035" i="1"/>
  <c r="U3037" i="1"/>
  <c r="W3040" i="1"/>
  <c r="W3042" i="1"/>
  <c r="W3044" i="1"/>
  <c r="V3046" i="1"/>
  <c r="U3048" i="1"/>
  <c r="U3050" i="1"/>
  <c r="U3052" i="1"/>
  <c r="T3054" i="1"/>
  <c r="W3055" i="1"/>
  <c r="W3057" i="1"/>
  <c r="W3059" i="1"/>
  <c r="W3061" i="1"/>
  <c r="U3063" i="1"/>
  <c r="U3065" i="1"/>
  <c r="U3067" i="1"/>
  <c r="U3069" i="1"/>
  <c r="W3072" i="1"/>
  <c r="W3074" i="1"/>
  <c r="W3076" i="1"/>
  <c r="V3078" i="1"/>
  <c r="U3080" i="1"/>
  <c r="U3082" i="1"/>
  <c r="U3084" i="1"/>
  <c r="T3086" i="1"/>
  <c r="W3087" i="1"/>
  <c r="W3089" i="1"/>
  <c r="W3091" i="1"/>
  <c r="W3093" i="1"/>
  <c r="U3095" i="1"/>
  <c r="U3097" i="1"/>
  <c r="U3099" i="1"/>
  <c r="U3101" i="1"/>
  <c r="W3104" i="1"/>
  <c r="W3106" i="1"/>
  <c r="W3108" i="1"/>
  <c r="V3110" i="1"/>
  <c r="U3112" i="1"/>
  <c r="U3114" i="1"/>
  <c r="U3116" i="1"/>
  <c r="T3118" i="1"/>
  <c r="W2760" i="1"/>
  <c r="U2776" i="1"/>
  <c r="X2776" i="1" s="1"/>
  <c r="W2791" i="1"/>
  <c r="W2800" i="1"/>
  <c r="T2804" i="1"/>
  <c r="U2806" i="1"/>
  <c r="U2808" i="1"/>
  <c r="T2810" i="1"/>
  <c r="T2812" i="1"/>
  <c r="T2814" i="1"/>
  <c r="T2816" i="1"/>
  <c r="W2819" i="1"/>
  <c r="W2821" i="1"/>
  <c r="W2823" i="1"/>
  <c r="W2825" i="1"/>
  <c r="V2827" i="1"/>
  <c r="V2829" i="1"/>
  <c r="V2831" i="1"/>
  <c r="V2833" i="1"/>
  <c r="U2835" i="1"/>
  <c r="U2837" i="1"/>
  <c r="U2839" i="1"/>
  <c r="U2841" i="1"/>
  <c r="T2843" i="1"/>
  <c r="T2845" i="1"/>
  <c r="T2847" i="1"/>
  <c r="T2849" i="1"/>
  <c r="W2850" i="1"/>
  <c r="W2852" i="1"/>
  <c r="W2854" i="1"/>
  <c r="W2856" i="1"/>
  <c r="V2858" i="1"/>
  <c r="V2860" i="1"/>
  <c r="V2862" i="1"/>
  <c r="V2864" i="1"/>
  <c r="U2866" i="1"/>
  <c r="U2868" i="1"/>
  <c r="U2870" i="1"/>
  <c r="U2872" i="1"/>
  <c r="T2874" i="1"/>
  <c r="T2876" i="1"/>
  <c r="T2878" i="1"/>
  <c r="T2880" i="1"/>
  <c r="W2883" i="1"/>
  <c r="W2885" i="1"/>
  <c r="W2887" i="1"/>
  <c r="W2889" i="1"/>
  <c r="V2891" i="1"/>
  <c r="V2893" i="1"/>
  <c r="V2895" i="1"/>
  <c r="V2897" i="1"/>
  <c r="U2899" i="1"/>
  <c r="U2901" i="1"/>
  <c r="U2903" i="1"/>
  <c r="U2905" i="1"/>
  <c r="U2907" i="1"/>
  <c r="U2909" i="1"/>
  <c r="U2911" i="1"/>
  <c r="U2913" i="1"/>
  <c r="U2915" i="1"/>
  <c r="T2917" i="1"/>
  <c r="W2918" i="1"/>
  <c r="W2920" i="1"/>
  <c r="W2922" i="1"/>
  <c r="V2924" i="1"/>
  <c r="U2926" i="1"/>
  <c r="U2928" i="1"/>
  <c r="U2930" i="1"/>
  <c r="T2932" i="1"/>
  <c r="V2935" i="1"/>
  <c r="V2937" i="1"/>
  <c r="V2939" i="1"/>
  <c r="V2941" i="1"/>
  <c r="T2943" i="1"/>
  <c r="T2945" i="1"/>
  <c r="T2947" i="1"/>
  <c r="T2949" i="1"/>
  <c r="W2950" i="1"/>
  <c r="V2952" i="1"/>
  <c r="V2954" i="1"/>
  <c r="V2956" i="1"/>
  <c r="U2958" i="1"/>
  <c r="T2960" i="1"/>
  <c r="T2962" i="1"/>
  <c r="T2964" i="1"/>
  <c r="V2967" i="1"/>
  <c r="V2969" i="1"/>
  <c r="V2971" i="1"/>
  <c r="V2973" i="1"/>
  <c r="T2975" i="1"/>
  <c r="T2977" i="1"/>
  <c r="T2979" i="1"/>
  <c r="T2981" i="1"/>
  <c r="W2982" i="1"/>
  <c r="V2984" i="1"/>
  <c r="V2986" i="1"/>
  <c r="V2988" i="1"/>
  <c r="U2990" i="1"/>
  <c r="T2992" i="1"/>
  <c r="T2994" i="1"/>
  <c r="T2996" i="1"/>
  <c r="V2999" i="1"/>
  <c r="V3001" i="1"/>
  <c r="V3003" i="1"/>
  <c r="V3005" i="1"/>
  <c r="T3007" i="1"/>
  <c r="T3009" i="1"/>
  <c r="T3011" i="1"/>
  <c r="T3013" i="1"/>
  <c r="W3014" i="1"/>
  <c r="V3016" i="1"/>
  <c r="V3018" i="1"/>
  <c r="V3020" i="1"/>
  <c r="U3022" i="1"/>
  <c r="T3024" i="1"/>
  <c r="T3026" i="1"/>
  <c r="T3028" i="1"/>
  <c r="V3031" i="1"/>
  <c r="V3033" i="1"/>
  <c r="V3035" i="1"/>
  <c r="V3037" i="1"/>
  <c r="T3039" i="1"/>
  <c r="T3041" i="1"/>
  <c r="T3043" i="1"/>
  <c r="T3045" i="1"/>
  <c r="W3046" i="1"/>
  <c r="V3048" i="1"/>
  <c r="V3050" i="1"/>
  <c r="V3052" i="1"/>
  <c r="U3054" i="1"/>
  <c r="T3056" i="1"/>
  <c r="T3058" i="1"/>
  <c r="T3060" i="1"/>
  <c r="V3063" i="1"/>
  <c r="V3065" i="1"/>
  <c r="V3067" i="1"/>
  <c r="V3069" i="1"/>
  <c r="T3071" i="1"/>
  <c r="T3073" i="1"/>
  <c r="T3075" i="1"/>
  <c r="T3077" i="1"/>
  <c r="W3078" i="1"/>
  <c r="V3080" i="1"/>
  <c r="V3082" i="1"/>
  <c r="V3084" i="1"/>
  <c r="U3086" i="1"/>
  <c r="T3088" i="1"/>
  <c r="T3090" i="1"/>
  <c r="T3092" i="1"/>
  <c r="V3095" i="1"/>
  <c r="V3097" i="1"/>
  <c r="V3099" i="1"/>
  <c r="V3101" i="1"/>
  <c r="T3103" i="1"/>
  <c r="T3105" i="1"/>
  <c r="T3107" i="1"/>
  <c r="T3109" i="1"/>
  <c r="V2762" i="1"/>
  <c r="T2778" i="1"/>
  <c r="W2793" i="1"/>
  <c r="T2801" i="1"/>
  <c r="U2804" i="1"/>
  <c r="V2806" i="1"/>
  <c r="V2808" i="1"/>
  <c r="U2810" i="1"/>
  <c r="U2812" i="1"/>
  <c r="U2814" i="1"/>
  <c r="U2816" i="1"/>
  <c r="T2818" i="1"/>
  <c r="T2820" i="1"/>
  <c r="T2822" i="1"/>
  <c r="T2824" i="1"/>
  <c r="W2827" i="1"/>
  <c r="W2829" i="1"/>
  <c r="W2831" i="1"/>
  <c r="W2833" i="1"/>
  <c r="V2835" i="1"/>
  <c r="V2837" i="1"/>
  <c r="V2839" i="1"/>
  <c r="V2841" i="1"/>
  <c r="U2843" i="1"/>
  <c r="U2845" i="1"/>
  <c r="U2847" i="1"/>
  <c r="U2849" i="1"/>
  <c r="T2851" i="1"/>
  <c r="T2853" i="1"/>
  <c r="T2855" i="1"/>
  <c r="T2857" i="1"/>
  <c r="W2858" i="1"/>
  <c r="W2860" i="1"/>
  <c r="W2862" i="1"/>
  <c r="W2864" i="1"/>
  <c r="V2866" i="1"/>
  <c r="V2868" i="1"/>
  <c r="V2870" i="1"/>
  <c r="V2872" i="1"/>
  <c r="U2874" i="1"/>
  <c r="U2876" i="1"/>
  <c r="U2878" i="1"/>
  <c r="U2880" i="1"/>
  <c r="T2882" i="1"/>
  <c r="T2884" i="1"/>
  <c r="T2886" i="1"/>
  <c r="T2888" i="1"/>
  <c r="W2891" i="1"/>
  <c r="W2893" i="1"/>
  <c r="W2895" i="1"/>
  <c r="W2897" i="1"/>
  <c r="V2899" i="1"/>
  <c r="V2901" i="1"/>
  <c r="V2903" i="1"/>
  <c r="V2905" i="1"/>
  <c r="V2907" i="1"/>
  <c r="V2909" i="1"/>
  <c r="V2911" i="1"/>
  <c r="V2913" i="1"/>
  <c r="V2915" i="1"/>
  <c r="U2917" i="1"/>
  <c r="T2919" i="1"/>
  <c r="T2921" i="1"/>
  <c r="T2923" i="1"/>
  <c r="W2924" i="1"/>
  <c r="V2926" i="1"/>
  <c r="V2928" i="1"/>
  <c r="V2930" i="1"/>
  <c r="U2932" i="1"/>
  <c r="T2934" i="1"/>
  <c r="W2935" i="1"/>
  <c r="W2937" i="1"/>
  <c r="W2939" i="1"/>
  <c r="W2941" i="1"/>
  <c r="U2943" i="1"/>
  <c r="U2945" i="1"/>
  <c r="U2947" i="1"/>
  <c r="U2949" i="1"/>
  <c r="W2952" i="1"/>
  <c r="W2954" i="1"/>
  <c r="W2956" i="1"/>
  <c r="V2958" i="1"/>
  <c r="U2960" i="1"/>
  <c r="U2962" i="1"/>
  <c r="U2964" i="1"/>
  <c r="T2966" i="1"/>
  <c r="W2967" i="1"/>
  <c r="W2969" i="1"/>
  <c r="W2971" i="1"/>
  <c r="W2973" i="1"/>
  <c r="U2975" i="1"/>
  <c r="U2977" i="1"/>
  <c r="U2979" i="1"/>
  <c r="U2981" i="1"/>
  <c r="W2984" i="1"/>
  <c r="W2986" i="1"/>
  <c r="W2988" i="1"/>
  <c r="V2990" i="1"/>
  <c r="U2992" i="1"/>
  <c r="U2994" i="1"/>
  <c r="U2996" i="1"/>
  <c r="T2998" i="1"/>
  <c r="W2999" i="1"/>
  <c r="W3001" i="1"/>
  <c r="W3003" i="1"/>
  <c r="W3005" i="1"/>
  <c r="U3007" i="1"/>
  <c r="U3009" i="1"/>
  <c r="U3011" i="1"/>
  <c r="U3013" i="1"/>
  <c r="W3016" i="1"/>
  <c r="W3018" i="1"/>
  <c r="W3020" i="1"/>
  <c r="V3022" i="1"/>
  <c r="U3024" i="1"/>
  <c r="U3026" i="1"/>
  <c r="U3028" i="1"/>
  <c r="T3030" i="1"/>
  <c r="W3031" i="1"/>
  <c r="W3033" i="1"/>
  <c r="W3035" i="1"/>
  <c r="W3037" i="1"/>
  <c r="U3039" i="1"/>
  <c r="U3041" i="1"/>
  <c r="U3043" i="1"/>
  <c r="U3045" i="1"/>
  <c r="W3048" i="1"/>
  <c r="W3050" i="1"/>
  <c r="W3052" i="1"/>
  <c r="V3054" i="1"/>
  <c r="U3056" i="1"/>
  <c r="U3058" i="1"/>
  <c r="U3060" i="1"/>
  <c r="T3062" i="1"/>
  <c r="W3063" i="1"/>
  <c r="W3065" i="1"/>
  <c r="W3067" i="1"/>
  <c r="W3069" i="1"/>
  <c r="U3071" i="1"/>
  <c r="U3073" i="1"/>
  <c r="U3075" i="1"/>
  <c r="U3077" i="1"/>
  <c r="W3080" i="1"/>
  <c r="W3082" i="1"/>
  <c r="W3084" i="1"/>
  <c r="V3086" i="1"/>
  <c r="U3088" i="1"/>
  <c r="U3090" i="1"/>
  <c r="U3092" i="1"/>
  <c r="T3094" i="1"/>
  <c r="W3095" i="1"/>
  <c r="W3097" i="1"/>
  <c r="W3099" i="1"/>
  <c r="W3101" i="1"/>
  <c r="U3103" i="1"/>
  <c r="U3105" i="1"/>
  <c r="U3107" i="1"/>
  <c r="U3109" i="1"/>
  <c r="W3112" i="1"/>
  <c r="V2764" i="1"/>
  <c r="T2780" i="1"/>
  <c r="W2794" i="1"/>
  <c r="V2801" i="1"/>
  <c r="V2804" i="1"/>
  <c r="W2806" i="1"/>
  <c r="W2808" i="1"/>
  <c r="V2810" i="1"/>
  <c r="V2812" i="1"/>
  <c r="V2814" i="1"/>
  <c r="V2816" i="1"/>
  <c r="U2818" i="1"/>
  <c r="U2820" i="1"/>
  <c r="U2822" i="1"/>
  <c r="U2824" i="1"/>
  <c r="T2826" i="1"/>
  <c r="T2828" i="1"/>
  <c r="T2830" i="1"/>
  <c r="T2832" i="1"/>
  <c r="W2835" i="1"/>
  <c r="W2837" i="1"/>
  <c r="W2839" i="1"/>
  <c r="W2841" i="1"/>
  <c r="V2843" i="1"/>
  <c r="V2845" i="1"/>
  <c r="V2847" i="1"/>
  <c r="V2849" i="1"/>
  <c r="U2851" i="1"/>
  <c r="U2853" i="1"/>
  <c r="U2855" i="1"/>
  <c r="U2857" i="1"/>
  <c r="T2859" i="1"/>
  <c r="T2861" i="1"/>
  <c r="T2863" i="1"/>
  <c r="T2865" i="1"/>
  <c r="W2866" i="1"/>
  <c r="W2868" i="1"/>
  <c r="W2870" i="1"/>
  <c r="W2872" i="1"/>
  <c r="V2874" i="1"/>
  <c r="V2876" i="1"/>
  <c r="V2878" i="1"/>
  <c r="V2880" i="1"/>
  <c r="U2882" i="1"/>
  <c r="U2884" i="1"/>
  <c r="U2886" i="1"/>
  <c r="U2888" i="1"/>
  <c r="T2890" i="1"/>
  <c r="T2892" i="1"/>
  <c r="T2894" i="1"/>
  <c r="T2896" i="1"/>
  <c r="W2899" i="1"/>
  <c r="W2901" i="1"/>
  <c r="W2903" i="1"/>
  <c r="W2905" i="1"/>
  <c r="W2907" i="1"/>
  <c r="W2909" i="1"/>
  <c r="W2911" i="1"/>
  <c r="W2913" i="1"/>
  <c r="W2915" i="1"/>
  <c r="V2917" i="1"/>
  <c r="U2919" i="1"/>
  <c r="U2921" i="1"/>
  <c r="U2923" i="1"/>
  <c r="T2925" i="1"/>
  <c r="W2926" i="1"/>
  <c r="W2928" i="1"/>
  <c r="W2930" i="1"/>
  <c r="V2932" i="1"/>
  <c r="U2934" i="1"/>
  <c r="T2936" i="1"/>
  <c r="T2938" i="1"/>
  <c r="T2940" i="1"/>
  <c r="V2943" i="1"/>
  <c r="V2945" i="1"/>
  <c r="V2947" i="1"/>
  <c r="V2949" i="1"/>
  <c r="T2951" i="1"/>
  <c r="T2953" i="1"/>
  <c r="T2955" i="1"/>
  <c r="T2957" i="1"/>
  <c r="W2958" i="1"/>
  <c r="V2960" i="1"/>
  <c r="V2962" i="1"/>
  <c r="V2964" i="1"/>
  <c r="U2966" i="1"/>
  <c r="T2968" i="1"/>
  <c r="T2970" i="1"/>
  <c r="T2972" i="1"/>
  <c r="V2975" i="1"/>
  <c r="V2977" i="1"/>
  <c r="V2979" i="1"/>
  <c r="V2981" i="1"/>
  <c r="T2983" i="1"/>
  <c r="T2985" i="1"/>
  <c r="T2987" i="1"/>
  <c r="T2989" i="1"/>
  <c r="W2990" i="1"/>
  <c r="V2992" i="1"/>
  <c r="V2994" i="1"/>
  <c r="V2996" i="1"/>
  <c r="U2998" i="1"/>
  <c r="T3000" i="1"/>
  <c r="T3002" i="1"/>
  <c r="T3004" i="1"/>
  <c r="V3007" i="1"/>
  <c r="V3009" i="1"/>
  <c r="V3011" i="1"/>
  <c r="V3013" i="1"/>
  <c r="T3015" i="1"/>
  <c r="T3017" i="1"/>
  <c r="T3019" i="1"/>
  <c r="T3021" i="1"/>
  <c r="W3022" i="1"/>
  <c r="V3024" i="1"/>
  <c r="V3026" i="1"/>
  <c r="V3028" i="1"/>
  <c r="U3030" i="1"/>
  <c r="T3032" i="1"/>
  <c r="T3034" i="1"/>
  <c r="T3036" i="1"/>
  <c r="V3039" i="1"/>
  <c r="V3041" i="1"/>
  <c r="V3043" i="1"/>
  <c r="V3045" i="1"/>
  <c r="T3047" i="1"/>
  <c r="T3049" i="1"/>
  <c r="T3051" i="1"/>
  <c r="T3053" i="1"/>
  <c r="W3054" i="1"/>
  <c r="V3056" i="1"/>
  <c r="V3058" i="1"/>
  <c r="V3060" i="1"/>
  <c r="U3062" i="1"/>
  <c r="T3064" i="1"/>
  <c r="T3066" i="1"/>
  <c r="T3068" i="1"/>
  <c r="V3071" i="1"/>
  <c r="V3073" i="1"/>
  <c r="V3075" i="1"/>
  <c r="V3077" i="1"/>
  <c r="T3079" i="1"/>
  <c r="T3081" i="1"/>
  <c r="T3083" i="1"/>
  <c r="T3085" i="1"/>
  <c r="W3086" i="1"/>
  <c r="V3088" i="1"/>
  <c r="V3090" i="1"/>
  <c r="V3092" i="1"/>
  <c r="U3094" i="1"/>
  <c r="T3096" i="1"/>
  <c r="T3098" i="1"/>
  <c r="T3100" i="1"/>
  <c r="V3103" i="1"/>
  <c r="V3105" i="1"/>
  <c r="V3107" i="1"/>
  <c r="V3109" i="1"/>
  <c r="T3111" i="1"/>
  <c r="T3113" i="1"/>
  <c r="T3115" i="1"/>
  <c r="V2766" i="1"/>
  <c r="X2766" i="1" s="1"/>
  <c r="T2782" i="1"/>
  <c r="V2795" i="1"/>
  <c r="U2802" i="1"/>
  <c r="W2804" i="1"/>
  <c r="T2807" i="1"/>
  <c r="T2809" i="1"/>
  <c r="W2810" i="1"/>
  <c r="W2812" i="1"/>
  <c r="W2814" i="1"/>
  <c r="W2816" i="1"/>
  <c r="V2818" i="1"/>
  <c r="V2820" i="1"/>
  <c r="V2822" i="1"/>
  <c r="V2824" i="1"/>
  <c r="U2826" i="1"/>
  <c r="U2828" i="1"/>
  <c r="U2830" i="1"/>
  <c r="U2832" i="1"/>
  <c r="T2834" i="1"/>
  <c r="T2836" i="1"/>
  <c r="T2838" i="1"/>
  <c r="T2840" i="1"/>
  <c r="W2843" i="1"/>
  <c r="W2845" i="1"/>
  <c r="W2847" i="1"/>
  <c r="W2849" i="1"/>
  <c r="V2851" i="1"/>
  <c r="V2853" i="1"/>
  <c r="V2855" i="1"/>
  <c r="V2857" i="1"/>
  <c r="U2859" i="1"/>
  <c r="U2861" i="1"/>
  <c r="U2863" i="1"/>
  <c r="U2865" i="1"/>
  <c r="T2867" i="1"/>
  <c r="T2869" i="1"/>
  <c r="T2871" i="1"/>
  <c r="T2873" i="1"/>
  <c r="W2874" i="1"/>
  <c r="W2876" i="1"/>
  <c r="W2878" i="1"/>
  <c r="W2880" i="1"/>
  <c r="V2882" i="1"/>
  <c r="V2884" i="1"/>
  <c r="V2886" i="1"/>
  <c r="V2888" i="1"/>
  <c r="U2890" i="1"/>
  <c r="U2892" i="1"/>
  <c r="U2894" i="1"/>
  <c r="U2896" i="1"/>
  <c r="T2898" i="1"/>
  <c r="T2900" i="1"/>
  <c r="T2902" i="1"/>
  <c r="T2904" i="1"/>
  <c r="T2906" i="1"/>
  <c r="T2908" i="1"/>
  <c r="T2910" i="1"/>
  <c r="T2912" i="1"/>
  <c r="T2914" i="1"/>
  <c r="W2917" i="1"/>
  <c r="V2919" i="1"/>
  <c r="V2921" i="1"/>
  <c r="V2923" i="1"/>
  <c r="U2925" i="1"/>
  <c r="T2927" i="1"/>
  <c r="T2929" i="1"/>
  <c r="T2931" i="1"/>
  <c r="W2932" i="1"/>
  <c r="V2934" i="1"/>
  <c r="U2936" i="1"/>
  <c r="U2938" i="1"/>
  <c r="U2940" i="1"/>
  <c r="T2942" i="1"/>
  <c r="W2943" i="1"/>
  <c r="W2945" i="1"/>
  <c r="W2947" i="1"/>
  <c r="W2949" i="1"/>
  <c r="U2951" i="1"/>
  <c r="U2953" i="1"/>
  <c r="U2955" i="1"/>
  <c r="U2957" i="1"/>
  <c r="W2960" i="1"/>
  <c r="W2962" i="1"/>
  <c r="W2964" i="1"/>
  <c r="V2966" i="1"/>
  <c r="U2968" i="1"/>
  <c r="U2970" i="1"/>
  <c r="U2972" i="1"/>
  <c r="T2974" i="1"/>
  <c r="W2975" i="1"/>
  <c r="W2977" i="1"/>
  <c r="W2979" i="1"/>
  <c r="W2981" i="1"/>
  <c r="U2983" i="1"/>
  <c r="U2985" i="1"/>
  <c r="U2987" i="1"/>
  <c r="U2989" i="1"/>
  <c r="W2992" i="1"/>
  <c r="W2994" i="1"/>
  <c r="W2996" i="1"/>
  <c r="V2998" i="1"/>
  <c r="U3000" i="1"/>
  <c r="U3002" i="1"/>
  <c r="U3004" i="1"/>
  <c r="T3006" i="1"/>
  <c r="W3007" i="1"/>
  <c r="W3009" i="1"/>
  <c r="W3011" i="1"/>
  <c r="W3013" i="1"/>
  <c r="U3015" i="1"/>
  <c r="U3017" i="1"/>
  <c r="U3019" i="1"/>
  <c r="U3021" i="1"/>
  <c r="W3024" i="1"/>
  <c r="W3026" i="1"/>
  <c r="W3028" i="1"/>
  <c r="V3030" i="1"/>
  <c r="U3032" i="1"/>
  <c r="U3034" i="1"/>
  <c r="U3036" i="1"/>
  <c r="T3038" i="1"/>
  <c r="W3039" i="1"/>
  <c r="W3041" i="1"/>
  <c r="W3043" i="1"/>
  <c r="W3045" i="1"/>
  <c r="U3047" i="1"/>
  <c r="U3049" i="1"/>
  <c r="U3051" i="1"/>
  <c r="U3053" i="1"/>
  <c r="W3056" i="1"/>
  <c r="W3058" i="1"/>
  <c r="W3060" i="1"/>
  <c r="V3062" i="1"/>
  <c r="U3064" i="1"/>
  <c r="U3066" i="1"/>
  <c r="U3068" i="1"/>
  <c r="T3070" i="1"/>
  <c r="W3071" i="1"/>
  <c r="W3073" i="1"/>
  <c r="W3075" i="1"/>
  <c r="W3077" i="1"/>
  <c r="U3079" i="1"/>
  <c r="U3081" i="1"/>
  <c r="U3083" i="1"/>
  <c r="U3085" i="1"/>
  <c r="W3088" i="1"/>
  <c r="W3090" i="1"/>
  <c r="W3092" i="1"/>
  <c r="V3094" i="1"/>
  <c r="U3096" i="1"/>
  <c r="U3098" i="1"/>
  <c r="U3100" i="1"/>
  <c r="T3102" i="1"/>
  <c r="W3103" i="1"/>
  <c r="W3105" i="1"/>
  <c r="W3107" i="1"/>
  <c r="W3109" i="1"/>
  <c r="U3111" i="1"/>
  <c r="U3113" i="1"/>
  <c r="U3115" i="1"/>
  <c r="V2768" i="1"/>
  <c r="T2784" i="1"/>
  <c r="W2796" i="1"/>
  <c r="V2802" i="1"/>
  <c r="T2805" i="1"/>
  <c r="U2807" i="1"/>
  <c r="U2809" i="1"/>
  <c r="T2811" i="1"/>
  <c r="T2813" i="1"/>
  <c r="T2815" i="1"/>
  <c r="T2817" i="1"/>
  <c r="W2818" i="1"/>
  <c r="W2820" i="1"/>
  <c r="W2822" i="1"/>
  <c r="W2824" i="1"/>
  <c r="V2826" i="1"/>
  <c r="V2828" i="1"/>
  <c r="V2830" i="1"/>
  <c r="V2832" i="1"/>
  <c r="U2834" i="1"/>
  <c r="U2836" i="1"/>
  <c r="U2838" i="1"/>
  <c r="U2840" i="1"/>
  <c r="T2842" i="1"/>
  <c r="T2844" i="1"/>
  <c r="T2846" i="1"/>
  <c r="T2848" i="1"/>
  <c r="W2851" i="1"/>
  <c r="W2853" i="1"/>
  <c r="W2855" i="1"/>
  <c r="W2857" i="1"/>
  <c r="V2859" i="1"/>
  <c r="V2861" i="1"/>
  <c r="V2863" i="1"/>
  <c r="V2865" i="1"/>
  <c r="U2867" i="1"/>
  <c r="U2869" i="1"/>
  <c r="U2871" i="1"/>
  <c r="U2873" i="1"/>
  <c r="T2875" i="1"/>
  <c r="T2877" i="1"/>
  <c r="T2879" i="1"/>
  <c r="T2881" i="1"/>
  <c r="W2882" i="1"/>
  <c r="W2884" i="1"/>
  <c r="W2886" i="1"/>
  <c r="W2888" i="1"/>
  <c r="V2890" i="1"/>
  <c r="V2892" i="1"/>
  <c r="V2894" i="1"/>
  <c r="V2896" i="1"/>
  <c r="U2898" i="1"/>
  <c r="U2900" i="1"/>
  <c r="U2902" i="1"/>
  <c r="U2904" i="1"/>
  <c r="U2906" i="1"/>
  <c r="U2908" i="1"/>
  <c r="U2910" i="1"/>
  <c r="U2912" i="1"/>
  <c r="U2914" i="1"/>
  <c r="T2916" i="1"/>
  <c r="W2919" i="1"/>
  <c r="W2921" i="1"/>
  <c r="W2923" i="1"/>
  <c r="V2925" i="1"/>
  <c r="U2927" i="1"/>
  <c r="U2929" i="1"/>
  <c r="U2931" i="1"/>
  <c r="T2933" i="1"/>
  <c r="W2934" i="1"/>
  <c r="V2936" i="1"/>
  <c r="V2938" i="1"/>
  <c r="V2940" i="1"/>
  <c r="U2942" i="1"/>
  <c r="T2944" i="1"/>
  <c r="T2946" i="1"/>
  <c r="T2948" i="1"/>
  <c r="V2951" i="1"/>
  <c r="V2953" i="1"/>
  <c r="V2955" i="1"/>
  <c r="V2957" i="1"/>
  <c r="T2959" i="1"/>
  <c r="T2961" i="1"/>
  <c r="T2963" i="1"/>
  <c r="T2965" i="1"/>
  <c r="W2966" i="1"/>
  <c r="V2968" i="1"/>
  <c r="V2970" i="1"/>
  <c r="V2972" i="1"/>
  <c r="U2974" i="1"/>
  <c r="T2976" i="1"/>
  <c r="T2978" i="1"/>
  <c r="T2980" i="1"/>
  <c r="V2983" i="1"/>
  <c r="V2985" i="1"/>
  <c r="V2987" i="1"/>
  <c r="V2989" i="1"/>
  <c r="T2991" i="1"/>
  <c r="T2993" i="1"/>
  <c r="T2995" i="1"/>
  <c r="T2997" i="1"/>
  <c r="W2998" i="1"/>
  <c r="V3000" i="1"/>
  <c r="V3002" i="1"/>
  <c r="V3004" i="1"/>
  <c r="U3006" i="1"/>
  <c r="T3008" i="1"/>
  <c r="T3010" i="1"/>
  <c r="T3012" i="1"/>
  <c r="V3015" i="1"/>
  <c r="V3017" i="1"/>
  <c r="V3019" i="1"/>
  <c r="V3021" i="1"/>
  <c r="T3023" i="1"/>
  <c r="T3025" i="1"/>
  <c r="T3027" i="1"/>
  <c r="T3029" i="1"/>
  <c r="W3030" i="1"/>
  <c r="V3032" i="1"/>
  <c r="V3034" i="1"/>
  <c r="V3036" i="1"/>
  <c r="U3038" i="1"/>
  <c r="T3040" i="1"/>
  <c r="T3042" i="1"/>
  <c r="T3044" i="1"/>
  <c r="V3047" i="1"/>
  <c r="V3049" i="1"/>
  <c r="V3051" i="1"/>
  <c r="V3053" i="1"/>
  <c r="T3055" i="1"/>
  <c r="T3057" i="1"/>
  <c r="T3059" i="1"/>
  <c r="T3061" i="1"/>
  <c r="W3062" i="1"/>
  <c r="V3064" i="1"/>
  <c r="V3066" i="1"/>
  <c r="V3068" i="1"/>
  <c r="U3070" i="1"/>
  <c r="T3072" i="1"/>
  <c r="T3074" i="1"/>
  <c r="T3076" i="1"/>
  <c r="V3079" i="1"/>
  <c r="V3081" i="1"/>
  <c r="V3083" i="1"/>
  <c r="V3085" i="1"/>
  <c r="T3087" i="1"/>
  <c r="T3089" i="1"/>
  <c r="T3091" i="1"/>
  <c r="T3093" i="1"/>
  <c r="W3094" i="1"/>
  <c r="V3096" i="1"/>
  <c r="V3098" i="1"/>
  <c r="V3100" i="1"/>
  <c r="U3102" i="1"/>
  <c r="T3104" i="1"/>
  <c r="T3106" i="1"/>
  <c r="T3108" i="1"/>
  <c r="V3111" i="1"/>
  <c r="V3113" i="1"/>
  <c r="V3115" i="1"/>
  <c r="V3117" i="1"/>
  <c r="T3119" i="1"/>
  <c r="U2770" i="1"/>
  <c r="V2797" i="1"/>
  <c r="W2802" i="1"/>
  <c r="U2805" i="1"/>
  <c r="V2807" i="1"/>
  <c r="V2809" i="1"/>
  <c r="U2811" i="1"/>
  <c r="U2813" i="1"/>
  <c r="U2815" i="1"/>
  <c r="U2817" i="1"/>
  <c r="T2819" i="1"/>
  <c r="T2821" i="1"/>
  <c r="T2823" i="1"/>
  <c r="X2823" i="1" s="1"/>
  <c r="T2825" i="1"/>
  <c r="X2825" i="1" s="1"/>
  <c r="W2826" i="1"/>
  <c r="W2828" i="1"/>
  <c r="W2830" i="1"/>
  <c r="W2832" i="1"/>
  <c r="V2834" i="1"/>
  <c r="V2836" i="1"/>
  <c r="V2838" i="1"/>
  <c r="V2840" i="1"/>
  <c r="U2842" i="1"/>
  <c r="U2844" i="1"/>
  <c r="U2846" i="1"/>
  <c r="U2848" i="1"/>
  <c r="T2850" i="1"/>
  <c r="T2852" i="1"/>
  <c r="T2854" i="1"/>
  <c r="T2856" i="1"/>
  <c r="W2859" i="1"/>
  <c r="W2861" i="1"/>
  <c r="W2863" i="1"/>
  <c r="W2865" i="1"/>
  <c r="V2867" i="1"/>
  <c r="V2869" i="1"/>
  <c r="V2871" i="1"/>
  <c r="V2873" i="1"/>
  <c r="U2875" i="1"/>
  <c r="U2877" i="1"/>
  <c r="U2879" i="1"/>
  <c r="U2881" i="1"/>
  <c r="T2883" i="1"/>
  <c r="T2885" i="1"/>
  <c r="T2887" i="1"/>
  <c r="X2887" i="1" s="1"/>
  <c r="T2889" i="1"/>
  <c r="W2890" i="1"/>
  <c r="W2892" i="1"/>
  <c r="W2894" i="1"/>
  <c r="W2896" i="1"/>
  <c r="V2898" i="1"/>
  <c r="V2900" i="1"/>
  <c r="V2902" i="1"/>
  <c r="V2904" i="1"/>
  <c r="V2906" i="1"/>
  <c r="V2908" i="1"/>
  <c r="V2910" i="1"/>
  <c r="V2912" i="1"/>
  <c r="V2914" i="1"/>
  <c r="U2916" i="1"/>
  <c r="X2916" i="1" s="1"/>
  <c r="T2918" i="1"/>
  <c r="T2920" i="1"/>
  <c r="T2922" i="1"/>
  <c r="W2925" i="1"/>
  <c r="V2927" i="1"/>
  <c r="V2929" i="1"/>
  <c r="V2931" i="1"/>
  <c r="U2933" i="1"/>
  <c r="W2936" i="1"/>
  <c r="W2938" i="1"/>
  <c r="W2940" i="1"/>
  <c r="V2942" i="1"/>
  <c r="U2944" i="1"/>
  <c r="U2946" i="1"/>
  <c r="U2948" i="1"/>
  <c r="T2950" i="1"/>
  <c r="X2950" i="1" s="1"/>
  <c r="W2951" i="1"/>
  <c r="W2953" i="1"/>
  <c r="W2955" i="1"/>
  <c r="W2957" i="1"/>
  <c r="U2959" i="1"/>
  <c r="U2961" i="1"/>
  <c r="U2963" i="1"/>
  <c r="U2965" i="1"/>
  <c r="W2968" i="1"/>
  <c r="W2970" i="1"/>
  <c r="W2972" i="1"/>
  <c r="V2974" i="1"/>
  <c r="U2976" i="1"/>
  <c r="U2978" i="1"/>
  <c r="U2980" i="1"/>
  <c r="T2982" i="1"/>
  <c r="W2983" i="1"/>
  <c r="W2985" i="1"/>
  <c r="W2987" i="1"/>
  <c r="W2989" i="1"/>
  <c r="U2991" i="1"/>
  <c r="U2993" i="1"/>
  <c r="U2995" i="1"/>
  <c r="U2997" i="1"/>
  <c r="W3000" i="1"/>
  <c r="W3002" i="1"/>
  <c r="W3004" i="1"/>
  <c r="V3006" i="1"/>
  <c r="U3008" i="1"/>
  <c r="U3010" i="1"/>
  <c r="U3012" i="1"/>
  <c r="T3014" i="1"/>
  <c r="W3015" i="1"/>
  <c r="W3017" i="1"/>
  <c r="W3019" i="1"/>
  <c r="W3021" i="1"/>
  <c r="U3023" i="1"/>
  <c r="U3025" i="1"/>
  <c r="U3027" i="1"/>
  <c r="U3029" i="1"/>
  <c r="W3032" i="1"/>
  <c r="W3034" i="1"/>
  <c r="W3036" i="1"/>
  <c r="V3038" i="1"/>
  <c r="U3040" i="1"/>
  <c r="U3042" i="1"/>
  <c r="U3044" i="1"/>
  <c r="T3046" i="1"/>
  <c r="W3047" i="1"/>
  <c r="W3049" i="1"/>
  <c r="W3051" i="1"/>
  <c r="W3053" i="1"/>
  <c r="U3055" i="1"/>
  <c r="U3057" i="1"/>
  <c r="U3059" i="1"/>
  <c r="U3061" i="1"/>
  <c r="W3064" i="1"/>
  <c r="W3066" i="1"/>
  <c r="W3068" i="1"/>
  <c r="V3070" i="1"/>
  <c r="U3072" i="1"/>
  <c r="U3074" i="1"/>
  <c r="U3076" i="1"/>
  <c r="T3078" i="1"/>
  <c r="W3079" i="1"/>
  <c r="W3081" i="1"/>
  <c r="W3083" i="1"/>
  <c r="W3085" i="1"/>
  <c r="U3087" i="1"/>
  <c r="U3089" i="1"/>
  <c r="U3091" i="1"/>
  <c r="U3093" i="1"/>
  <c r="W3096" i="1"/>
  <c r="W3098" i="1"/>
  <c r="W3100" i="1"/>
  <c r="V3102" i="1"/>
  <c r="U3104" i="1"/>
  <c r="U3106" i="1"/>
  <c r="U3108" i="1"/>
  <c r="T3110" i="1"/>
  <c r="W3111" i="1"/>
  <c r="W3113" i="1"/>
  <c r="W3115" i="1"/>
  <c r="W3110" i="1"/>
  <c r="U3117" i="1"/>
  <c r="V3119" i="1"/>
  <c r="V3121" i="1"/>
  <c r="V3123" i="1"/>
  <c r="V3125" i="1"/>
  <c r="T3127" i="1"/>
  <c r="T3129" i="1"/>
  <c r="T3131" i="1"/>
  <c r="T3133" i="1"/>
  <c r="W3134" i="1"/>
  <c r="V3136" i="1"/>
  <c r="V3138" i="1"/>
  <c r="V3140" i="1"/>
  <c r="V3142" i="1"/>
  <c r="V3" i="1"/>
  <c r="V5" i="1"/>
  <c r="V7" i="1"/>
  <c r="U9" i="1"/>
  <c r="U11" i="1"/>
  <c r="U13" i="1"/>
  <c r="U15" i="1"/>
  <c r="T17" i="1"/>
  <c r="T19" i="1"/>
  <c r="T21" i="1"/>
  <c r="T23" i="1"/>
  <c r="W26" i="1"/>
  <c r="W28" i="1"/>
  <c r="W30" i="1"/>
  <c r="W32" i="1"/>
  <c r="V34" i="1"/>
  <c r="U36" i="1"/>
  <c r="U38" i="1"/>
  <c r="U40" i="1"/>
  <c r="T42" i="1"/>
  <c r="W45" i="1"/>
  <c r="W47" i="1"/>
  <c r="V49" i="1"/>
  <c r="V51" i="1"/>
  <c r="U53" i="1"/>
  <c r="U55" i="1"/>
  <c r="T57" i="1"/>
  <c r="T59" i="1"/>
  <c r="W60" i="1"/>
  <c r="W62" i="1"/>
  <c r="W64" i="1"/>
  <c r="V66" i="1"/>
  <c r="U68" i="1"/>
  <c r="U70" i="1"/>
  <c r="U72" i="1"/>
  <c r="T74" i="1"/>
  <c r="W77" i="1"/>
  <c r="W79" i="1"/>
  <c r="V81" i="1"/>
  <c r="V83" i="1"/>
  <c r="U85" i="1"/>
  <c r="U87" i="1"/>
  <c r="T89" i="1"/>
  <c r="T91" i="1"/>
  <c r="W92" i="1"/>
  <c r="W94" i="1"/>
  <c r="W96" i="1"/>
  <c r="V98" i="1"/>
  <c r="U100" i="1"/>
  <c r="U102" i="1"/>
  <c r="T104" i="1"/>
  <c r="W105" i="1"/>
  <c r="W107" i="1"/>
  <c r="V109" i="1"/>
  <c r="U111" i="1"/>
  <c r="T113" i="1"/>
  <c r="T115" i="1"/>
  <c r="W116" i="1"/>
  <c r="W118" i="1"/>
  <c r="W120" i="1"/>
  <c r="V122" i="1"/>
  <c r="U124" i="1"/>
  <c r="U126" i="1"/>
  <c r="U128" i="1"/>
  <c r="T130" i="1"/>
  <c r="W133" i="1"/>
  <c r="W135" i="1"/>
  <c r="V137" i="1"/>
  <c r="U139" i="1"/>
  <c r="T141" i="1"/>
  <c r="T143" i="1"/>
  <c r="V146" i="1"/>
  <c r="U148" i="1"/>
  <c r="U150" i="1"/>
  <c r="U152" i="1"/>
  <c r="W155" i="1"/>
  <c r="V157" i="1"/>
  <c r="V159" i="1"/>
  <c r="U161" i="1"/>
  <c r="T163" i="1"/>
  <c r="W164" i="1"/>
  <c r="W166" i="1"/>
  <c r="W168" i="1"/>
  <c r="U170" i="1"/>
  <c r="T172" i="1"/>
  <c r="T174" i="1"/>
  <c r="T176" i="1"/>
  <c r="W177" i="1"/>
  <c r="V179" i="1"/>
  <c r="U181" i="1"/>
  <c r="U183" i="1"/>
  <c r="T185" i="1"/>
  <c r="T187" i="1"/>
  <c r="W188" i="1"/>
  <c r="W190" i="1"/>
  <c r="W192" i="1"/>
  <c r="V194" i="1"/>
  <c r="U196" i="1"/>
  <c r="U198" i="1"/>
  <c r="U200" i="1"/>
  <c r="T202" i="1"/>
  <c r="W205" i="1"/>
  <c r="W207" i="1"/>
  <c r="V209" i="1"/>
  <c r="V211" i="1"/>
  <c r="U213" i="1"/>
  <c r="U215" i="1"/>
  <c r="T217" i="1"/>
  <c r="W218" i="1"/>
  <c r="V220" i="1"/>
  <c r="V222" i="1"/>
  <c r="U224" i="1"/>
  <c r="W227" i="1"/>
  <c r="V229" i="1"/>
  <c r="U231" i="1"/>
  <c r="T233" i="1"/>
  <c r="W234" i="1"/>
  <c r="V236" i="1"/>
  <c r="V238" i="1"/>
  <c r="U240" i="1"/>
  <c r="W243" i="1"/>
  <c r="V245" i="1"/>
  <c r="U247" i="1"/>
  <c r="T249" i="1"/>
  <c r="W250" i="1"/>
  <c r="V252" i="1"/>
  <c r="V254" i="1"/>
  <c r="U256" i="1"/>
  <c r="W259" i="1"/>
  <c r="V261" i="1"/>
  <c r="U263" i="1"/>
  <c r="T265" i="1"/>
  <c r="W266" i="1"/>
  <c r="V268" i="1"/>
  <c r="V270" i="1"/>
  <c r="U272" i="1"/>
  <c r="W275" i="1"/>
  <c r="V277" i="1"/>
  <c r="U279" i="1"/>
  <c r="T281" i="1"/>
  <c r="W282" i="1"/>
  <c r="V3112" i="1"/>
  <c r="W3117" i="1"/>
  <c r="W3119" i="1"/>
  <c r="W3121" i="1"/>
  <c r="W3123" i="1"/>
  <c r="W3125" i="1"/>
  <c r="U3127" i="1"/>
  <c r="U3129" i="1"/>
  <c r="U3131" i="1"/>
  <c r="U3133" i="1"/>
  <c r="W3136" i="1"/>
  <c r="W3138" i="1"/>
  <c r="W3140" i="1"/>
  <c r="W3142" i="1"/>
  <c r="W3" i="1"/>
  <c r="W5" i="1"/>
  <c r="W7" i="1"/>
  <c r="V9" i="1"/>
  <c r="V11" i="1"/>
  <c r="V13" i="1"/>
  <c r="V15" i="1"/>
  <c r="U17" i="1"/>
  <c r="U19" i="1"/>
  <c r="U21" i="1"/>
  <c r="U23" i="1"/>
  <c r="T25" i="1"/>
  <c r="T27" i="1"/>
  <c r="T29" i="1"/>
  <c r="T31" i="1"/>
  <c r="W34" i="1"/>
  <c r="V36" i="1"/>
  <c r="V38" i="1"/>
  <c r="V40" i="1"/>
  <c r="U42" i="1"/>
  <c r="T44" i="1"/>
  <c r="T46" i="1"/>
  <c r="T48" i="1"/>
  <c r="W49" i="1"/>
  <c r="W51" i="1"/>
  <c r="V53" i="1"/>
  <c r="V55" i="1"/>
  <c r="U57" i="1"/>
  <c r="U59" i="1"/>
  <c r="T61" i="1"/>
  <c r="T63" i="1"/>
  <c r="W66" i="1"/>
  <c r="V68" i="1"/>
  <c r="V70" i="1"/>
  <c r="V72" i="1"/>
  <c r="U74" i="1"/>
  <c r="T76" i="1"/>
  <c r="T78" i="1"/>
  <c r="T80" i="1"/>
  <c r="W81" i="1"/>
  <c r="W83" i="1"/>
  <c r="V85" i="1"/>
  <c r="V87" i="1"/>
  <c r="U89" i="1"/>
  <c r="U91" i="1"/>
  <c r="T93" i="1"/>
  <c r="T95" i="1"/>
  <c r="W98" i="1"/>
  <c r="V100" i="1"/>
  <c r="V102" i="1"/>
  <c r="U104" i="1"/>
  <c r="T106" i="1"/>
  <c r="W109" i="1"/>
  <c r="V111" i="1"/>
  <c r="U113" i="1"/>
  <c r="U115" i="1"/>
  <c r="T117" i="1"/>
  <c r="T119" i="1"/>
  <c r="W122" i="1"/>
  <c r="V124" i="1"/>
  <c r="V126" i="1"/>
  <c r="V128" i="1"/>
  <c r="U130" i="1"/>
  <c r="T132" i="1"/>
  <c r="T134" i="1"/>
  <c r="T136" i="1"/>
  <c r="W137" i="1"/>
  <c r="V139" i="1"/>
  <c r="U141" i="1"/>
  <c r="U143" i="1"/>
  <c r="T145" i="1"/>
  <c r="W146" i="1"/>
  <c r="V148" i="1"/>
  <c r="V150" i="1"/>
  <c r="V152" i="1"/>
  <c r="T154" i="1"/>
  <c r="W157" i="1"/>
  <c r="W159" i="1"/>
  <c r="V161" i="1"/>
  <c r="U163" i="1"/>
  <c r="T165" i="1"/>
  <c r="T167" i="1"/>
  <c r="V170" i="1"/>
  <c r="U172" i="1"/>
  <c r="U174" i="1"/>
  <c r="U176" i="1"/>
  <c r="W179" i="1"/>
  <c r="V181" i="1"/>
  <c r="V183" i="1"/>
  <c r="U185" i="1"/>
  <c r="U187" i="1"/>
  <c r="T189" i="1"/>
  <c r="T191" i="1"/>
  <c r="W194" i="1"/>
  <c r="V196" i="1"/>
  <c r="V198" i="1"/>
  <c r="V200" i="1"/>
  <c r="U202" i="1"/>
  <c r="T204" i="1"/>
  <c r="T206" i="1"/>
  <c r="T208" i="1"/>
  <c r="W209" i="1"/>
  <c r="W211" i="1"/>
  <c r="V213" i="1"/>
  <c r="V215" i="1"/>
  <c r="U217" i="1"/>
  <c r="T219" i="1"/>
  <c r="W220" i="1"/>
  <c r="W222" i="1"/>
  <c r="V224" i="1"/>
  <c r="T226" i="1"/>
  <c r="W229" i="1"/>
  <c r="V231" i="1"/>
  <c r="U233" i="1"/>
  <c r="T235" i="1"/>
  <c r="W236" i="1"/>
  <c r="W238" i="1"/>
  <c r="V240" i="1"/>
  <c r="T242" i="1"/>
  <c r="W245" i="1"/>
  <c r="V247" i="1"/>
  <c r="U249" i="1"/>
  <c r="T251" i="1"/>
  <c r="W252" i="1"/>
  <c r="W254" i="1"/>
  <c r="V256" i="1"/>
  <c r="T258" i="1"/>
  <c r="W261" i="1"/>
  <c r="V3114" i="1"/>
  <c r="T3120" i="1"/>
  <c r="T3122" i="1"/>
  <c r="T3124" i="1"/>
  <c r="V3127" i="1"/>
  <c r="V3129" i="1"/>
  <c r="V3131" i="1"/>
  <c r="V3133" i="1"/>
  <c r="T3135" i="1"/>
  <c r="T3137" i="1"/>
  <c r="T3139" i="1"/>
  <c r="T3141" i="1"/>
  <c r="T3143" i="1"/>
  <c r="T4" i="1"/>
  <c r="T6" i="1"/>
  <c r="T8" i="1"/>
  <c r="W9" i="1"/>
  <c r="W11" i="1"/>
  <c r="W13" i="1"/>
  <c r="W15" i="1"/>
  <c r="V17" i="1"/>
  <c r="V19" i="1"/>
  <c r="V21" i="1"/>
  <c r="V23" i="1"/>
  <c r="U25" i="1"/>
  <c r="U27" i="1"/>
  <c r="U29" i="1"/>
  <c r="U31" i="1"/>
  <c r="T33" i="1"/>
  <c r="T35" i="1"/>
  <c r="W36" i="1"/>
  <c r="W38" i="1"/>
  <c r="W40" i="1"/>
  <c r="V42" i="1"/>
  <c r="U44" i="1"/>
  <c r="U46" i="1"/>
  <c r="U48" i="1"/>
  <c r="T50" i="1"/>
  <c r="W53" i="1"/>
  <c r="W55" i="1"/>
  <c r="V57" i="1"/>
  <c r="V59" i="1"/>
  <c r="U61" i="1"/>
  <c r="U63" i="1"/>
  <c r="T65" i="1"/>
  <c r="T67" i="1"/>
  <c r="W68" i="1"/>
  <c r="W70" i="1"/>
  <c r="W72" i="1"/>
  <c r="V74" i="1"/>
  <c r="U76" i="1"/>
  <c r="U78" i="1"/>
  <c r="U80" i="1"/>
  <c r="T82" i="1"/>
  <c r="W85" i="1"/>
  <c r="W87" i="1"/>
  <c r="V89" i="1"/>
  <c r="V91" i="1"/>
  <c r="U93" i="1"/>
  <c r="U95" i="1"/>
  <c r="T97" i="1"/>
  <c r="T99" i="1"/>
  <c r="W100" i="1"/>
  <c r="W102" i="1"/>
  <c r="V104" i="1"/>
  <c r="U106" i="1"/>
  <c r="T108" i="1"/>
  <c r="T110" i="1"/>
  <c r="W111" i="1"/>
  <c r="V113" i="1"/>
  <c r="V115" i="1"/>
  <c r="U117" i="1"/>
  <c r="U119" i="1"/>
  <c r="T121" i="1"/>
  <c r="T123" i="1"/>
  <c r="W124" i="1"/>
  <c r="W126" i="1"/>
  <c r="W128" i="1"/>
  <c r="V130" i="1"/>
  <c r="U132" i="1"/>
  <c r="U134" i="1"/>
  <c r="U136" i="1"/>
  <c r="W139" i="1"/>
  <c r="V141" i="1"/>
  <c r="V143" i="1"/>
  <c r="U145" i="1"/>
  <c r="T147" i="1"/>
  <c r="W148" i="1"/>
  <c r="W150" i="1"/>
  <c r="W152" i="1"/>
  <c r="U154" i="1"/>
  <c r="T156" i="1"/>
  <c r="T158" i="1"/>
  <c r="T160" i="1"/>
  <c r="W161" i="1"/>
  <c r="V163" i="1"/>
  <c r="U165" i="1"/>
  <c r="U167" i="1"/>
  <c r="T169" i="1"/>
  <c r="W170" i="1"/>
  <c r="V172" i="1"/>
  <c r="V174" i="1"/>
  <c r="V176" i="1"/>
  <c r="T178" i="1"/>
  <c r="W181" i="1"/>
  <c r="W183" i="1"/>
  <c r="V185" i="1"/>
  <c r="V187" i="1"/>
  <c r="U189" i="1"/>
  <c r="U191" i="1"/>
  <c r="T193" i="1"/>
  <c r="T195" i="1"/>
  <c r="W196" i="1"/>
  <c r="W198" i="1"/>
  <c r="W200" i="1"/>
  <c r="V202" i="1"/>
  <c r="U204" i="1"/>
  <c r="U206" i="1"/>
  <c r="U208" i="1"/>
  <c r="T210" i="1"/>
  <c r="W213" i="1"/>
  <c r="W215" i="1"/>
  <c r="V217" i="1"/>
  <c r="U219" i="1"/>
  <c r="T221" i="1"/>
  <c r="W224" i="1"/>
  <c r="U226" i="1"/>
  <c r="T228" i="1"/>
  <c r="T230" i="1"/>
  <c r="W231" i="1"/>
  <c r="V233" i="1"/>
  <c r="U235" i="1"/>
  <c r="T237" i="1"/>
  <c r="W240" i="1"/>
  <c r="U242" i="1"/>
  <c r="T244" i="1"/>
  <c r="T246" i="1"/>
  <c r="W247" i="1"/>
  <c r="V249" i="1"/>
  <c r="U251" i="1"/>
  <c r="T253" i="1"/>
  <c r="W256" i="1"/>
  <c r="U258" i="1"/>
  <c r="T260" i="1"/>
  <c r="T262" i="1"/>
  <c r="W263" i="1"/>
  <c r="V265" i="1"/>
  <c r="U267" i="1"/>
  <c r="T269" i="1"/>
  <c r="W272" i="1"/>
  <c r="U274" i="1"/>
  <c r="T276" i="1"/>
  <c r="T278" i="1"/>
  <c r="W279" i="1"/>
  <c r="V281" i="1"/>
  <c r="U283" i="1"/>
  <c r="T285" i="1"/>
  <c r="W288" i="1"/>
  <c r="W3114" i="1"/>
  <c r="U3118" i="1"/>
  <c r="U3120" i="1"/>
  <c r="U3122" i="1"/>
  <c r="U3124" i="1"/>
  <c r="T3126" i="1"/>
  <c r="W3127" i="1"/>
  <c r="W3129" i="1"/>
  <c r="W3131" i="1"/>
  <c r="W3133" i="1"/>
  <c r="U3135" i="1"/>
  <c r="U3137" i="1"/>
  <c r="U3139" i="1"/>
  <c r="U3141" i="1"/>
  <c r="U3143" i="1"/>
  <c r="U4" i="1"/>
  <c r="U6" i="1"/>
  <c r="U8" i="1"/>
  <c r="T10" i="1"/>
  <c r="T12" i="1"/>
  <c r="T14" i="1"/>
  <c r="T16" i="1"/>
  <c r="W17" i="1"/>
  <c r="W19" i="1"/>
  <c r="W21" i="1"/>
  <c r="W23" i="1"/>
  <c r="V25" i="1"/>
  <c r="V27" i="1"/>
  <c r="V29" i="1"/>
  <c r="V31" i="1"/>
  <c r="U33" i="1"/>
  <c r="U35" i="1"/>
  <c r="T37" i="1"/>
  <c r="T39" i="1"/>
  <c r="W42" i="1"/>
  <c r="V44" i="1"/>
  <c r="V46" i="1"/>
  <c r="V48" i="1"/>
  <c r="U50" i="1"/>
  <c r="T52" i="1"/>
  <c r="T54" i="1"/>
  <c r="T56" i="1"/>
  <c r="W57" i="1"/>
  <c r="W59" i="1"/>
  <c r="V61" i="1"/>
  <c r="V63" i="1"/>
  <c r="U65" i="1"/>
  <c r="U67" i="1"/>
  <c r="T69" i="1"/>
  <c r="T71" i="1"/>
  <c r="W74" i="1"/>
  <c r="V76" i="1"/>
  <c r="V78" i="1"/>
  <c r="V80" i="1"/>
  <c r="U82" i="1"/>
  <c r="T84" i="1"/>
  <c r="T86" i="1"/>
  <c r="T88" i="1"/>
  <c r="W89" i="1"/>
  <c r="W91" i="1"/>
  <c r="V93" i="1"/>
  <c r="V95" i="1"/>
  <c r="U97" i="1"/>
  <c r="U99" i="1"/>
  <c r="T101" i="1"/>
  <c r="W104" i="1"/>
  <c r="V106" i="1"/>
  <c r="U108" i="1"/>
  <c r="U110" i="1"/>
  <c r="T112" i="1"/>
  <c r="W113" i="1"/>
  <c r="W115" i="1"/>
  <c r="V117" i="1"/>
  <c r="V119" i="1"/>
  <c r="U121" i="1"/>
  <c r="U123" i="1"/>
  <c r="T125" i="1"/>
  <c r="T127" i="1"/>
  <c r="W130" i="1"/>
  <c r="V132" i="1"/>
  <c r="V134" i="1"/>
  <c r="V136" i="1"/>
  <c r="T138" i="1"/>
  <c r="W141" i="1"/>
  <c r="W143" i="1"/>
  <c r="V145" i="1"/>
  <c r="U147" i="1"/>
  <c r="T149" i="1"/>
  <c r="T151" i="1"/>
  <c r="V154" i="1"/>
  <c r="U156" i="1"/>
  <c r="U158" i="1"/>
  <c r="U160" i="1"/>
  <c r="W163" i="1"/>
  <c r="V165" i="1"/>
  <c r="V167" i="1"/>
  <c r="U169" i="1"/>
  <c r="T171" i="1"/>
  <c r="W172" i="1"/>
  <c r="W174" i="1"/>
  <c r="W176" i="1"/>
  <c r="U178" i="1"/>
  <c r="T180" i="1"/>
  <c r="T182" i="1"/>
  <c r="T184" i="1"/>
  <c r="W185" i="1"/>
  <c r="W187" i="1"/>
  <c r="V189" i="1"/>
  <c r="V191" i="1"/>
  <c r="U193" i="1"/>
  <c r="U195" i="1"/>
  <c r="T197" i="1"/>
  <c r="T199" i="1"/>
  <c r="W202" i="1"/>
  <c r="V204" i="1"/>
  <c r="V206" i="1"/>
  <c r="V208" i="1"/>
  <c r="U210" i="1"/>
  <c r="T212" i="1"/>
  <c r="T214" i="1"/>
  <c r="T216" i="1"/>
  <c r="W217" i="1"/>
  <c r="V219" i="1"/>
  <c r="U221" i="1"/>
  <c r="T223" i="1"/>
  <c r="V226" i="1"/>
  <c r="U228" i="1"/>
  <c r="U230" i="1"/>
  <c r="T232" i="1"/>
  <c r="W233" i="1"/>
  <c r="V235" i="1"/>
  <c r="U237" i="1"/>
  <c r="T239" i="1"/>
  <c r="V242" i="1"/>
  <c r="U244" i="1"/>
  <c r="U246" i="1"/>
  <c r="T248" i="1"/>
  <c r="W249" i="1"/>
  <c r="V251" i="1"/>
  <c r="U253" i="1"/>
  <c r="T255" i="1"/>
  <c r="V258" i="1"/>
  <c r="U260" i="1"/>
  <c r="U262" i="1"/>
  <c r="T264" i="1"/>
  <c r="W265" i="1"/>
  <c r="V267" i="1"/>
  <c r="U269" i="1"/>
  <c r="T271" i="1"/>
  <c r="V274" i="1"/>
  <c r="U276" i="1"/>
  <c r="U278" i="1"/>
  <c r="T280" i="1"/>
  <c r="W281" i="1"/>
  <c r="V283" i="1"/>
  <c r="U285" i="1"/>
  <c r="T3116" i="1"/>
  <c r="V3118" i="1"/>
  <c r="V3120" i="1"/>
  <c r="V3122" i="1"/>
  <c r="V3124" i="1"/>
  <c r="U3126" i="1"/>
  <c r="T3128" i="1"/>
  <c r="T3130" i="1"/>
  <c r="T3132" i="1"/>
  <c r="V3135" i="1"/>
  <c r="V3137" i="1"/>
  <c r="V3139" i="1"/>
  <c r="V3141" i="1"/>
  <c r="V3143" i="1"/>
  <c r="V4" i="1"/>
  <c r="V6" i="1"/>
  <c r="V8" i="1"/>
  <c r="U10" i="1"/>
  <c r="U12" i="1"/>
  <c r="U14" i="1"/>
  <c r="U16" i="1"/>
  <c r="T18" i="1"/>
  <c r="T20" i="1"/>
  <c r="T22" i="1"/>
  <c r="T24" i="1"/>
  <c r="W25" i="1"/>
  <c r="W27" i="1"/>
  <c r="W29" i="1"/>
  <c r="W31" i="1"/>
  <c r="V33" i="1"/>
  <c r="V35" i="1"/>
  <c r="U37" i="1"/>
  <c r="U39" i="1"/>
  <c r="T41" i="1"/>
  <c r="T43" i="1"/>
  <c r="W44" i="1"/>
  <c r="W46" i="1"/>
  <c r="W48" i="1"/>
  <c r="V50" i="1"/>
  <c r="U52" i="1"/>
  <c r="U54" i="1"/>
  <c r="U56" i="1"/>
  <c r="T58" i="1"/>
  <c r="W61" i="1"/>
  <c r="W63" i="1"/>
  <c r="V65" i="1"/>
  <c r="V67" i="1"/>
  <c r="U69" i="1"/>
  <c r="U71" i="1"/>
  <c r="T73" i="1"/>
  <c r="T75" i="1"/>
  <c r="W76" i="1"/>
  <c r="W78" i="1"/>
  <c r="W80" i="1"/>
  <c r="V82" i="1"/>
  <c r="U84" i="1"/>
  <c r="U86" i="1"/>
  <c r="U88" i="1"/>
  <c r="T90" i="1"/>
  <c r="W93" i="1"/>
  <c r="W95" i="1"/>
  <c r="V97" i="1"/>
  <c r="V99" i="1"/>
  <c r="U101" i="1"/>
  <c r="T103" i="1"/>
  <c r="W106" i="1"/>
  <c r="V108" i="1"/>
  <c r="V110" i="1"/>
  <c r="U112" i="1"/>
  <c r="T114" i="1"/>
  <c r="W117" i="1"/>
  <c r="W119" i="1"/>
  <c r="V121" i="1"/>
  <c r="V123" i="1"/>
  <c r="U125" i="1"/>
  <c r="U127" i="1"/>
  <c r="T129" i="1"/>
  <c r="T131" i="1"/>
  <c r="W132" i="1"/>
  <c r="W134" i="1"/>
  <c r="W136" i="1"/>
  <c r="U138" i="1"/>
  <c r="T140" i="1"/>
  <c r="T142" i="1"/>
  <c r="T144" i="1"/>
  <c r="W145" i="1"/>
  <c r="V147" i="1"/>
  <c r="U149" i="1"/>
  <c r="U151" i="1"/>
  <c r="T153" i="1"/>
  <c r="W154" i="1"/>
  <c r="V156" i="1"/>
  <c r="V158" i="1"/>
  <c r="V160" i="1"/>
  <c r="T162" i="1"/>
  <c r="W165" i="1"/>
  <c r="W167" i="1"/>
  <c r="V169" i="1"/>
  <c r="U171" i="1"/>
  <c r="T173" i="1"/>
  <c r="T175" i="1"/>
  <c r="V178" i="1"/>
  <c r="U180" i="1"/>
  <c r="U182" i="1"/>
  <c r="U184" i="1"/>
  <c r="T186" i="1"/>
  <c r="W189" i="1"/>
  <c r="W191" i="1"/>
  <c r="V193" i="1"/>
  <c r="V195" i="1"/>
  <c r="U197" i="1"/>
  <c r="U199" i="1"/>
  <c r="T201" i="1"/>
  <c r="T203" i="1"/>
  <c r="W204" i="1"/>
  <c r="W206" i="1"/>
  <c r="W208" i="1"/>
  <c r="V210" i="1"/>
  <c r="U212" i="1"/>
  <c r="U214" i="1"/>
  <c r="U216" i="1"/>
  <c r="W219" i="1"/>
  <c r="V221" i="1"/>
  <c r="U223" i="1"/>
  <c r="T225" i="1"/>
  <c r="W226" i="1"/>
  <c r="V228" i="1"/>
  <c r="V230" i="1"/>
  <c r="U232" i="1"/>
  <c r="W235" i="1"/>
  <c r="V237" i="1"/>
  <c r="U239" i="1"/>
  <c r="T241" i="1"/>
  <c r="W242" i="1"/>
  <c r="V244" i="1"/>
  <c r="V246" i="1"/>
  <c r="U248" i="1"/>
  <c r="W251" i="1"/>
  <c r="V253" i="1"/>
  <c r="U255" i="1"/>
  <c r="T257" i="1"/>
  <c r="W258" i="1"/>
  <c r="V260" i="1"/>
  <c r="V262" i="1"/>
  <c r="U264" i="1"/>
  <c r="W267" i="1"/>
  <c r="V269" i="1"/>
  <c r="U271" i="1"/>
  <c r="T273" i="1"/>
  <c r="W274" i="1"/>
  <c r="V276" i="1"/>
  <c r="V278" i="1"/>
  <c r="U280" i="1"/>
  <c r="W283" i="1"/>
  <c r="V285" i="1"/>
  <c r="U287" i="1"/>
  <c r="V3116" i="1"/>
  <c r="W3118" i="1"/>
  <c r="W3120" i="1"/>
  <c r="W3122" i="1"/>
  <c r="W3124" i="1"/>
  <c r="V3126" i="1"/>
  <c r="U3128" i="1"/>
  <c r="U3130" i="1"/>
  <c r="U3132" i="1"/>
  <c r="T3134" i="1"/>
  <c r="W3135" i="1"/>
  <c r="W3137" i="1"/>
  <c r="W3139" i="1"/>
  <c r="W3141" i="1"/>
  <c r="W3143" i="1"/>
  <c r="W4" i="1"/>
  <c r="W6" i="1"/>
  <c r="W8" i="1"/>
  <c r="V10" i="1"/>
  <c r="V12" i="1"/>
  <c r="V14" i="1"/>
  <c r="V16" i="1"/>
  <c r="U18" i="1"/>
  <c r="U20" i="1"/>
  <c r="U22" i="1"/>
  <c r="U24" i="1"/>
  <c r="T26" i="1"/>
  <c r="T28" i="1"/>
  <c r="T30" i="1"/>
  <c r="T32" i="1"/>
  <c r="W33" i="1"/>
  <c r="W35" i="1"/>
  <c r="V37" i="1"/>
  <c r="V39" i="1"/>
  <c r="U41" i="1"/>
  <c r="U43" i="1"/>
  <c r="T45" i="1"/>
  <c r="T47" i="1"/>
  <c r="W50" i="1"/>
  <c r="V52" i="1"/>
  <c r="V54" i="1"/>
  <c r="V56" i="1"/>
  <c r="U58" i="1"/>
  <c r="T60" i="1"/>
  <c r="T62" i="1"/>
  <c r="T64" i="1"/>
  <c r="W65" i="1"/>
  <c r="W67" i="1"/>
  <c r="V69" i="1"/>
  <c r="V71" i="1"/>
  <c r="U73" i="1"/>
  <c r="U75" i="1"/>
  <c r="T77" i="1"/>
  <c r="T79" i="1"/>
  <c r="W82" i="1"/>
  <c r="V84" i="1"/>
  <c r="V86" i="1"/>
  <c r="V88" i="1"/>
  <c r="U90" i="1"/>
  <c r="T92" i="1"/>
  <c r="T94" i="1"/>
  <c r="T96" i="1"/>
  <c r="W97" i="1"/>
  <c r="W99" i="1"/>
  <c r="V101" i="1"/>
  <c r="U103" i="1"/>
  <c r="T105" i="1"/>
  <c r="T107" i="1"/>
  <c r="W108" i="1"/>
  <c r="W110" i="1"/>
  <c r="V112" i="1"/>
  <c r="U114" i="1"/>
  <c r="T116" i="1"/>
  <c r="T118" i="1"/>
  <c r="T120" i="1"/>
  <c r="W121" i="1"/>
  <c r="W123" i="1"/>
  <c r="V125" i="1"/>
  <c r="V127" i="1"/>
  <c r="U129" i="1"/>
  <c r="U131" i="1"/>
  <c r="T133" i="1"/>
  <c r="T135" i="1"/>
  <c r="V138" i="1"/>
  <c r="U140" i="1"/>
  <c r="U142" i="1"/>
  <c r="U144" i="1"/>
  <c r="W147" i="1"/>
  <c r="V149" i="1"/>
  <c r="V151" i="1"/>
  <c r="U153" i="1"/>
  <c r="T155" i="1"/>
  <c r="W156" i="1"/>
  <c r="W158" i="1"/>
  <c r="W160" i="1"/>
  <c r="U162" i="1"/>
  <c r="T164" i="1"/>
  <c r="T166" i="1"/>
  <c r="T168" i="1"/>
  <c r="W169" i="1"/>
  <c r="V171" i="1"/>
  <c r="U173" i="1"/>
  <c r="U175" i="1"/>
  <c r="T177" i="1"/>
  <c r="W178" i="1"/>
  <c r="V180" i="1"/>
  <c r="V182" i="1"/>
  <c r="V184" i="1"/>
  <c r="U186" i="1"/>
  <c r="T188" i="1"/>
  <c r="T190" i="1"/>
  <c r="T192" i="1"/>
  <c r="W193" i="1"/>
  <c r="W195" i="1"/>
  <c r="V197" i="1"/>
  <c r="V199" i="1"/>
  <c r="U201" i="1"/>
  <c r="U203" i="1"/>
  <c r="T205" i="1"/>
  <c r="T207" i="1"/>
  <c r="W210" i="1"/>
  <c r="V212" i="1"/>
  <c r="V214" i="1"/>
  <c r="V216" i="1"/>
  <c r="T218" i="1"/>
  <c r="W221" i="1"/>
  <c r="V223" i="1"/>
  <c r="U225" i="1"/>
  <c r="T227" i="1"/>
  <c r="W228" i="1"/>
  <c r="W230" i="1"/>
  <c r="V232" i="1"/>
  <c r="T234" i="1"/>
  <c r="W237" i="1"/>
  <c r="V239" i="1"/>
  <c r="U241" i="1"/>
  <c r="T243" i="1"/>
  <c r="W244" i="1"/>
  <c r="W246" i="1"/>
  <c r="V248" i="1"/>
  <c r="T250" i="1"/>
  <c r="W253" i="1"/>
  <c r="V255" i="1"/>
  <c r="U257" i="1"/>
  <c r="T259" i="1"/>
  <c r="W260" i="1"/>
  <c r="W262" i="1"/>
  <c r="V264" i="1"/>
  <c r="T266" i="1"/>
  <c r="W269" i="1"/>
  <c r="V271" i="1"/>
  <c r="U273" i="1"/>
  <c r="T275" i="1"/>
  <c r="W276" i="1"/>
  <c r="W3116" i="1"/>
  <c r="T3121" i="1"/>
  <c r="T3123" i="1"/>
  <c r="T3125" i="1"/>
  <c r="W3126" i="1"/>
  <c r="V3128" i="1"/>
  <c r="V3130" i="1"/>
  <c r="V3132" i="1"/>
  <c r="U3134" i="1"/>
  <c r="T3136" i="1"/>
  <c r="T3138" i="1"/>
  <c r="T3140" i="1"/>
  <c r="T3142" i="1"/>
  <c r="T3" i="1"/>
  <c r="T5" i="1"/>
  <c r="T7" i="1"/>
  <c r="W10" i="1"/>
  <c r="W12" i="1"/>
  <c r="W14" i="1"/>
  <c r="W16" i="1"/>
  <c r="V18" i="1"/>
  <c r="V20" i="1"/>
  <c r="V22" i="1"/>
  <c r="V24" i="1"/>
  <c r="U26" i="1"/>
  <c r="U28" i="1"/>
  <c r="U30" i="1"/>
  <c r="U32" i="1"/>
  <c r="T34" i="1"/>
  <c r="W37" i="1"/>
  <c r="W39" i="1"/>
  <c r="V41" i="1"/>
  <c r="V43" i="1"/>
  <c r="U45" i="1"/>
  <c r="U47" i="1"/>
  <c r="T49" i="1"/>
  <c r="T51" i="1"/>
  <c r="W52" i="1"/>
  <c r="W54" i="1"/>
  <c r="W56" i="1"/>
  <c r="V58" i="1"/>
  <c r="U60" i="1"/>
  <c r="U62" i="1"/>
  <c r="U64" i="1"/>
  <c r="T66" i="1"/>
  <c r="W69" i="1"/>
  <c r="W71" i="1"/>
  <c r="V73" i="1"/>
  <c r="V75" i="1"/>
  <c r="U77" i="1"/>
  <c r="U79" i="1"/>
  <c r="T81" i="1"/>
  <c r="T83" i="1"/>
  <c r="W84" i="1"/>
  <c r="W86" i="1"/>
  <c r="W88" i="1"/>
  <c r="V90" i="1"/>
  <c r="U92" i="1"/>
  <c r="U94" i="1"/>
  <c r="U96" i="1"/>
  <c r="T98" i="1"/>
  <c r="W101" i="1"/>
  <c r="V103" i="1"/>
  <c r="U105" i="1"/>
  <c r="U107" i="1"/>
  <c r="T109" i="1"/>
  <c r="W112" i="1"/>
  <c r="V114" i="1"/>
  <c r="U116" i="1"/>
  <c r="U118" i="1"/>
  <c r="U120" i="1"/>
  <c r="T122" i="1"/>
  <c r="W125" i="1"/>
  <c r="W127" i="1"/>
  <c r="V129" i="1"/>
  <c r="V131" i="1"/>
  <c r="U133" i="1"/>
  <c r="U135" i="1"/>
  <c r="T137" i="1"/>
  <c r="W138" i="1"/>
  <c r="V140" i="1"/>
  <c r="V142" i="1"/>
  <c r="V144" i="1"/>
  <c r="T146" i="1"/>
  <c r="W149" i="1"/>
  <c r="W151" i="1"/>
  <c r="V153" i="1"/>
  <c r="U155" i="1"/>
  <c r="T157" i="1"/>
  <c r="T159" i="1"/>
  <c r="V162" i="1"/>
  <c r="U164" i="1"/>
  <c r="U166" i="1"/>
  <c r="U168" i="1"/>
  <c r="W171" i="1"/>
  <c r="V173" i="1"/>
  <c r="V175" i="1"/>
  <c r="U177" i="1"/>
  <c r="T179" i="1"/>
  <c r="W180" i="1"/>
  <c r="W182" i="1"/>
  <c r="W184" i="1"/>
  <c r="V186" i="1"/>
  <c r="U188" i="1"/>
  <c r="U190" i="1"/>
  <c r="U192" i="1"/>
  <c r="T194" i="1"/>
  <c r="W197" i="1"/>
  <c r="W199" i="1"/>
  <c r="V201" i="1"/>
  <c r="V203" i="1"/>
  <c r="U205" i="1"/>
  <c r="U207" i="1"/>
  <c r="T209" i="1"/>
  <c r="T211" i="1"/>
  <c r="W212" i="1"/>
  <c r="W214" i="1"/>
  <c r="W216" i="1"/>
  <c r="U218" i="1"/>
  <c r="T220" i="1"/>
  <c r="T222" i="1"/>
  <c r="W223" i="1"/>
  <c r="V225" i="1"/>
  <c r="U227" i="1"/>
  <c r="T229" i="1"/>
  <c r="W232" i="1"/>
  <c r="U234" i="1"/>
  <c r="T236" i="1"/>
  <c r="T238" i="1"/>
  <c r="W239" i="1"/>
  <c r="V241" i="1"/>
  <c r="U243" i="1"/>
  <c r="T245" i="1"/>
  <c r="W248" i="1"/>
  <c r="U250" i="1"/>
  <c r="T3117" i="1"/>
  <c r="U3119" i="1"/>
  <c r="U3121" i="1"/>
  <c r="U3123" i="1"/>
  <c r="U3125" i="1"/>
  <c r="W3128" i="1"/>
  <c r="W3130" i="1"/>
  <c r="W3132" i="1"/>
  <c r="V3134" i="1"/>
  <c r="U3136" i="1"/>
  <c r="U3138" i="1"/>
  <c r="U3140" i="1"/>
  <c r="U3142" i="1"/>
  <c r="U3" i="1"/>
  <c r="U5" i="1"/>
  <c r="U7" i="1"/>
  <c r="T9" i="1"/>
  <c r="T11" i="1"/>
  <c r="T13" i="1"/>
  <c r="T15" i="1"/>
  <c r="W18" i="1"/>
  <c r="W20" i="1"/>
  <c r="W22" i="1"/>
  <c r="W24" i="1"/>
  <c r="V26" i="1"/>
  <c r="V28" i="1"/>
  <c r="V30" i="1"/>
  <c r="V32" i="1"/>
  <c r="U34" i="1"/>
  <c r="T36" i="1"/>
  <c r="T38" i="1"/>
  <c r="T40" i="1"/>
  <c r="X40" i="1" s="1"/>
  <c r="W41" i="1"/>
  <c r="W43" i="1"/>
  <c r="V45" i="1"/>
  <c r="V47" i="1"/>
  <c r="U49" i="1"/>
  <c r="U51" i="1"/>
  <c r="T53" i="1"/>
  <c r="T55" i="1"/>
  <c r="X55" i="1" s="1"/>
  <c r="W58" i="1"/>
  <c r="V60" i="1"/>
  <c r="V62" i="1"/>
  <c r="V64" i="1"/>
  <c r="U66" i="1"/>
  <c r="T68" i="1"/>
  <c r="T70" i="1"/>
  <c r="T72" i="1"/>
  <c r="W73" i="1"/>
  <c r="W75" i="1"/>
  <c r="V77" i="1"/>
  <c r="V79" i="1"/>
  <c r="U81" i="1"/>
  <c r="U83" i="1"/>
  <c r="T85" i="1"/>
  <c r="T87" i="1"/>
  <c r="W90" i="1"/>
  <c r="V92" i="1"/>
  <c r="V94" i="1"/>
  <c r="V96" i="1"/>
  <c r="U98" i="1"/>
  <c r="T100" i="1"/>
  <c r="T102" i="1"/>
  <c r="W103" i="1"/>
  <c r="V105" i="1"/>
  <c r="V107" i="1"/>
  <c r="U109" i="1"/>
  <c r="T111" i="1"/>
  <c r="W114" i="1"/>
  <c r="V116" i="1"/>
  <c r="V118" i="1"/>
  <c r="V120" i="1"/>
  <c r="U122" i="1"/>
  <c r="T124" i="1"/>
  <c r="T126" i="1"/>
  <c r="T128" i="1"/>
  <c r="W129" i="1"/>
  <c r="W131" i="1"/>
  <c r="V133" i="1"/>
  <c r="V135" i="1"/>
  <c r="U137" i="1"/>
  <c r="T139" i="1"/>
  <c r="W140" i="1"/>
  <c r="W142" i="1"/>
  <c r="W144" i="1"/>
  <c r="U146" i="1"/>
  <c r="T148" i="1"/>
  <c r="T150" i="1"/>
  <c r="T152" i="1"/>
  <c r="X152" i="1" s="1"/>
  <c r="W153" i="1"/>
  <c r="V155" i="1"/>
  <c r="U157" i="1"/>
  <c r="U159" i="1"/>
  <c r="T161" i="1"/>
  <c r="W162" i="1"/>
  <c r="V164" i="1"/>
  <c r="V166" i="1"/>
  <c r="V168" i="1"/>
  <c r="T170" i="1"/>
  <c r="W173" i="1"/>
  <c r="W175" i="1"/>
  <c r="V177" i="1"/>
  <c r="U179" i="1"/>
  <c r="T181" i="1"/>
  <c r="X181" i="1" s="1"/>
  <c r="T183" i="1"/>
  <c r="W186" i="1"/>
  <c r="V188" i="1"/>
  <c r="V190" i="1"/>
  <c r="V192" i="1"/>
  <c r="U194" i="1"/>
  <c r="T196" i="1"/>
  <c r="T198" i="1"/>
  <c r="T200" i="1"/>
  <c r="W201" i="1"/>
  <c r="W203" i="1"/>
  <c r="V205" i="1"/>
  <c r="V207" i="1"/>
  <c r="U209" i="1"/>
  <c r="U211" i="1"/>
  <c r="T213" i="1"/>
  <c r="X213" i="1" s="1"/>
  <c r="T215" i="1"/>
  <c r="V218" i="1"/>
  <c r="U220" i="1"/>
  <c r="U222" i="1"/>
  <c r="T224" i="1"/>
  <c r="W225" i="1"/>
  <c r="V227" i="1"/>
  <c r="U229" i="1"/>
  <c r="T231" i="1"/>
  <c r="V234" i="1"/>
  <c r="U236" i="1"/>
  <c r="U238" i="1"/>
  <c r="T240" i="1"/>
  <c r="W241" i="1"/>
  <c r="V243" i="1"/>
  <c r="U245" i="1"/>
  <c r="T247" i="1"/>
  <c r="V250" i="1"/>
  <c r="U252" i="1"/>
  <c r="U254" i="1"/>
  <c r="T256" i="1"/>
  <c r="W257" i="1"/>
  <c r="V259" i="1"/>
  <c r="U261" i="1"/>
  <c r="T263" i="1"/>
  <c r="V266" i="1"/>
  <c r="U268" i="1"/>
  <c r="U270" i="1"/>
  <c r="T272" i="1"/>
  <c r="W273" i="1"/>
  <c r="V275" i="1"/>
  <c r="U277" i="1"/>
  <c r="T279" i="1"/>
  <c r="V282" i="1"/>
  <c r="U284" i="1"/>
  <c r="U286" i="1"/>
  <c r="T252" i="1"/>
  <c r="W264" i="1"/>
  <c r="W271" i="1"/>
  <c r="W278" i="1"/>
  <c r="T283" i="1"/>
  <c r="W286" i="1"/>
  <c r="T289" i="1"/>
  <c r="W290" i="1"/>
  <c r="V292" i="1"/>
  <c r="V294" i="1"/>
  <c r="U296" i="1"/>
  <c r="W299" i="1"/>
  <c r="V301" i="1"/>
  <c r="U303" i="1"/>
  <c r="T305" i="1"/>
  <c r="W306" i="1"/>
  <c r="V308" i="1"/>
  <c r="V310" i="1"/>
  <c r="U312" i="1"/>
  <c r="W315" i="1"/>
  <c r="V317" i="1"/>
  <c r="U319" i="1"/>
  <c r="T321" i="1"/>
  <c r="W322" i="1"/>
  <c r="V324" i="1"/>
  <c r="V326" i="1"/>
  <c r="U328" i="1"/>
  <c r="W331" i="1"/>
  <c r="V333" i="1"/>
  <c r="U335" i="1"/>
  <c r="T337" i="1"/>
  <c r="W338" i="1"/>
  <c r="V340" i="1"/>
  <c r="V342" i="1"/>
  <c r="U344" i="1"/>
  <c r="W347" i="1"/>
  <c r="V349" i="1"/>
  <c r="U351" i="1"/>
  <c r="T353" i="1"/>
  <c r="W354" i="1"/>
  <c r="V356" i="1"/>
  <c r="V358" i="1"/>
  <c r="U360" i="1"/>
  <c r="W363" i="1"/>
  <c r="V365" i="1"/>
  <c r="U367" i="1"/>
  <c r="T369" i="1"/>
  <c r="W370" i="1"/>
  <c r="V372" i="1"/>
  <c r="V374" i="1"/>
  <c r="U376" i="1"/>
  <c r="W379" i="1"/>
  <c r="V381" i="1"/>
  <c r="U383" i="1"/>
  <c r="T385" i="1"/>
  <c r="W386" i="1"/>
  <c r="V388" i="1"/>
  <c r="V390" i="1"/>
  <c r="U392" i="1"/>
  <c r="W395" i="1"/>
  <c r="V397" i="1"/>
  <c r="U399" i="1"/>
  <c r="T401" i="1"/>
  <c r="W402" i="1"/>
  <c r="V404" i="1"/>
  <c r="V406" i="1"/>
  <c r="U408" i="1"/>
  <c r="W411" i="1"/>
  <c r="V413" i="1"/>
  <c r="U415" i="1"/>
  <c r="T417" i="1"/>
  <c r="W418" i="1"/>
  <c r="V420" i="1"/>
  <c r="V422" i="1"/>
  <c r="U424" i="1"/>
  <c r="W427" i="1"/>
  <c r="V429" i="1"/>
  <c r="U431" i="1"/>
  <c r="T433" i="1"/>
  <c r="W434" i="1"/>
  <c r="V436" i="1"/>
  <c r="V438" i="1"/>
  <c r="U440" i="1"/>
  <c r="W443" i="1"/>
  <c r="V445" i="1"/>
  <c r="U447" i="1"/>
  <c r="T449" i="1"/>
  <c r="W450" i="1"/>
  <c r="V452" i="1"/>
  <c r="V454" i="1"/>
  <c r="U456" i="1"/>
  <c r="W459" i="1"/>
  <c r="V461" i="1"/>
  <c r="U463" i="1"/>
  <c r="T465" i="1"/>
  <c r="W466" i="1"/>
  <c r="V468" i="1"/>
  <c r="V470" i="1"/>
  <c r="U472" i="1"/>
  <c r="W475" i="1"/>
  <c r="V477" i="1"/>
  <c r="U479" i="1"/>
  <c r="T481" i="1"/>
  <c r="W482" i="1"/>
  <c r="V484" i="1"/>
  <c r="V486" i="1"/>
  <c r="U488" i="1"/>
  <c r="W491" i="1"/>
  <c r="V493" i="1"/>
  <c r="U495" i="1"/>
  <c r="T497" i="1"/>
  <c r="W498" i="1"/>
  <c r="V500" i="1"/>
  <c r="V502" i="1"/>
  <c r="U504" i="1"/>
  <c r="W507" i="1"/>
  <c r="V509" i="1"/>
  <c r="U511" i="1"/>
  <c r="T513" i="1"/>
  <c r="W514" i="1"/>
  <c r="V516" i="1"/>
  <c r="V518" i="1"/>
  <c r="U520" i="1"/>
  <c r="W523" i="1"/>
  <c r="V525" i="1"/>
  <c r="U527" i="1"/>
  <c r="T529" i="1"/>
  <c r="W530" i="1"/>
  <c r="V532" i="1"/>
  <c r="V534" i="1"/>
  <c r="U536" i="1"/>
  <c r="W539" i="1"/>
  <c r="V541" i="1"/>
  <c r="U543" i="1"/>
  <c r="T545" i="1"/>
  <c r="W546" i="1"/>
  <c r="V548" i="1"/>
  <c r="V550" i="1"/>
  <c r="U552" i="1"/>
  <c r="W555" i="1"/>
  <c r="V557" i="1"/>
  <c r="U559" i="1"/>
  <c r="T561" i="1"/>
  <c r="W562" i="1"/>
  <c r="V564" i="1"/>
  <c r="V566" i="1"/>
  <c r="U568" i="1"/>
  <c r="T254" i="1"/>
  <c r="U265" i="1"/>
  <c r="V272" i="1"/>
  <c r="T287" i="1"/>
  <c r="U289" i="1"/>
  <c r="T291" i="1"/>
  <c r="W292" i="1"/>
  <c r="W294" i="1"/>
  <c r="V296" i="1"/>
  <c r="T298" i="1"/>
  <c r="W301" i="1"/>
  <c r="V303" i="1"/>
  <c r="U305" i="1"/>
  <c r="T307" i="1"/>
  <c r="W308" i="1"/>
  <c r="W310" i="1"/>
  <c r="V312" i="1"/>
  <c r="T314" i="1"/>
  <c r="W317" i="1"/>
  <c r="V319" i="1"/>
  <c r="U321" i="1"/>
  <c r="T323" i="1"/>
  <c r="W324" i="1"/>
  <c r="W326" i="1"/>
  <c r="V328" i="1"/>
  <c r="T330" i="1"/>
  <c r="W333" i="1"/>
  <c r="V335" i="1"/>
  <c r="U337" i="1"/>
  <c r="T339" i="1"/>
  <c r="W340" i="1"/>
  <c r="W342" i="1"/>
  <c r="V344" i="1"/>
  <c r="T346" i="1"/>
  <c r="W349" i="1"/>
  <c r="V351" i="1"/>
  <c r="U353" i="1"/>
  <c r="T355" i="1"/>
  <c r="W356" i="1"/>
  <c r="W358" i="1"/>
  <c r="V360" i="1"/>
  <c r="T362" i="1"/>
  <c r="W365" i="1"/>
  <c r="V367" i="1"/>
  <c r="U369" i="1"/>
  <c r="T371" i="1"/>
  <c r="W372" i="1"/>
  <c r="W374" i="1"/>
  <c r="V376" i="1"/>
  <c r="T378" i="1"/>
  <c r="W381" i="1"/>
  <c r="V383" i="1"/>
  <c r="U385" i="1"/>
  <c r="T387" i="1"/>
  <c r="W388" i="1"/>
  <c r="W390" i="1"/>
  <c r="V392" i="1"/>
  <c r="T394" i="1"/>
  <c r="W397" i="1"/>
  <c r="V399" i="1"/>
  <c r="U401" i="1"/>
  <c r="T403" i="1"/>
  <c r="W404" i="1"/>
  <c r="W406" i="1"/>
  <c r="V408" i="1"/>
  <c r="T410" i="1"/>
  <c r="W413" i="1"/>
  <c r="V415" i="1"/>
  <c r="U417" i="1"/>
  <c r="T419" i="1"/>
  <c r="W420" i="1"/>
  <c r="W422" i="1"/>
  <c r="V424" i="1"/>
  <c r="T426" i="1"/>
  <c r="W429" i="1"/>
  <c r="V431" i="1"/>
  <c r="U433" i="1"/>
  <c r="T435" i="1"/>
  <c r="W436" i="1"/>
  <c r="W438" i="1"/>
  <c r="V440" i="1"/>
  <c r="T442" i="1"/>
  <c r="W445" i="1"/>
  <c r="V447" i="1"/>
  <c r="U449" i="1"/>
  <c r="T451" i="1"/>
  <c r="W452" i="1"/>
  <c r="W454" i="1"/>
  <c r="V456" i="1"/>
  <c r="T458" i="1"/>
  <c r="W461" i="1"/>
  <c r="V463" i="1"/>
  <c r="U465" i="1"/>
  <c r="T467" i="1"/>
  <c r="W468" i="1"/>
  <c r="W470" i="1"/>
  <c r="V472" i="1"/>
  <c r="T474" i="1"/>
  <c r="W477" i="1"/>
  <c r="V479" i="1"/>
  <c r="U481" i="1"/>
  <c r="T483" i="1"/>
  <c r="W484" i="1"/>
  <c r="W486" i="1"/>
  <c r="V488" i="1"/>
  <c r="T490" i="1"/>
  <c r="W493" i="1"/>
  <c r="V495" i="1"/>
  <c r="U497" i="1"/>
  <c r="T499" i="1"/>
  <c r="W500" i="1"/>
  <c r="W502" i="1"/>
  <c r="V504" i="1"/>
  <c r="T506" i="1"/>
  <c r="W509" i="1"/>
  <c r="V511" i="1"/>
  <c r="U513" i="1"/>
  <c r="T515" i="1"/>
  <c r="W516" i="1"/>
  <c r="W518" i="1"/>
  <c r="V520" i="1"/>
  <c r="T522" i="1"/>
  <c r="W525" i="1"/>
  <c r="V527" i="1"/>
  <c r="U529" i="1"/>
  <c r="T531" i="1"/>
  <c r="W532" i="1"/>
  <c r="W534" i="1"/>
  <c r="W255" i="1"/>
  <c r="U266" i="1"/>
  <c r="V273" i="1"/>
  <c r="V279" i="1"/>
  <c r="T284" i="1"/>
  <c r="V287" i="1"/>
  <c r="V289" i="1"/>
  <c r="U291" i="1"/>
  <c r="T293" i="1"/>
  <c r="W296" i="1"/>
  <c r="U298" i="1"/>
  <c r="T300" i="1"/>
  <c r="T302" i="1"/>
  <c r="W303" i="1"/>
  <c r="V305" i="1"/>
  <c r="U307" i="1"/>
  <c r="T309" i="1"/>
  <c r="W312" i="1"/>
  <c r="U314" i="1"/>
  <c r="T316" i="1"/>
  <c r="T318" i="1"/>
  <c r="W319" i="1"/>
  <c r="V321" i="1"/>
  <c r="U323" i="1"/>
  <c r="T325" i="1"/>
  <c r="W328" i="1"/>
  <c r="U330" i="1"/>
  <c r="T332" i="1"/>
  <c r="T334" i="1"/>
  <c r="W335" i="1"/>
  <c r="V337" i="1"/>
  <c r="U339" i="1"/>
  <c r="T341" i="1"/>
  <c r="W344" i="1"/>
  <c r="U346" i="1"/>
  <c r="T348" i="1"/>
  <c r="T350" i="1"/>
  <c r="W351" i="1"/>
  <c r="V353" i="1"/>
  <c r="U355" i="1"/>
  <c r="T357" i="1"/>
  <c r="W360" i="1"/>
  <c r="U362" i="1"/>
  <c r="T364" i="1"/>
  <c r="T366" i="1"/>
  <c r="W367" i="1"/>
  <c r="V369" i="1"/>
  <c r="U371" i="1"/>
  <c r="T373" i="1"/>
  <c r="W376" i="1"/>
  <c r="U378" i="1"/>
  <c r="T380" i="1"/>
  <c r="T382" i="1"/>
  <c r="W383" i="1"/>
  <c r="V385" i="1"/>
  <c r="U387" i="1"/>
  <c r="T389" i="1"/>
  <c r="W392" i="1"/>
  <c r="U394" i="1"/>
  <c r="T396" i="1"/>
  <c r="T398" i="1"/>
  <c r="W399" i="1"/>
  <c r="V401" i="1"/>
  <c r="U403" i="1"/>
  <c r="T405" i="1"/>
  <c r="W408" i="1"/>
  <c r="U410" i="1"/>
  <c r="T412" i="1"/>
  <c r="T414" i="1"/>
  <c r="W415" i="1"/>
  <c r="V417" i="1"/>
  <c r="U419" i="1"/>
  <c r="T421" i="1"/>
  <c r="W424" i="1"/>
  <c r="U426" i="1"/>
  <c r="T428" i="1"/>
  <c r="T430" i="1"/>
  <c r="W431" i="1"/>
  <c r="V433" i="1"/>
  <c r="U435" i="1"/>
  <c r="T437" i="1"/>
  <c r="W440" i="1"/>
  <c r="U442" i="1"/>
  <c r="T444" i="1"/>
  <c r="T446" i="1"/>
  <c r="W447" i="1"/>
  <c r="V449" i="1"/>
  <c r="U451" i="1"/>
  <c r="T453" i="1"/>
  <c r="W456" i="1"/>
  <c r="U458" i="1"/>
  <c r="T460" i="1"/>
  <c r="T462" i="1"/>
  <c r="W463" i="1"/>
  <c r="V465" i="1"/>
  <c r="U467" i="1"/>
  <c r="T469" i="1"/>
  <c r="W472" i="1"/>
  <c r="U474" i="1"/>
  <c r="T476" i="1"/>
  <c r="T478" i="1"/>
  <c r="W479" i="1"/>
  <c r="V481" i="1"/>
  <c r="U483" i="1"/>
  <c r="T485" i="1"/>
  <c r="W488" i="1"/>
  <c r="U490" i="1"/>
  <c r="T492" i="1"/>
  <c r="T494" i="1"/>
  <c r="W495" i="1"/>
  <c r="V497" i="1"/>
  <c r="U499" i="1"/>
  <c r="T501" i="1"/>
  <c r="W504" i="1"/>
  <c r="U506" i="1"/>
  <c r="T508" i="1"/>
  <c r="T510" i="1"/>
  <c r="W511" i="1"/>
  <c r="V513" i="1"/>
  <c r="U515" i="1"/>
  <c r="T517" i="1"/>
  <c r="W520" i="1"/>
  <c r="U522" i="1"/>
  <c r="T524" i="1"/>
  <c r="T526" i="1"/>
  <c r="W527" i="1"/>
  <c r="V529" i="1"/>
  <c r="U531" i="1"/>
  <c r="T533" i="1"/>
  <c r="W536" i="1"/>
  <c r="U538" i="1"/>
  <c r="T540" i="1"/>
  <c r="T542" i="1"/>
  <c r="W543" i="1"/>
  <c r="V545" i="1"/>
  <c r="U547" i="1"/>
  <c r="T549" i="1"/>
  <c r="W552" i="1"/>
  <c r="U554" i="1"/>
  <c r="T556" i="1"/>
  <c r="T558" i="1"/>
  <c r="W559" i="1"/>
  <c r="V561" i="1"/>
  <c r="U563" i="1"/>
  <c r="T565" i="1"/>
  <c r="W568" i="1"/>
  <c r="U570" i="1"/>
  <c r="T572" i="1"/>
  <c r="T574" i="1"/>
  <c r="W575" i="1"/>
  <c r="V577" i="1"/>
  <c r="U579" i="1"/>
  <c r="T581" i="1"/>
  <c r="W584" i="1"/>
  <c r="V257" i="1"/>
  <c r="T267" i="1"/>
  <c r="T274" i="1"/>
  <c r="V280" i="1"/>
  <c r="V284" i="1"/>
  <c r="W287" i="1"/>
  <c r="W289" i="1"/>
  <c r="V291" i="1"/>
  <c r="U293" i="1"/>
  <c r="T295" i="1"/>
  <c r="V298" i="1"/>
  <c r="U300" i="1"/>
  <c r="U302" i="1"/>
  <c r="T304" i="1"/>
  <c r="W305" i="1"/>
  <c r="V307" i="1"/>
  <c r="U309" i="1"/>
  <c r="T311" i="1"/>
  <c r="V314" i="1"/>
  <c r="U316" i="1"/>
  <c r="U318" i="1"/>
  <c r="T320" i="1"/>
  <c r="W321" i="1"/>
  <c r="V323" i="1"/>
  <c r="U325" i="1"/>
  <c r="T327" i="1"/>
  <c r="V330" i="1"/>
  <c r="U332" i="1"/>
  <c r="U334" i="1"/>
  <c r="T336" i="1"/>
  <c r="W337" i="1"/>
  <c r="V339" i="1"/>
  <c r="U341" i="1"/>
  <c r="T343" i="1"/>
  <c r="V346" i="1"/>
  <c r="U348" i="1"/>
  <c r="U350" i="1"/>
  <c r="T352" i="1"/>
  <c r="W353" i="1"/>
  <c r="V355" i="1"/>
  <c r="U357" i="1"/>
  <c r="T359" i="1"/>
  <c r="V362" i="1"/>
  <c r="U364" i="1"/>
  <c r="U366" i="1"/>
  <c r="T368" i="1"/>
  <c r="W369" i="1"/>
  <c r="V371" i="1"/>
  <c r="U373" i="1"/>
  <c r="T375" i="1"/>
  <c r="V378" i="1"/>
  <c r="U380" i="1"/>
  <c r="U382" i="1"/>
  <c r="T384" i="1"/>
  <c r="W385" i="1"/>
  <c r="V387" i="1"/>
  <c r="U389" i="1"/>
  <c r="T391" i="1"/>
  <c r="V394" i="1"/>
  <c r="U396" i="1"/>
  <c r="U398" i="1"/>
  <c r="T400" i="1"/>
  <c r="W401" i="1"/>
  <c r="V403" i="1"/>
  <c r="U405" i="1"/>
  <c r="T407" i="1"/>
  <c r="V410" i="1"/>
  <c r="U412" i="1"/>
  <c r="U414" i="1"/>
  <c r="T416" i="1"/>
  <c r="W417" i="1"/>
  <c r="V419" i="1"/>
  <c r="U421" i="1"/>
  <c r="T423" i="1"/>
  <c r="V426" i="1"/>
  <c r="U428" i="1"/>
  <c r="U430" i="1"/>
  <c r="T432" i="1"/>
  <c r="W433" i="1"/>
  <c r="V435" i="1"/>
  <c r="U437" i="1"/>
  <c r="T439" i="1"/>
  <c r="V442" i="1"/>
  <c r="U444" i="1"/>
  <c r="U446" i="1"/>
  <c r="T448" i="1"/>
  <c r="W449" i="1"/>
  <c r="V451" i="1"/>
  <c r="U453" i="1"/>
  <c r="T455" i="1"/>
  <c r="V458" i="1"/>
  <c r="U460" i="1"/>
  <c r="U462" i="1"/>
  <c r="T464" i="1"/>
  <c r="W465" i="1"/>
  <c r="V467" i="1"/>
  <c r="U469" i="1"/>
  <c r="T471" i="1"/>
  <c r="V474" i="1"/>
  <c r="U476" i="1"/>
  <c r="U478" i="1"/>
  <c r="T480" i="1"/>
  <c r="W481" i="1"/>
  <c r="V483" i="1"/>
  <c r="U485" i="1"/>
  <c r="T487" i="1"/>
  <c r="V490" i="1"/>
  <c r="U492" i="1"/>
  <c r="U494" i="1"/>
  <c r="T496" i="1"/>
  <c r="W497" i="1"/>
  <c r="V499" i="1"/>
  <c r="U501" i="1"/>
  <c r="T503" i="1"/>
  <c r="V506" i="1"/>
  <c r="U508" i="1"/>
  <c r="U510" i="1"/>
  <c r="T512" i="1"/>
  <c r="W513" i="1"/>
  <c r="V515" i="1"/>
  <c r="U517" i="1"/>
  <c r="T519" i="1"/>
  <c r="V522" i="1"/>
  <c r="U524" i="1"/>
  <c r="U526" i="1"/>
  <c r="T528" i="1"/>
  <c r="W529" i="1"/>
  <c r="V531" i="1"/>
  <c r="U533" i="1"/>
  <c r="T535" i="1"/>
  <c r="V538" i="1"/>
  <c r="U540" i="1"/>
  <c r="U542" i="1"/>
  <c r="T544" i="1"/>
  <c r="W545" i="1"/>
  <c r="V547" i="1"/>
  <c r="U549" i="1"/>
  <c r="T551" i="1"/>
  <c r="V554" i="1"/>
  <c r="U556" i="1"/>
  <c r="U558" i="1"/>
  <c r="T560" i="1"/>
  <c r="W561" i="1"/>
  <c r="V563" i="1"/>
  <c r="U259" i="1"/>
  <c r="T268" i="1"/>
  <c r="U275" i="1"/>
  <c r="W280" i="1"/>
  <c r="W284" i="1"/>
  <c r="T288" i="1"/>
  <c r="W291" i="1"/>
  <c r="V293" i="1"/>
  <c r="U295" i="1"/>
  <c r="T297" i="1"/>
  <c r="W298" i="1"/>
  <c r="V300" i="1"/>
  <c r="V302" i="1"/>
  <c r="U304" i="1"/>
  <c r="W307" i="1"/>
  <c r="V309" i="1"/>
  <c r="U311" i="1"/>
  <c r="T313" i="1"/>
  <c r="W314" i="1"/>
  <c r="V316" i="1"/>
  <c r="V318" i="1"/>
  <c r="U320" i="1"/>
  <c r="W323" i="1"/>
  <c r="V325" i="1"/>
  <c r="U327" i="1"/>
  <c r="T329" i="1"/>
  <c r="W330" i="1"/>
  <c r="V332" i="1"/>
  <c r="V334" i="1"/>
  <c r="U336" i="1"/>
  <c r="W339" i="1"/>
  <c r="V341" i="1"/>
  <c r="U343" i="1"/>
  <c r="T345" i="1"/>
  <c r="W346" i="1"/>
  <c r="V348" i="1"/>
  <c r="V350" i="1"/>
  <c r="U352" i="1"/>
  <c r="W355" i="1"/>
  <c r="V357" i="1"/>
  <c r="U359" i="1"/>
  <c r="T361" i="1"/>
  <c r="W362" i="1"/>
  <c r="V364" i="1"/>
  <c r="V366" i="1"/>
  <c r="U368" i="1"/>
  <c r="W371" i="1"/>
  <c r="V373" i="1"/>
  <c r="U375" i="1"/>
  <c r="T377" i="1"/>
  <c r="W378" i="1"/>
  <c r="V380" i="1"/>
  <c r="V382" i="1"/>
  <c r="U384" i="1"/>
  <c r="W387" i="1"/>
  <c r="V389" i="1"/>
  <c r="U391" i="1"/>
  <c r="T393" i="1"/>
  <c r="W394" i="1"/>
  <c r="V396" i="1"/>
  <c r="V398" i="1"/>
  <c r="U400" i="1"/>
  <c r="W403" i="1"/>
  <c r="V405" i="1"/>
  <c r="U407" i="1"/>
  <c r="T409" i="1"/>
  <c r="W410" i="1"/>
  <c r="V412" i="1"/>
  <c r="V414" i="1"/>
  <c r="U416" i="1"/>
  <c r="W419" i="1"/>
  <c r="V421" i="1"/>
  <c r="U423" i="1"/>
  <c r="T425" i="1"/>
  <c r="W426" i="1"/>
  <c r="V428" i="1"/>
  <c r="V430" i="1"/>
  <c r="U432" i="1"/>
  <c r="W435" i="1"/>
  <c r="V437" i="1"/>
  <c r="U439" i="1"/>
  <c r="T441" i="1"/>
  <c r="W442" i="1"/>
  <c r="V444" i="1"/>
  <c r="V446" i="1"/>
  <c r="U448" i="1"/>
  <c r="W451" i="1"/>
  <c r="V453" i="1"/>
  <c r="U455" i="1"/>
  <c r="T457" i="1"/>
  <c r="W458" i="1"/>
  <c r="V460" i="1"/>
  <c r="V462" i="1"/>
  <c r="U464" i="1"/>
  <c r="W467" i="1"/>
  <c r="V469" i="1"/>
  <c r="U471" i="1"/>
  <c r="T473" i="1"/>
  <c r="W474" i="1"/>
  <c r="V476" i="1"/>
  <c r="V478" i="1"/>
  <c r="U480" i="1"/>
  <c r="W483" i="1"/>
  <c r="V485" i="1"/>
  <c r="U487" i="1"/>
  <c r="T489" i="1"/>
  <c r="W490" i="1"/>
  <c r="V492" i="1"/>
  <c r="V494" i="1"/>
  <c r="U496" i="1"/>
  <c r="W499" i="1"/>
  <c r="V501" i="1"/>
  <c r="U503" i="1"/>
  <c r="T505" i="1"/>
  <c r="W506" i="1"/>
  <c r="V508" i="1"/>
  <c r="V510" i="1"/>
  <c r="U512" i="1"/>
  <c r="W515" i="1"/>
  <c r="V517" i="1"/>
  <c r="U519" i="1"/>
  <c r="T521" i="1"/>
  <c r="W522" i="1"/>
  <c r="V524" i="1"/>
  <c r="V526" i="1"/>
  <c r="U528" i="1"/>
  <c r="W531" i="1"/>
  <c r="V533" i="1"/>
  <c r="U535" i="1"/>
  <c r="T537" i="1"/>
  <c r="W538" i="1"/>
  <c r="V540" i="1"/>
  <c r="V542" i="1"/>
  <c r="U544" i="1"/>
  <c r="W547" i="1"/>
  <c r="V549" i="1"/>
  <c r="U551" i="1"/>
  <c r="T553" i="1"/>
  <c r="W554" i="1"/>
  <c r="V556" i="1"/>
  <c r="V558" i="1"/>
  <c r="U560" i="1"/>
  <c r="W563" i="1"/>
  <c r="V565" i="1"/>
  <c r="U567" i="1"/>
  <c r="T569" i="1"/>
  <c r="W570" i="1"/>
  <c r="V572" i="1"/>
  <c r="V574" i="1"/>
  <c r="U576" i="1"/>
  <c r="W579" i="1"/>
  <c r="T261" i="1"/>
  <c r="W268" i="1"/>
  <c r="U281" i="1"/>
  <c r="W285" i="1"/>
  <c r="U288" i="1"/>
  <c r="T290" i="1"/>
  <c r="W293" i="1"/>
  <c r="V295" i="1"/>
  <c r="U297" i="1"/>
  <c r="T299" i="1"/>
  <c r="W300" i="1"/>
  <c r="W302" i="1"/>
  <c r="V304" i="1"/>
  <c r="T306" i="1"/>
  <c r="W309" i="1"/>
  <c r="V311" i="1"/>
  <c r="U313" i="1"/>
  <c r="T315" i="1"/>
  <c r="W316" i="1"/>
  <c r="W318" i="1"/>
  <c r="V320" i="1"/>
  <c r="T322" i="1"/>
  <c r="W325" i="1"/>
  <c r="V327" i="1"/>
  <c r="U329" i="1"/>
  <c r="T331" i="1"/>
  <c r="W332" i="1"/>
  <c r="W334" i="1"/>
  <c r="V336" i="1"/>
  <c r="T338" i="1"/>
  <c r="W341" i="1"/>
  <c r="V343" i="1"/>
  <c r="U345" i="1"/>
  <c r="T347" i="1"/>
  <c r="W348" i="1"/>
  <c r="W350" i="1"/>
  <c r="V352" i="1"/>
  <c r="T354" i="1"/>
  <c r="W357" i="1"/>
  <c r="V359" i="1"/>
  <c r="U361" i="1"/>
  <c r="T363" i="1"/>
  <c r="W364" i="1"/>
  <c r="W366" i="1"/>
  <c r="V368" i="1"/>
  <c r="T370" i="1"/>
  <c r="W373" i="1"/>
  <c r="V375" i="1"/>
  <c r="U377" i="1"/>
  <c r="T379" i="1"/>
  <c r="W380" i="1"/>
  <c r="W382" i="1"/>
  <c r="V384" i="1"/>
  <c r="T386" i="1"/>
  <c r="W389" i="1"/>
  <c r="V391" i="1"/>
  <c r="U393" i="1"/>
  <c r="T395" i="1"/>
  <c r="W396" i="1"/>
  <c r="W398" i="1"/>
  <c r="V400" i="1"/>
  <c r="T402" i="1"/>
  <c r="W405" i="1"/>
  <c r="V407" i="1"/>
  <c r="U409" i="1"/>
  <c r="T411" i="1"/>
  <c r="W412" i="1"/>
  <c r="W414" i="1"/>
  <c r="V416" i="1"/>
  <c r="T418" i="1"/>
  <c r="W421" i="1"/>
  <c r="V423" i="1"/>
  <c r="U425" i="1"/>
  <c r="T427" i="1"/>
  <c r="W428" i="1"/>
  <c r="W430" i="1"/>
  <c r="V432" i="1"/>
  <c r="T434" i="1"/>
  <c r="W437" i="1"/>
  <c r="V439" i="1"/>
  <c r="U441" i="1"/>
  <c r="T443" i="1"/>
  <c r="W444" i="1"/>
  <c r="W446" i="1"/>
  <c r="V448" i="1"/>
  <c r="T450" i="1"/>
  <c r="W453" i="1"/>
  <c r="V455" i="1"/>
  <c r="U457" i="1"/>
  <c r="T459" i="1"/>
  <c r="W460" i="1"/>
  <c r="W462" i="1"/>
  <c r="V464" i="1"/>
  <c r="T466" i="1"/>
  <c r="W469" i="1"/>
  <c r="V471" i="1"/>
  <c r="U473" i="1"/>
  <c r="T475" i="1"/>
  <c r="W476" i="1"/>
  <c r="W478" i="1"/>
  <c r="V480" i="1"/>
  <c r="T482" i="1"/>
  <c r="W485" i="1"/>
  <c r="V487" i="1"/>
  <c r="U489" i="1"/>
  <c r="T491" i="1"/>
  <c r="W492" i="1"/>
  <c r="W494" i="1"/>
  <c r="V496" i="1"/>
  <c r="T498" i="1"/>
  <c r="W501" i="1"/>
  <c r="V503" i="1"/>
  <c r="U505" i="1"/>
  <c r="T507" i="1"/>
  <c r="W508" i="1"/>
  <c r="W510" i="1"/>
  <c r="V512" i="1"/>
  <c r="T514" i="1"/>
  <c r="W517" i="1"/>
  <c r="V519" i="1"/>
  <c r="U521" i="1"/>
  <c r="T523" i="1"/>
  <c r="W524" i="1"/>
  <c r="W526" i="1"/>
  <c r="V528" i="1"/>
  <c r="T530" i="1"/>
  <c r="W533" i="1"/>
  <c r="V535" i="1"/>
  <c r="U537" i="1"/>
  <c r="T539" i="1"/>
  <c r="W540" i="1"/>
  <c r="W542" i="1"/>
  <c r="V544" i="1"/>
  <c r="T546" i="1"/>
  <c r="W549" i="1"/>
  <c r="V551" i="1"/>
  <c r="U553" i="1"/>
  <c r="T555" i="1"/>
  <c r="W556" i="1"/>
  <c r="W558" i="1"/>
  <c r="V560" i="1"/>
  <c r="T562" i="1"/>
  <c r="W565" i="1"/>
  <c r="V567" i="1"/>
  <c r="U569" i="1"/>
  <c r="T571" i="1"/>
  <c r="W572" i="1"/>
  <c r="W574" i="1"/>
  <c r="V576" i="1"/>
  <c r="T270" i="1"/>
  <c r="T277" i="1"/>
  <c r="T282" i="1"/>
  <c r="T286" i="1"/>
  <c r="V288" i="1"/>
  <c r="U290" i="1"/>
  <c r="T292" i="1"/>
  <c r="T294" i="1"/>
  <c r="W295" i="1"/>
  <c r="V297" i="1"/>
  <c r="U299" i="1"/>
  <c r="T301" i="1"/>
  <c r="W304" i="1"/>
  <c r="U306" i="1"/>
  <c r="T308" i="1"/>
  <c r="T310" i="1"/>
  <c r="W311" i="1"/>
  <c r="V313" i="1"/>
  <c r="U315" i="1"/>
  <c r="T317" i="1"/>
  <c r="W320" i="1"/>
  <c r="U322" i="1"/>
  <c r="T324" i="1"/>
  <c r="T326" i="1"/>
  <c r="W327" i="1"/>
  <c r="V329" i="1"/>
  <c r="U331" i="1"/>
  <c r="T333" i="1"/>
  <c r="W336" i="1"/>
  <c r="U338" i="1"/>
  <c r="T340" i="1"/>
  <c r="T342" i="1"/>
  <c r="W343" i="1"/>
  <c r="V345" i="1"/>
  <c r="U347" i="1"/>
  <c r="T349" i="1"/>
  <c r="W352" i="1"/>
  <c r="U354" i="1"/>
  <c r="T356" i="1"/>
  <c r="T358" i="1"/>
  <c r="W359" i="1"/>
  <c r="V361" i="1"/>
  <c r="U363" i="1"/>
  <c r="T365" i="1"/>
  <c r="W368" i="1"/>
  <c r="U370" i="1"/>
  <c r="T372" i="1"/>
  <c r="T374" i="1"/>
  <c r="W375" i="1"/>
  <c r="V377" i="1"/>
  <c r="U379" i="1"/>
  <c r="T381" i="1"/>
  <c r="W384" i="1"/>
  <c r="U386" i="1"/>
  <c r="T388" i="1"/>
  <c r="T390" i="1"/>
  <c r="W391" i="1"/>
  <c r="V393" i="1"/>
  <c r="U395" i="1"/>
  <c r="T397" i="1"/>
  <c r="W400" i="1"/>
  <c r="U402" i="1"/>
  <c r="T404" i="1"/>
  <c r="T406" i="1"/>
  <c r="W407" i="1"/>
  <c r="V409" i="1"/>
  <c r="U411" i="1"/>
  <c r="T413" i="1"/>
  <c r="W416" i="1"/>
  <c r="U418" i="1"/>
  <c r="T420" i="1"/>
  <c r="T422" i="1"/>
  <c r="W423" i="1"/>
  <c r="V425" i="1"/>
  <c r="U427" i="1"/>
  <c r="T429" i="1"/>
  <c r="W432" i="1"/>
  <c r="U434" i="1"/>
  <c r="T436" i="1"/>
  <c r="T438" i="1"/>
  <c r="W439" i="1"/>
  <c r="V441" i="1"/>
  <c r="U443" i="1"/>
  <c r="T445" i="1"/>
  <c r="W448" i="1"/>
  <c r="U450" i="1"/>
  <c r="T452" i="1"/>
  <c r="T454" i="1"/>
  <c r="W455" i="1"/>
  <c r="V457" i="1"/>
  <c r="U459" i="1"/>
  <c r="T461" i="1"/>
  <c r="W464" i="1"/>
  <c r="U466" i="1"/>
  <c r="T468" i="1"/>
  <c r="T470" i="1"/>
  <c r="W471" i="1"/>
  <c r="V473" i="1"/>
  <c r="U475" i="1"/>
  <c r="T477" i="1"/>
  <c r="W480" i="1"/>
  <c r="U482" i="1"/>
  <c r="T484" i="1"/>
  <c r="T486" i="1"/>
  <c r="W487" i="1"/>
  <c r="V489" i="1"/>
  <c r="U491" i="1"/>
  <c r="T493" i="1"/>
  <c r="W496" i="1"/>
  <c r="U498" i="1"/>
  <c r="T500" i="1"/>
  <c r="T502" i="1"/>
  <c r="W503" i="1"/>
  <c r="V505" i="1"/>
  <c r="U507" i="1"/>
  <c r="T509" i="1"/>
  <c r="W512" i="1"/>
  <c r="U514" i="1"/>
  <c r="T516" i="1"/>
  <c r="T518" i="1"/>
  <c r="W519" i="1"/>
  <c r="V521" i="1"/>
  <c r="U523" i="1"/>
  <c r="T525" i="1"/>
  <c r="W528" i="1"/>
  <c r="U530" i="1"/>
  <c r="T532" i="1"/>
  <c r="T534" i="1"/>
  <c r="W535" i="1"/>
  <c r="V537" i="1"/>
  <c r="U539" i="1"/>
  <c r="T541" i="1"/>
  <c r="W544" i="1"/>
  <c r="U546" i="1"/>
  <c r="T548" i="1"/>
  <c r="T550" i="1"/>
  <c r="W551" i="1"/>
  <c r="V553" i="1"/>
  <c r="U555" i="1"/>
  <c r="T557" i="1"/>
  <c r="W560" i="1"/>
  <c r="U562" i="1"/>
  <c r="T564" i="1"/>
  <c r="T566" i="1"/>
  <c r="V263" i="1"/>
  <c r="W270" i="1"/>
  <c r="W277" i="1"/>
  <c r="U282" i="1"/>
  <c r="V286" i="1"/>
  <c r="V290" i="1"/>
  <c r="U292" i="1"/>
  <c r="U294" i="1"/>
  <c r="T296" i="1"/>
  <c r="W297" i="1"/>
  <c r="V299" i="1"/>
  <c r="U301" i="1"/>
  <c r="T303" i="1"/>
  <c r="V306" i="1"/>
  <c r="U308" i="1"/>
  <c r="U310" i="1"/>
  <c r="T312" i="1"/>
  <c r="W313" i="1"/>
  <c r="V315" i="1"/>
  <c r="U317" i="1"/>
  <c r="T319" i="1"/>
  <c r="V322" i="1"/>
  <c r="U324" i="1"/>
  <c r="U326" i="1"/>
  <c r="T328" i="1"/>
  <c r="W329" i="1"/>
  <c r="V331" i="1"/>
  <c r="U333" i="1"/>
  <c r="T335" i="1"/>
  <c r="V338" i="1"/>
  <c r="U340" i="1"/>
  <c r="U342" i="1"/>
  <c r="T344" i="1"/>
  <c r="W345" i="1"/>
  <c r="V347" i="1"/>
  <c r="U349" i="1"/>
  <c r="T351" i="1"/>
  <c r="V354" i="1"/>
  <c r="U356" i="1"/>
  <c r="U358" i="1"/>
  <c r="T360" i="1"/>
  <c r="W361" i="1"/>
  <c r="V363" i="1"/>
  <c r="U365" i="1"/>
  <c r="T367" i="1"/>
  <c r="V370" i="1"/>
  <c r="U372" i="1"/>
  <c r="U374" i="1"/>
  <c r="T376" i="1"/>
  <c r="W377" i="1"/>
  <c r="V379" i="1"/>
  <c r="U381" i="1"/>
  <c r="T383" i="1"/>
  <c r="V386" i="1"/>
  <c r="U388" i="1"/>
  <c r="U390" i="1"/>
  <c r="T392" i="1"/>
  <c r="W393" i="1"/>
  <c r="V395" i="1"/>
  <c r="U397" i="1"/>
  <c r="T399" i="1"/>
  <c r="V402" i="1"/>
  <c r="U404" i="1"/>
  <c r="U406" i="1"/>
  <c r="T408" i="1"/>
  <c r="W409" i="1"/>
  <c r="V411" i="1"/>
  <c r="U413" i="1"/>
  <c r="T415" i="1"/>
  <c r="V418" i="1"/>
  <c r="U420" i="1"/>
  <c r="U422" i="1"/>
  <c r="T424" i="1"/>
  <c r="W425" i="1"/>
  <c r="V427" i="1"/>
  <c r="U429" i="1"/>
  <c r="T431" i="1"/>
  <c r="V434" i="1"/>
  <c r="U436" i="1"/>
  <c r="U438" i="1"/>
  <c r="T440" i="1"/>
  <c r="W441" i="1"/>
  <c r="V443" i="1"/>
  <c r="U445" i="1"/>
  <c r="T447" i="1"/>
  <c r="V450" i="1"/>
  <c r="U452" i="1"/>
  <c r="U454" i="1"/>
  <c r="T456" i="1"/>
  <c r="W457" i="1"/>
  <c r="V459" i="1"/>
  <c r="U461" i="1"/>
  <c r="T463" i="1"/>
  <c r="V466" i="1"/>
  <c r="U468" i="1"/>
  <c r="U470" i="1"/>
  <c r="T472" i="1"/>
  <c r="W473" i="1"/>
  <c r="V475" i="1"/>
  <c r="U477" i="1"/>
  <c r="T479" i="1"/>
  <c r="V482" i="1"/>
  <c r="U484" i="1"/>
  <c r="U486" i="1"/>
  <c r="T488" i="1"/>
  <c r="W489" i="1"/>
  <c r="V491" i="1"/>
  <c r="U493" i="1"/>
  <c r="T495" i="1"/>
  <c r="V498" i="1"/>
  <c r="U500" i="1"/>
  <c r="U502" i="1"/>
  <c r="T504" i="1"/>
  <c r="W505" i="1"/>
  <c r="V507" i="1"/>
  <c r="U509" i="1"/>
  <c r="T511" i="1"/>
  <c r="V514" i="1"/>
  <c r="U516" i="1"/>
  <c r="U518" i="1"/>
  <c r="T520" i="1"/>
  <c r="W521" i="1"/>
  <c r="V523" i="1"/>
  <c r="U525" i="1"/>
  <c r="T527" i="1"/>
  <c r="V530" i="1"/>
  <c r="U532" i="1"/>
  <c r="U534" i="1"/>
  <c r="T536" i="1"/>
  <c r="W537" i="1"/>
  <c r="V539" i="1"/>
  <c r="U541" i="1"/>
  <c r="T543" i="1"/>
  <c r="V546" i="1"/>
  <c r="U548" i="1"/>
  <c r="U550" i="1"/>
  <c r="T552" i="1"/>
  <c r="W553" i="1"/>
  <c r="V555" i="1"/>
  <c r="U557" i="1"/>
  <c r="T559" i="1"/>
  <c r="V562" i="1"/>
  <c r="U564" i="1"/>
  <c r="U566" i="1"/>
  <c r="T568" i="1"/>
  <c r="W569" i="1"/>
  <c r="V571" i="1"/>
  <c r="U573" i="1"/>
  <c r="T575" i="1"/>
  <c r="V578" i="1"/>
  <c r="U580" i="1"/>
  <c r="V536" i="1"/>
  <c r="W550" i="1"/>
  <c r="W564" i="1"/>
  <c r="V573" i="1"/>
  <c r="T577" i="1"/>
  <c r="U582" i="1"/>
  <c r="U584" i="1"/>
  <c r="T586" i="1"/>
  <c r="W589" i="1"/>
  <c r="V591" i="1"/>
  <c r="U593" i="1"/>
  <c r="T595" i="1"/>
  <c r="W596" i="1"/>
  <c r="W598" i="1"/>
  <c r="V600" i="1"/>
  <c r="T602" i="1"/>
  <c r="W605" i="1"/>
  <c r="V607" i="1"/>
  <c r="U609" i="1"/>
  <c r="T611" i="1"/>
  <c r="W612" i="1"/>
  <c r="W614" i="1"/>
  <c r="V616" i="1"/>
  <c r="T618" i="1"/>
  <c r="W621" i="1"/>
  <c r="V623" i="1"/>
  <c r="U625" i="1"/>
  <c r="T627" i="1"/>
  <c r="W628" i="1"/>
  <c r="W630" i="1"/>
  <c r="V632" i="1"/>
  <c r="T634" i="1"/>
  <c r="W637" i="1"/>
  <c r="V639" i="1"/>
  <c r="U641" i="1"/>
  <c r="T643" i="1"/>
  <c r="W644" i="1"/>
  <c r="W646" i="1"/>
  <c r="V648" i="1"/>
  <c r="T650" i="1"/>
  <c r="W653" i="1"/>
  <c r="V655" i="1"/>
  <c r="V657" i="1"/>
  <c r="U659" i="1"/>
  <c r="T661" i="1"/>
  <c r="W664" i="1"/>
  <c r="V666" i="1"/>
  <c r="V668" i="1"/>
  <c r="V670" i="1"/>
  <c r="U672" i="1"/>
  <c r="T674" i="1"/>
  <c r="T676" i="1"/>
  <c r="T678" i="1"/>
  <c r="T680" i="1"/>
  <c r="T682" i="1"/>
  <c r="T684" i="1"/>
  <c r="W687" i="1"/>
  <c r="W689" i="1"/>
  <c r="W691" i="1"/>
  <c r="W693" i="1"/>
  <c r="V695" i="1"/>
  <c r="V697" i="1"/>
  <c r="V699" i="1"/>
  <c r="V701" i="1"/>
  <c r="U703" i="1"/>
  <c r="U705" i="1"/>
  <c r="U707" i="1"/>
  <c r="U709" i="1"/>
  <c r="T711" i="1"/>
  <c r="T713" i="1"/>
  <c r="T715" i="1"/>
  <c r="T717" i="1"/>
  <c r="W718" i="1"/>
  <c r="W720" i="1"/>
  <c r="W722" i="1"/>
  <c r="W724" i="1"/>
  <c r="V726" i="1"/>
  <c r="V728" i="1"/>
  <c r="V730" i="1"/>
  <c r="V732" i="1"/>
  <c r="U734" i="1"/>
  <c r="U736" i="1"/>
  <c r="U738" i="1"/>
  <c r="U740" i="1"/>
  <c r="T742" i="1"/>
  <c r="T744" i="1"/>
  <c r="T746" i="1"/>
  <c r="T748" i="1"/>
  <c r="W751" i="1"/>
  <c r="W753" i="1"/>
  <c r="W755" i="1"/>
  <c r="W757" i="1"/>
  <c r="V759" i="1"/>
  <c r="V761" i="1"/>
  <c r="V763" i="1"/>
  <c r="V765" i="1"/>
  <c r="U767" i="1"/>
  <c r="U769" i="1"/>
  <c r="U771" i="1"/>
  <c r="U773" i="1"/>
  <c r="T775" i="1"/>
  <c r="T777" i="1"/>
  <c r="T779" i="1"/>
  <c r="T781" i="1"/>
  <c r="W782" i="1"/>
  <c r="W784" i="1"/>
  <c r="W786" i="1"/>
  <c r="W788" i="1"/>
  <c r="V790" i="1"/>
  <c r="V792" i="1"/>
  <c r="V794" i="1"/>
  <c r="V796" i="1"/>
  <c r="U798" i="1"/>
  <c r="U800" i="1"/>
  <c r="U802" i="1"/>
  <c r="U804" i="1"/>
  <c r="T806" i="1"/>
  <c r="T808" i="1"/>
  <c r="T810" i="1"/>
  <c r="T812" i="1"/>
  <c r="W815" i="1"/>
  <c r="W817" i="1"/>
  <c r="W819" i="1"/>
  <c r="W821" i="1"/>
  <c r="V823" i="1"/>
  <c r="V825" i="1"/>
  <c r="V827" i="1"/>
  <c r="V829" i="1"/>
  <c r="U831" i="1"/>
  <c r="U833" i="1"/>
  <c r="U835" i="1"/>
  <c r="U837" i="1"/>
  <c r="T839" i="1"/>
  <c r="T841" i="1"/>
  <c r="T843" i="1"/>
  <c r="T845" i="1"/>
  <c r="W846" i="1"/>
  <c r="W848" i="1"/>
  <c r="W850" i="1"/>
  <c r="W852" i="1"/>
  <c r="V854" i="1"/>
  <c r="V856" i="1"/>
  <c r="V858" i="1"/>
  <c r="V860" i="1"/>
  <c r="U862" i="1"/>
  <c r="U864" i="1"/>
  <c r="U866" i="1"/>
  <c r="U868" i="1"/>
  <c r="T870" i="1"/>
  <c r="T872" i="1"/>
  <c r="T874" i="1"/>
  <c r="T876" i="1"/>
  <c r="W879" i="1"/>
  <c r="W881" i="1"/>
  <c r="W883" i="1"/>
  <c r="W885" i="1"/>
  <c r="V887" i="1"/>
  <c r="V889" i="1"/>
  <c r="T538" i="1"/>
  <c r="V552" i="1"/>
  <c r="U565" i="1"/>
  <c r="T570" i="1"/>
  <c r="W573" i="1"/>
  <c r="U577" i="1"/>
  <c r="T580" i="1"/>
  <c r="V582" i="1"/>
  <c r="V584" i="1"/>
  <c r="U586" i="1"/>
  <c r="T588" i="1"/>
  <c r="T590" i="1"/>
  <c r="W591" i="1"/>
  <c r="V593" i="1"/>
  <c r="U595" i="1"/>
  <c r="T597" i="1"/>
  <c r="W600" i="1"/>
  <c r="U602" i="1"/>
  <c r="T604" i="1"/>
  <c r="T606" i="1"/>
  <c r="W607" i="1"/>
  <c r="V609" i="1"/>
  <c r="U611" i="1"/>
  <c r="T613" i="1"/>
  <c r="W616" i="1"/>
  <c r="U618" i="1"/>
  <c r="T620" i="1"/>
  <c r="T622" i="1"/>
  <c r="W623" i="1"/>
  <c r="V625" i="1"/>
  <c r="U627" i="1"/>
  <c r="T629" i="1"/>
  <c r="W632" i="1"/>
  <c r="U634" i="1"/>
  <c r="T636" i="1"/>
  <c r="T638" i="1"/>
  <c r="W639" i="1"/>
  <c r="V641" i="1"/>
  <c r="U643" i="1"/>
  <c r="T645" i="1"/>
  <c r="W648" i="1"/>
  <c r="U650" i="1"/>
  <c r="T652" i="1"/>
  <c r="T654" i="1"/>
  <c r="W655" i="1"/>
  <c r="W657" i="1"/>
  <c r="V659" i="1"/>
  <c r="U661" i="1"/>
  <c r="T663" i="1"/>
  <c r="T665" i="1"/>
  <c r="W666" i="1"/>
  <c r="W668" i="1"/>
  <c r="W670" i="1"/>
  <c r="V672" i="1"/>
  <c r="U674" i="1"/>
  <c r="U676" i="1"/>
  <c r="U678" i="1"/>
  <c r="U680" i="1"/>
  <c r="U682" i="1"/>
  <c r="U684" i="1"/>
  <c r="T686" i="1"/>
  <c r="T688" i="1"/>
  <c r="T690" i="1"/>
  <c r="T692" i="1"/>
  <c r="W695" i="1"/>
  <c r="W697" i="1"/>
  <c r="W699" i="1"/>
  <c r="W701" i="1"/>
  <c r="V703" i="1"/>
  <c r="V705" i="1"/>
  <c r="V707" i="1"/>
  <c r="V709" i="1"/>
  <c r="U711" i="1"/>
  <c r="U713" i="1"/>
  <c r="U715" i="1"/>
  <c r="U717" i="1"/>
  <c r="T719" i="1"/>
  <c r="T721" i="1"/>
  <c r="T723" i="1"/>
  <c r="T725" i="1"/>
  <c r="W726" i="1"/>
  <c r="W728" i="1"/>
  <c r="W730" i="1"/>
  <c r="W732" i="1"/>
  <c r="V734" i="1"/>
  <c r="V736" i="1"/>
  <c r="V738" i="1"/>
  <c r="V740" i="1"/>
  <c r="U742" i="1"/>
  <c r="U744" i="1"/>
  <c r="U746" i="1"/>
  <c r="U748" i="1"/>
  <c r="T750" i="1"/>
  <c r="T752" i="1"/>
  <c r="T754" i="1"/>
  <c r="T756" i="1"/>
  <c r="W759" i="1"/>
  <c r="W761" i="1"/>
  <c r="W763" i="1"/>
  <c r="W765" i="1"/>
  <c r="V767" i="1"/>
  <c r="V769" i="1"/>
  <c r="V771" i="1"/>
  <c r="V773" i="1"/>
  <c r="U775" i="1"/>
  <c r="U777" i="1"/>
  <c r="U779" i="1"/>
  <c r="U781" i="1"/>
  <c r="T783" i="1"/>
  <c r="T785" i="1"/>
  <c r="T787" i="1"/>
  <c r="T789" i="1"/>
  <c r="W790" i="1"/>
  <c r="W792" i="1"/>
  <c r="W794" i="1"/>
  <c r="W796" i="1"/>
  <c r="V798" i="1"/>
  <c r="V800" i="1"/>
  <c r="V802" i="1"/>
  <c r="V804" i="1"/>
  <c r="U806" i="1"/>
  <c r="U808" i="1"/>
  <c r="U810" i="1"/>
  <c r="U812" i="1"/>
  <c r="T814" i="1"/>
  <c r="T816" i="1"/>
  <c r="T818" i="1"/>
  <c r="T820" i="1"/>
  <c r="W823" i="1"/>
  <c r="W825" i="1"/>
  <c r="W827" i="1"/>
  <c r="W829" i="1"/>
  <c r="V831" i="1"/>
  <c r="V833" i="1"/>
  <c r="V835" i="1"/>
  <c r="V837" i="1"/>
  <c r="U839" i="1"/>
  <c r="U841" i="1"/>
  <c r="U843" i="1"/>
  <c r="U845" i="1"/>
  <c r="T847" i="1"/>
  <c r="T849" i="1"/>
  <c r="T851" i="1"/>
  <c r="T853" i="1"/>
  <c r="W854" i="1"/>
  <c r="W856" i="1"/>
  <c r="W858" i="1"/>
  <c r="W860" i="1"/>
  <c r="V862" i="1"/>
  <c r="V864" i="1"/>
  <c r="V866" i="1"/>
  <c r="V868" i="1"/>
  <c r="U870" i="1"/>
  <c r="U872" i="1"/>
  <c r="U874" i="1"/>
  <c r="U876" i="1"/>
  <c r="T878" i="1"/>
  <c r="T880" i="1"/>
  <c r="T882" i="1"/>
  <c r="T554" i="1"/>
  <c r="W566" i="1"/>
  <c r="V570" i="1"/>
  <c r="U574" i="1"/>
  <c r="W577" i="1"/>
  <c r="V580" i="1"/>
  <c r="W582" i="1"/>
  <c r="V586" i="1"/>
  <c r="U588" i="1"/>
  <c r="U590" i="1"/>
  <c r="T592" i="1"/>
  <c r="W593" i="1"/>
  <c r="V595" i="1"/>
  <c r="U597" i="1"/>
  <c r="T599" i="1"/>
  <c r="V602" i="1"/>
  <c r="U604" i="1"/>
  <c r="U606" i="1"/>
  <c r="T608" i="1"/>
  <c r="W609" i="1"/>
  <c r="V611" i="1"/>
  <c r="U613" i="1"/>
  <c r="T615" i="1"/>
  <c r="V618" i="1"/>
  <c r="U620" i="1"/>
  <c r="U622" i="1"/>
  <c r="T624" i="1"/>
  <c r="W625" i="1"/>
  <c r="V627" i="1"/>
  <c r="U629" i="1"/>
  <c r="T631" i="1"/>
  <c r="V634" i="1"/>
  <c r="U636" i="1"/>
  <c r="U638" i="1"/>
  <c r="T640" i="1"/>
  <c r="W641" i="1"/>
  <c r="V643" i="1"/>
  <c r="U645" i="1"/>
  <c r="T647" i="1"/>
  <c r="V650" i="1"/>
  <c r="U652" i="1"/>
  <c r="U654" i="1"/>
  <c r="T656" i="1"/>
  <c r="W659" i="1"/>
  <c r="V661" i="1"/>
  <c r="U663" i="1"/>
  <c r="U665" i="1"/>
  <c r="T667" i="1"/>
  <c r="T669" i="1"/>
  <c r="W672" i="1"/>
  <c r="V674" i="1"/>
  <c r="V676" i="1"/>
  <c r="V678" i="1"/>
  <c r="V680" i="1"/>
  <c r="V682" i="1"/>
  <c r="V684" i="1"/>
  <c r="U686" i="1"/>
  <c r="U688" i="1"/>
  <c r="U690" i="1"/>
  <c r="U692" i="1"/>
  <c r="T694" i="1"/>
  <c r="T696" i="1"/>
  <c r="T698" i="1"/>
  <c r="T700" i="1"/>
  <c r="W703" i="1"/>
  <c r="W705" i="1"/>
  <c r="W707" i="1"/>
  <c r="W709" i="1"/>
  <c r="V711" i="1"/>
  <c r="V713" i="1"/>
  <c r="V715" i="1"/>
  <c r="V717" i="1"/>
  <c r="U719" i="1"/>
  <c r="U721" i="1"/>
  <c r="U723" i="1"/>
  <c r="U725" i="1"/>
  <c r="T727" i="1"/>
  <c r="T729" i="1"/>
  <c r="T731" i="1"/>
  <c r="T733" i="1"/>
  <c r="W734" i="1"/>
  <c r="W736" i="1"/>
  <c r="W738" i="1"/>
  <c r="W740" i="1"/>
  <c r="V742" i="1"/>
  <c r="V744" i="1"/>
  <c r="V746" i="1"/>
  <c r="V748" i="1"/>
  <c r="U750" i="1"/>
  <c r="U752" i="1"/>
  <c r="U754" i="1"/>
  <c r="U756" i="1"/>
  <c r="T758" i="1"/>
  <c r="T760" i="1"/>
  <c r="T762" i="1"/>
  <c r="T764" i="1"/>
  <c r="W767" i="1"/>
  <c r="W769" i="1"/>
  <c r="W771" i="1"/>
  <c r="W773" i="1"/>
  <c r="V775" i="1"/>
  <c r="V777" i="1"/>
  <c r="V779" i="1"/>
  <c r="V781" i="1"/>
  <c r="U783" i="1"/>
  <c r="U785" i="1"/>
  <c r="U787" i="1"/>
  <c r="U789" i="1"/>
  <c r="T791" i="1"/>
  <c r="T793" i="1"/>
  <c r="T795" i="1"/>
  <c r="T797" i="1"/>
  <c r="W798" i="1"/>
  <c r="W800" i="1"/>
  <c r="W802" i="1"/>
  <c r="W804" i="1"/>
  <c r="V806" i="1"/>
  <c r="V808" i="1"/>
  <c r="V810" i="1"/>
  <c r="V812" i="1"/>
  <c r="U814" i="1"/>
  <c r="U816" i="1"/>
  <c r="U818" i="1"/>
  <c r="U820" i="1"/>
  <c r="T822" i="1"/>
  <c r="T824" i="1"/>
  <c r="T826" i="1"/>
  <c r="T828" i="1"/>
  <c r="W831" i="1"/>
  <c r="W833" i="1"/>
  <c r="W835" i="1"/>
  <c r="W837" i="1"/>
  <c r="V839" i="1"/>
  <c r="V841" i="1"/>
  <c r="V843" i="1"/>
  <c r="V845" i="1"/>
  <c r="U847" i="1"/>
  <c r="U849" i="1"/>
  <c r="U851" i="1"/>
  <c r="U853" i="1"/>
  <c r="T855" i="1"/>
  <c r="T857" i="1"/>
  <c r="T859" i="1"/>
  <c r="T861" i="1"/>
  <c r="W862" i="1"/>
  <c r="W864" i="1"/>
  <c r="W866" i="1"/>
  <c r="W868" i="1"/>
  <c r="V870" i="1"/>
  <c r="V872" i="1"/>
  <c r="V874" i="1"/>
  <c r="V876" i="1"/>
  <c r="U878" i="1"/>
  <c r="U880" i="1"/>
  <c r="U882" i="1"/>
  <c r="U884" i="1"/>
  <c r="T886" i="1"/>
  <c r="T888" i="1"/>
  <c r="T890" i="1"/>
  <c r="W541" i="1"/>
  <c r="T567" i="1"/>
  <c r="U571" i="1"/>
  <c r="T578" i="1"/>
  <c r="W580" i="1"/>
  <c r="T583" i="1"/>
  <c r="T585" i="1"/>
  <c r="W586" i="1"/>
  <c r="V588" i="1"/>
  <c r="V590" i="1"/>
  <c r="U592" i="1"/>
  <c r="W595" i="1"/>
  <c r="V597" i="1"/>
  <c r="U599" i="1"/>
  <c r="T601" i="1"/>
  <c r="W602" i="1"/>
  <c r="V604" i="1"/>
  <c r="V606" i="1"/>
  <c r="U608" i="1"/>
  <c r="W611" i="1"/>
  <c r="V613" i="1"/>
  <c r="U615" i="1"/>
  <c r="T617" i="1"/>
  <c r="W618" i="1"/>
  <c r="V620" i="1"/>
  <c r="V622" i="1"/>
  <c r="U624" i="1"/>
  <c r="W627" i="1"/>
  <c r="V629" i="1"/>
  <c r="U631" i="1"/>
  <c r="T633" i="1"/>
  <c r="W634" i="1"/>
  <c r="V636" i="1"/>
  <c r="V638" i="1"/>
  <c r="U640" i="1"/>
  <c r="W643" i="1"/>
  <c r="V645" i="1"/>
  <c r="U647" i="1"/>
  <c r="T649" i="1"/>
  <c r="W650" i="1"/>
  <c r="V652" i="1"/>
  <c r="V654" i="1"/>
  <c r="U656" i="1"/>
  <c r="T658" i="1"/>
  <c r="W661" i="1"/>
  <c r="X661" i="1" s="1"/>
  <c r="V663" i="1"/>
  <c r="V665" i="1"/>
  <c r="U667" i="1"/>
  <c r="U669" i="1"/>
  <c r="T671" i="1"/>
  <c r="T673" i="1"/>
  <c r="W674" i="1"/>
  <c r="X674" i="1" s="1"/>
  <c r="W676" i="1"/>
  <c r="W678" i="1"/>
  <c r="W680" i="1"/>
  <c r="W682" i="1"/>
  <c r="W684" i="1"/>
  <c r="V686" i="1"/>
  <c r="V688" i="1"/>
  <c r="V690" i="1"/>
  <c r="V692" i="1"/>
  <c r="U694" i="1"/>
  <c r="U696" i="1"/>
  <c r="U698" i="1"/>
  <c r="U700" i="1"/>
  <c r="T702" i="1"/>
  <c r="T704" i="1"/>
  <c r="T706" i="1"/>
  <c r="T708" i="1"/>
  <c r="W711" i="1"/>
  <c r="W713" i="1"/>
  <c r="W715" i="1"/>
  <c r="W717" i="1"/>
  <c r="V719" i="1"/>
  <c r="V721" i="1"/>
  <c r="V723" i="1"/>
  <c r="V725" i="1"/>
  <c r="U727" i="1"/>
  <c r="U729" i="1"/>
  <c r="U731" i="1"/>
  <c r="U733" i="1"/>
  <c r="T735" i="1"/>
  <c r="T737" i="1"/>
  <c r="T739" i="1"/>
  <c r="T741" i="1"/>
  <c r="W742" i="1"/>
  <c r="X742" i="1" s="1"/>
  <c r="W744" i="1"/>
  <c r="W746" i="1"/>
  <c r="W748" i="1"/>
  <c r="V750" i="1"/>
  <c r="V752" i="1"/>
  <c r="V754" i="1"/>
  <c r="V756" i="1"/>
  <c r="U758" i="1"/>
  <c r="U760" i="1"/>
  <c r="U762" i="1"/>
  <c r="U764" i="1"/>
  <c r="T766" i="1"/>
  <c r="T768" i="1"/>
  <c r="T770" i="1"/>
  <c r="T772" i="1"/>
  <c r="W775" i="1"/>
  <c r="W777" i="1"/>
  <c r="W779" i="1"/>
  <c r="W781" i="1"/>
  <c r="V783" i="1"/>
  <c r="V785" i="1"/>
  <c r="V787" i="1"/>
  <c r="V789" i="1"/>
  <c r="U791" i="1"/>
  <c r="U793" i="1"/>
  <c r="U795" i="1"/>
  <c r="U797" i="1"/>
  <c r="T799" i="1"/>
  <c r="T801" i="1"/>
  <c r="T803" i="1"/>
  <c r="T805" i="1"/>
  <c r="W806" i="1"/>
  <c r="W808" i="1"/>
  <c r="W810" i="1"/>
  <c r="W812" i="1"/>
  <c r="V814" i="1"/>
  <c r="V816" i="1"/>
  <c r="V818" i="1"/>
  <c r="V820" i="1"/>
  <c r="U822" i="1"/>
  <c r="U824" i="1"/>
  <c r="U826" i="1"/>
  <c r="U828" i="1"/>
  <c r="T830" i="1"/>
  <c r="T832" i="1"/>
  <c r="T834" i="1"/>
  <c r="T836" i="1"/>
  <c r="W839" i="1"/>
  <c r="W841" i="1"/>
  <c r="W843" i="1"/>
  <c r="W845" i="1"/>
  <c r="V847" i="1"/>
  <c r="V849" i="1"/>
  <c r="V851" i="1"/>
  <c r="V853" i="1"/>
  <c r="U855" i="1"/>
  <c r="U857" i="1"/>
  <c r="U859" i="1"/>
  <c r="U861" i="1"/>
  <c r="T863" i="1"/>
  <c r="T865" i="1"/>
  <c r="T867" i="1"/>
  <c r="T869" i="1"/>
  <c r="W870" i="1"/>
  <c r="X870" i="1" s="1"/>
  <c r="W872" i="1"/>
  <c r="W874" i="1"/>
  <c r="W876" i="1"/>
  <c r="V878" i="1"/>
  <c r="V880" i="1"/>
  <c r="V882" i="1"/>
  <c r="V884" i="1"/>
  <c r="U886" i="1"/>
  <c r="U888" i="1"/>
  <c r="V543" i="1"/>
  <c r="W557" i="1"/>
  <c r="W567" i="1"/>
  <c r="W571" i="1"/>
  <c r="U575" i="1"/>
  <c r="U578" i="1"/>
  <c r="U581" i="1"/>
  <c r="U583" i="1"/>
  <c r="U585" i="1"/>
  <c r="T587" i="1"/>
  <c r="W588" i="1"/>
  <c r="W590" i="1"/>
  <c r="V592" i="1"/>
  <c r="T594" i="1"/>
  <c r="W597" i="1"/>
  <c r="V599" i="1"/>
  <c r="U601" i="1"/>
  <c r="T603" i="1"/>
  <c r="W604" i="1"/>
  <c r="W606" i="1"/>
  <c r="V608" i="1"/>
  <c r="T610" i="1"/>
  <c r="W613" i="1"/>
  <c r="V615" i="1"/>
  <c r="U617" i="1"/>
  <c r="T619" i="1"/>
  <c r="W620" i="1"/>
  <c r="W622" i="1"/>
  <c r="V624" i="1"/>
  <c r="T626" i="1"/>
  <c r="W629" i="1"/>
  <c r="V631" i="1"/>
  <c r="U633" i="1"/>
  <c r="T635" i="1"/>
  <c r="W636" i="1"/>
  <c r="W638" i="1"/>
  <c r="V640" i="1"/>
  <c r="T642" i="1"/>
  <c r="W645" i="1"/>
  <c r="V647" i="1"/>
  <c r="U649" i="1"/>
  <c r="T651" i="1"/>
  <c r="W652" i="1"/>
  <c r="W654" i="1"/>
  <c r="V656" i="1"/>
  <c r="U658" i="1"/>
  <c r="T660" i="1"/>
  <c r="T662" i="1"/>
  <c r="W663" i="1"/>
  <c r="W665" i="1"/>
  <c r="V667" i="1"/>
  <c r="V669" i="1"/>
  <c r="U671" i="1"/>
  <c r="U673" i="1"/>
  <c r="T675" i="1"/>
  <c r="T677" i="1"/>
  <c r="T679" i="1"/>
  <c r="T681" i="1"/>
  <c r="T683" i="1"/>
  <c r="T685" i="1"/>
  <c r="W686" i="1"/>
  <c r="W688" i="1"/>
  <c r="W690" i="1"/>
  <c r="W692" i="1"/>
  <c r="V694" i="1"/>
  <c r="V696" i="1"/>
  <c r="V698" i="1"/>
  <c r="V700" i="1"/>
  <c r="U702" i="1"/>
  <c r="U704" i="1"/>
  <c r="U706" i="1"/>
  <c r="U708" i="1"/>
  <c r="T710" i="1"/>
  <c r="T712" i="1"/>
  <c r="T714" i="1"/>
  <c r="T716" i="1"/>
  <c r="W719" i="1"/>
  <c r="W721" i="1"/>
  <c r="W723" i="1"/>
  <c r="W725" i="1"/>
  <c r="V727" i="1"/>
  <c r="V729" i="1"/>
  <c r="V731" i="1"/>
  <c r="V733" i="1"/>
  <c r="U735" i="1"/>
  <c r="U737" i="1"/>
  <c r="U739" i="1"/>
  <c r="U741" i="1"/>
  <c r="T743" i="1"/>
  <c r="T745" i="1"/>
  <c r="T747" i="1"/>
  <c r="T749" i="1"/>
  <c r="W750" i="1"/>
  <c r="W752" i="1"/>
  <c r="W754" i="1"/>
  <c r="W756" i="1"/>
  <c r="V758" i="1"/>
  <c r="V760" i="1"/>
  <c r="V762" i="1"/>
  <c r="V764" i="1"/>
  <c r="U766" i="1"/>
  <c r="U768" i="1"/>
  <c r="U770" i="1"/>
  <c r="U772" i="1"/>
  <c r="T774" i="1"/>
  <c r="T776" i="1"/>
  <c r="T778" i="1"/>
  <c r="T780" i="1"/>
  <c r="W783" i="1"/>
  <c r="W785" i="1"/>
  <c r="W787" i="1"/>
  <c r="W789" i="1"/>
  <c r="V791" i="1"/>
  <c r="V793" i="1"/>
  <c r="V795" i="1"/>
  <c r="V797" i="1"/>
  <c r="U799" i="1"/>
  <c r="U801" i="1"/>
  <c r="U803" i="1"/>
  <c r="U805" i="1"/>
  <c r="T807" i="1"/>
  <c r="T809" i="1"/>
  <c r="T811" i="1"/>
  <c r="T813" i="1"/>
  <c r="W814" i="1"/>
  <c r="W816" i="1"/>
  <c r="W818" i="1"/>
  <c r="W820" i="1"/>
  <c r="V822" i="1"/>
  <c r="V824" i="1"/>
  <c r="V826" i="1"/>
  <c r="V828" i="1"/>
  <c r="U830" i="1"/>
  <c r="U832" i="1"/>
  <c r="U834" i="1"/>
  <c r="U836" i="1"/>
  <c r="T838" i="1"/>
  <c r="T840" i="1"/>
  <c r="T842" i="1"/>
  <c r="T844" i="1"/>
  <c r="W847" i="1"/>
  <c r="W849" i="1"/>
  <c r="W851" i="1"/>
  <c r="W853" i="1"/>
  <c r="V855" i="1"/>
  <c r="V857" i="1"/>
  <c r="V859" i="1"/>
  <c r="V861" i="1"/>
  <c r="U863" i="1"/>
  <c r="U865" i="1"/>
  <c r="U867" i="1"/>
  <c r="U869" i="1"/>
  <c r="T871" i="1"/>
  <c r="T873" i="1"/>
  <c r="T875" i="1"/>
  <c r="T877" i="1"/>
  <c r="W878" i="1"/>
  <c r="W880" i="1"/>
  <c r="U545" i="1"/>
  <c r="V559" i="1"/>
  <c r="V568" i="1"/>
  <c r="V575" i="1"/>
  <c r="W578" i="1"/>
  <c r="V581" i="1"/>
  <c r="V583" i="1"/>
  <c r="V585" i="1"/>
  <c r="U587" i="1"/>
  <c r="T589" i="1"/>
  <c r="W592" i="1"/>
  <c r="U594" i="1"/>
  <c r="T596" i="1"/>
  <c r="T598" i="1"/>
  <c r="W599" i="1"/>
  <c r="V601" i="1"/>
  <c r="U603" i="1"/>
  <c r="T605" i="1"/>
  <c r="W608" i="1"/>
  <c r="U610" i="1"/>
  <c r="T612" i="1"/>
  <c r="T614" i="1"/>
  <c r="W615" i="1"/>
  <c r="V617" i="1"/>
  <c r="U619" i="1"/>
  <c r="T621" i="1"/>
  <c r="W624" i="1"/>
  <c r="U626" i="1"/>
  <c r="T628" i="1"/>
  <c r="T630" i="1"/>
  <c r="W631" i="1"/>
  <c r="X631" i="1" s="1"/>
  <c r="V633" i="1"/>
  <c r="U635" i="1"/>
  <c r="T637" i="1"/>
  <c r="W640" i="1"/>
  <c r="U642" i="1"/>
  <c r="T644" i="1"/>
  <c r="T646" i="1"/>
  <c r="W647" i="1"/>
  <c r="V649" i="1"/>
  <c r="U651" i="1"/>
  <c r="T653" i="1"/>
  <c r="W656" i="1"/>
  <c r="V658" i="1"/>
  <c r="U660" i="1"/>
  <c r="U662" i="1"/>
  <c r="T664" i="1"/>
  <c r="W667" i="1"/>
  <c r="W669" i="1"/>
  <c r="V671" i="1"/>
  <c r="V673" i="1"/>
  <c r="U675" i="1"/>
  <c r="U677" i="1"/>
  <c r="U679" i="1"/>
  <c r="U681" i="1"/>
  <c r="U683" i="1"/>
  <c r="U685" i="1"/>
  <c r="T687" i="1"/>
  <c r="T689" i="1"/>
  <c r="T691" i="1"/>
  <c r="T693" i="1"/>
  <c r="W694" i="1"/>
  <c r="W696" i="1"/>
  <c r="W698" i="1"/>
  <c r="W700" i="1"/>
  <c r="V702" i="1"/>
  <c r="V704" i="1"/>
  <c r="V706" i="1"/>
  <c r="V708" i="1"/>
  <c r="U710" i="1"/>
  <c r="U712" i="1"/>
  <c r="U714" i="1"/>
  <c r="U716" i="1"/>
  <c r="T718" i="1"/>
  <c r="T720" i="1"/>
  <c r="T722" i="1"/>
  <c r="T724" i="1"/>
  <c r="W727" i="1"/>
  <c r="W729" i="1"/>
  <c r="W731" i="1"/>
  <c r="W733" i="1"/>
  <c r="V735" i="1"/>
  <c r="V737" i="1"/>
  <c r="V739" i="1"/>
  <c r="V741" i="1"/>
  <c r="U743" i="1"/>
  <c r="U745" i="1"/>
  <c r="U747" i="1"/>
  <c r="U749" i="1"/>
  <c r="T751" i="1"/>
  <c r="T753" i="1"/>
  <c r="T755" i="1"/>
  <c r="T757" i="1"/>
  <c r="W758" i="1"/>
  <c r="W760" i="1"/>
  <c r="W762" i="1"/>
  <c r="W764" i="1"/>
  <c r="V766" i="1"/>
  <c r="V768" i="1"/>
  <c r="V770" i="1"/>
  <c r="V772" i="1"/>
  <c r="U774" i="1"/>
  <c r="U776" i="1"/>
  <c r="U778" i="1"/>
  <c r="U780" i="1"/>
  <c r="T782" i="1"/>
  <c r="T784" i="1"/>
  <c r="T786" i="1"/>
  <c r="T788" i="1"/>
  <c r="W791" i="1"/>
  <c r="W793" i="1"/>
  <c r="W795" i="1"/>
  <c r="W797" i="1"/>
  <c r="V799" i="1"/>
  <c r="V801" i="1"/>
  <c r="V803" i="1"/>
  <c r="V805" i="1"/>
  <c r="U807" i="1"/>
  <c r="U809" i="1"/>
  <c r="U811" i="1"/>
  <c r="U813" i="1"/>
  <c r="T815" i="1"/>
  <c r="T817" i="1"/>
  <c r="T819" i="1"/>
  <c r="T821" i="1"/>
  <c r="W822" i="1"/>
  <c r="W824" i="1"/>
  <c r="W826" i="1"/>
  <c r="W828" i="1"/>
  <c r="V830" i="1"/>
  <c r="V832" i="1"/>
  <c r="V834" i="1"/>
  <c r="V836" i="1"/>
  <c r="U838" i="1"/>
  <c r="U840" i="1"/>
  <c r="U842" i="1"/>
  <c r="U844" i="1"/>
  <c r="T846" i="1"/>
  <c r="T848" i="1"/>
  <c r="T850" i="1"/>
  <c r="T852" i="1"/>
  <c r="W855" i="1"/>
  <c r="W857" i="1"/>
  <c r="W859" i="1"/>
  <c r="W861" i="1"/>
  <c r="V863" i="1"/>
  <c r="V865" i="1"/>
  <c r="V867" i="1"/>
  <c r="V869" i="1"/>
  <c r="U871" i="1"/>
  <c r="U873" i="1"/>
  <c r="U875" i="1"/>
  <c r="U877" i="1"/>
  <c r="T879" i="1"/>
  <c r="T881" i="1"/>
  <c r="T883" i="1"/>
  <c r="T885" i="1"/>
  <c r="W886" i="1"/>
  <c r="W888" i="1"/>
  <c r="T547" i="1"/>
  <c r="U561" i="1"/>
  <c r="U572" i="1"/>
  <c r="T576" i="1"/>
  <c r="T579" i="1"/>
  <c r="W581" i="1"/>
  <c r="W583" i="1"/>
  <c r="W585" i="1"/>
  <c r="V587" i="1"/>
  <c r="U589" i="1"/>
  <c r="T591" i="1"/>
  <c r="V594" i="1"/>
  <c r="U596" i="1"/>
  <c r="U598" i="1"/>
  <c r="T600" i="1"/>
  <c r="W601" i="1"/>
  <c r="V603" i="1"/>
  <c r="U605" i="1"/>
  <c r="T607" i="1"/>
  <c r="V610" i="1"/>
  <c r="U612" i="1"/>
  <c r="U614" i="1"/>
  <c r="T616" i="1"/>
  <c r="W617" i="1"/>
  <c r="V619" i="1"/>
  <c r="U621" i="1"/>
  <c r="T623" i="1"/>
  <c r="V626" i="1"/>
  <c r="U628" i="1"/>
  <c r="U630" i="1"/>
  <c r="T632" i="1"/>
  <c r="W633" i="1"/>
  <c r="V635" i="1"/>
  <c r="U637" i="1"/>
  <c r="T639" i="1"/>
  <c r="V642" i="1"/>
  <c r="U644" i="1"/>
  <c r="U646" i="1"/>
  <c r="T648" i="1"/>
  <c r="W649" i="1"/>
  <c r="V651" i="1"/>
  <c r="U653" i="1"/>
  <c r="T655" i="1"/>
  <c r="T657" i="1"/>
  <c r="W658" i="1"/>
  <c r="V660" i="1"/>
  <c r="V662" i="1"/>
  <c r="U664" i="1"/>
  <c r="T666" i="1"/>
  <c r="T668" i="1"/>
  <c r="T670" i="1"/>
  <c r="W671" i="1"/>
  <c r="W673" i="1"/>
  <c r="V675" i="1"/>
  <c r="V677" i="1"/>
  <c r="V679" i="1"/>
  <c r="V681" i="1"/>
  <c r="V683" i="1"/>
  <c r="V685" i="1"/>
  <c r="U687" i="1"/>
  <c r="U689" i="1"/>
  <c r="U691" i="1"/>
  <c r="U693" i="1"/>
  <c r="T695" i="1"/>
  <c r="T697" i="1"/>
  <c r="T699" i="1"/>
  <c r="T701" i="1"/>
  <c r="W702" i="1"/>
  <c r="W704" i="1"/>
  <c r="W706" i="1"/>
  <c r="W708" i="1"/>
  <c r="V710" i="1"/>
  <c r="V712" i="1"/>
  <c r="V714" i="1"/>
  <c r="V716" i="1"/>
  <c r="U718" i="1"/>
  <c r="U720" i="1"/>
  <c r="U722" i="1"/>
  <c r="U724" i="1"/>
  <c r="T726" i="1"/>
  <c r="T728" i="1"/>
  <c r="T730" i="1"/>
  <c r="T732" i="1"/>
  <c r="W735" i="1"/>
  <c r="W737" i="1"/>
  <c r="W739" i="1"/>
  <c r="W741" i="1"/>
  <c r="V743" i="1"/>
  <c r="V745" i="1"/>
  <c r="V747" i="1"/>
  <c r="V749" i="1"/>
  <c r="U751" i="1"/>
  <c r="U753" i="1"/>
  <c r="U755" i="1"/>
  <c r="U757" i="1"/>
  <c r="T759" i="1"/>
  <c r="T761" i="1"/>
  <c r="T763" i="1"/>
  <c r="T765" i="1"/>
  <c r="W766" i="1"/>
  <c r="W768" i="1"/>
  <c r="W770" i="1"/>
  <c r="W772" i="1"/>
  <c r="V774" i="1"/>
  <c r="V776" i="1"/>
  <c r="V778" i="1"/>
  <c r="V780" i="1"/>
  <c r="U782" i="1"/>
  <c r="U784" i="1"/>
  <c r="U786" i="1"/>
  <c r="U788" i="1"/>
  <c r="T790" i="1"/>
  <c r="T792" i="1"/>
  <c r="T794" i="1"/>
  <c r="T796" i="1"/>
  <c r="W799" i="1"/>
  <c r="W801" i="1"/>
  <c r="W803" i="1"/>
  <c r="W805" i="1"/>
  <c r="V807" i="1"/>
  <c r="V809" i="1"/>
  <c r="V811" i="1"/>
  <c r="V813" i="1"/>
  <c r="U815" i="1"/>
  <c r="U817" i="1"/>
  <c r="U819" i="1"/>
  <c r="U821" i="1"/>
  <c r="T823" i="1"/>
  <c r="T825" i="1"/>
  <c r="T827" i="1"/>
  <c r="T829" i="1"/>
  <c r="W830" i="1"/>
  <c r="W832" i="1"/>
  <c r="W834" i="1"/>
  <c r="W836" i="1"/>
  <c r="V838" i="1"/>
  <c r="V840" i="1"/>
  <c r="V842" i="1"/>
  <c r="V844" i="1"/>
  <c r="U846" i="1"/>
  <c r="U848" i="1"/>
  <c r="U850" i="1"/>
  <c r="U852" i="1"/>
  <c r="T854" i="1"/>
  <c r="T856" i="1"/>
  <c r="T858" i="1"/>
  <c r="T860" i="1"/>
  <c r="W863" i="1"/>
  <c r="W865" i="1"/>
  <c r="W548" i="1"/>
  <c r="T563" i="1"/>
  <c r="V569" i="1"/>
  <c r="T573" i="1"/>
  <c r="W576" i="1"/>
  <c r="V579" i="1"/>
  <c r="T582" i="1"/>
  <c r="T584" i="1"/>
  <c r="X584" i="1" s="1"/>
  <c r="W587" i="1"/>
  <c r="V589" i="1"/>
  <c r="U591" i="1"/>
  <c r="T593" i="1"/>
  <c r="W594" i="1"/>
  <c r="V596" i="1"/>
  <c r="V598" i="1"/>
  <c r="U600" i="1"/>
  <c r="W603" i="1"/>
  <c r="V605" i="1"/>
  <c r="U607" i="1"/>
  <c r="T609" i="1"/>
  <c r="W610" i="1"/>
  <c r="V612" i="1"/>
  <c r="V614" i="1"/>
  <c r="U616" i="1"/>
  <c r="W619" i="1"/>
  <c r="V621" i="1"/>
  <c r="U623" i="1"/>
  <c r="T625" i="1"/>
  <c r="W626" i="1"/>
  <c r="V628" i="1"/>
  <c r="V630" i="1"/>
  <c r="U632" i="1"/>
  <c r="W635" i="1"/>
  <c r="V637" i="1"/>
  <c r="U639" i="1"/>
  <c r="T641" i="1"/>
  <c r="W642" i="1"/>
  <c r="V644" i="1"/>
  <c r="V646" i="1"/>
  <c r="U648" i="1"/>
  <c r="W651" i="1"/>
  <c r="V653" i="1"/>
  <c r="U655" i="1"/>
  <c r="U657" i="1"/>
  <c r="T659" i="1"/>
  <c r="W660" i="1"/>
  <c r="W662" i="1"/>
  <c r="V664" i="1"/>
  <c r="U666" i="1"/>
  <c r="U668" i="1"/>
  <c r="U670" i="1"/>
  <c r="T672" i="1"/>
  <c r="W675" i="1"/>
  <c r="W677" i="1"/>
  <c r="W679" i="1"/>
  <c r="W681" i="1"/>
  <c r="W683" i="1"/>
  <c r="W685" i="1"/>
  <c r="V687" i="1"/>
  <c r="V689" i="1"/>
  <c r="V691" i="1"/>
  <c r="V693" i="1"/>
  <c r="U695" i="1"/>
  <c r="U697" i="1"/>
  <c r="U699" i="1"/>
  <c r="U701" i="1"/>
  <c r="T703" i="1"/>
  <c r="X703" i="1" s="1"/>
  <c r="T705" i="1"/>
  <c r="T707" i="1"/>
  <c r="T709" i="1"/>
  <c r="W710" i="1"/>
  <c r="W712" i="1"/>
  <c r="W714" i="1"/>
  <c r="W716" i="1"/>
  <c r="V718" i="1"/>
  <c r="V720" i="1"/>
  <c r="V722" i="1"/>
  <c r="V724" i="1"/>
  <c r="U726" i="1"/>
  <c r="U728" i="1"/>
  <c r="U730" i="1"/>
  <c r="U732" i="1"/>
  <c r="T734" i="1"/>
  <c r="T736" i="1"/>
  <c r="T738" i="1"/>
  <c r="T740" i="1"/>
  <c r="W743" i="1"/>
  <c r="W745" i="1"/>
  <c r="W747" i="1"/>
  <c r="W749" i="1"/>
  <c r="V751" i="1"/>
  <c r="V753" i="1"/>
  <c r="V755" i="1"/>
  <c r="V757" i="1"/>
  <c r="U759" i="1"/>
  <c r="U761" i="1"/>
  <c r="U763" i="1"/>
  <c r="U765" i="1"/>
  <c r="T767" i="1"/>
  <c r="X767" i="1" s="1"/>
  <c r="T769" i="1"/>
  <c r="T771" i="1"/>
  <c r="T773" i="1"/>
  <c r="W774" i="1"/>
  <c r="W776" i="1"/>
  <c r="W778" i="1"/>
  <c r="W780" i="1"/>
  <c r="V782" i="1"/>
  <c r="V784" i="1"/>
  <c r="V786" i="1"/>
  <c r="V788" i="1"/>
  <c r="U790" i="1"/>
  <c r="U792" i="1"/>
  <c r="U794" i="1"/>
  <c r="U796" i="1"/>
  <c r="T798" i="1"/>
  <c r="X798" i="1" s="1"/>
  <c r="T800" i="1"/>
  <c r="T802" i="1"/>
  <c r="T804" i="1"/>
  <c r="W807" i="1"/>
  <c r="W809" i="1"/>
  <c r="W811" i="1"/>
  <c r="W813" i="1"/>
  <c r="V815" i="1"/>
  <c r="V817" i="1"/>
  <c r="V819" i="1"/>
  <c r="V821" i="1"/>
  <c r="U823" i="1"/>
  <c r="U825" i="1"/>
  <c r="U827" i="1"/>
  <c r="U829" i="1"/>
  <c r="T831" i="1"/>
  <c r="X831" i="1" s="1"/>
  <c r="T833" i="1"/>
  <c r="T835" i="1"/>
  <c r="T837" i="1"/>
  <c r="W838" i="1"/>
  <c r="W840" i="1"/>
  <c r="W842" i="1"/>
  <c r="W844" i="1"/>
  <c r="V846" i="1"/>
  <c r="V848" i="1"/>
  <c r="V850" i="1"/>
  <c r="V852" i="1"/>
  <c r="U854" i="1"/>
  <c r="U856" i="1"/>
  <c r="U858" i="1"/>
  <c r="U860" i="1"/>
  <c r="T862" i="1"/>
  <c r="X862" i="1" s="1"/>
  <c r="T864" i="1"/>
  <c r="T866" i="1"/>
  <c r="T868" i="1"/>
  <c r="W871" i="1"/>
  <c r="W873" i="1"/>
  <c r="W875" i="1"/>
  <c r="W877" i="1"/>
  <c r="V879" i="1"/>
  <c r="V881" i="1"/>
  <c r="V883" i="1"/>
  <c r="V2" i="1"/>
  <c r="W943" i="1"/>
  <c r="T940" i="1"/>
  <c r="T938" i="1"/>
  <c r="T936" i="1"/>
  <c r="T932" i="1"/>
  <c r="T930" i="1"/>
  <c r="U928" i="1"/>
  <c r="V918" i="1"/>
  <c r="V916" i="1"/>
  <c r="V914" i="1"/>
  <c r="W912" i="1"/>
  <c r="W910" i="1"/>
  <c r="W908" i="1"/>
  <c r="W906" i="1"/>
  <c r="T905" i="1"/>
  <c r="T903" i="1"/>
  <c r="T901" i="1"/>
  <c r="T899" i="1"/>
  <c r="T897" i="1"/>
  <c r="T895" i="1"/>
  <c r="U893" i="1"/>
  <c r="U891" i="1"/>
  <c r="V888" i="1"/>
  <c r="W884" i="1"/>
  <c r="V873" i="1"/>
  <c r="W2" i="1"/>
  <c r="U945" i="1"/>
  <c r="V943" i="1"/>
  <c r="W941" i="1"/>
  <c r="W939" i="1"/>
  <c r="W937" i="1"/>
  <c r="W935" i="1"/>
  <c r="W933" i="1"/>
  <c r="W931" i="1"/>
  <c r="T928" i="1"/>
  <c r="T926" i="1"/>
  <c r="T924" i="1"/>
  <c r="T922" i="1"/>
  <c r="U920" i="1"/>
  <c r="U918" i="1"/>
  <c r="U916" i="1"/>
  <c r="U914" i="1"/>
  <c r="V912" i="1"/>
  <c r="V910" i="1"/>
  <c r="V908" i="1"/>
  <c r="V906" i="1"/>
  <c r="W904" i="1"/>
  <c r="W902" i="1"/>
  <c r="W900" i="1"/>
  <c r="W898" i="1"/>
  <c r="W896" i="1"/>
  <c r="W894" i="1"/>
  <c r="T893" i="1"/>
  <c r="T891" i="1"/>
  <c r="W887" i="1"/>
  <c r="T884" i="1"/>
  <c r="V871" i="1"/>
  <c r="P3142" i="1"/>
  <c r="Q3140" i="1"/>
  <c r="Q380" i="1"/>
  <c r="Q372" i="1"/>
  <c r="Q364" i="1"/>
  <c r="Q340" i="1"/>
  <c r="Q302" i="1"/>
  <c r="T945" i="1"/>
  <c r="U943" i="1"/>
  <c r="V941" i="1"/>
  <c r="V939" i="1"/>
  <c r="V937" i="1"/>
  <c r="V935" i="1"/>
  <c r="V933" i="1"/>
  <c r="V931" i="1"/>
  <c r="W929" i="1"/>
  <c r="W927" i="1"/>
  <c r="W925" i="1"/>
  <c r="W923" i="1"/>
  <c r="T920" i="1"/>
  <c r="T918" i="1"/>
  <c r="T916" i="1"/>
  <c r="T914" i="1"/>
  <c r="U912" i="1"/>
  <c r="U910" i="1"/>
  <c r="U908" i="1"/>
  <c r="U906" i="1"/>
  <c r="V904" i="1"/>
  <c r="V902" i="1"/>
  <c r="V900" i="1"/>
  <c r="V898" i="1"/>
  <c r="V896" i="1"/>
  <c r="V894" i="1"/>
  <c r="W892" i="1"/>
  <c r="W890" i="1"/>
  <c r="U887" i="1"/>
  <c r="U883" i="1"/>
  <c r="W869" i="1"/>
  <c r="R3143" i="1"/>
  <c r="P244" i="1"/>
  <c r="R3142" i="1"/>
  <c r="W946" i="1"/>
  <c r="T943" i="1"/>
  <c r="U941" i="1"/>
  <c r="U939" i="1"/>
  <c r="U937" i="1"/>
  <c r="U935" i="1"/>
  <c r="U933" i="1"/>
  <c r="U931" i="1"/>
  <c r="V929" i="1"/>
  <c r="V927" i="1"/>
  <c r="V925" i="1"/>
  <c r="V923" i="1"/>
  <c r="W921" i="1"/>
  <c r="W919" i="1"/>
  <c r="W917" i="1"/>
  <c r="W915" i="1"/>
  <c r="T912" i="1"/>
  <c r="T910" i="1"/>
  <c r="T908" i="1"/>
  <c r="T906" i="1"/>
  <c r="X906" i="1" s="1"/>
  <c r="U904" i="1"/>
  <c r="U902" i="1"/>
  <c r="U900" i="1"/>
  <c r="U898" i="1"/>
  <c r="U896" i="1"/>
  <c r="U894" i="1"/>
  <c r="V892" i="1"/>
  <c r="V890" i="1"/>
  <c r="T887" i="1"/>
  <c r="W882" i="1"/>
  <c r="W867" i="1"/>
  <c r="X2911" i="1"/>
  <c r="X2906" i="1"/>
  <c r="X2898" i="1"/>
  <c r="X2903" i="1"/>
  <c r="X2230" i="1"/>
  <c r="X2237" i="1"/>
  <c r="X2235" i="1"/>
  <c r="X2245" i="1"/>
  <c r="X1606" i="1"/>
  <c r="X1595" i="1"/>
  <c r="X1593" i="1"/>
  <c r="X1598" i="1"/>
  <c r="X1619" i="1"/>
  <c r="X1614" i="1"/>
  <c r="X1603" i="1"/>
  <c r="X1601" i="1"/>
  <c r="P299" i="1"/>
  <c r="P354" i="1"/>
  <c r="P305" i="1"/>
  <c r="Q345" i="1"/>
  <c r="Q307" i="1"/>
  <c r="P4" i="1"/>
  <c r="R356" i="1"/>
  <c r="R348" i="1"/>
  <c r="P330" i="1"/>
  <c r="R327" i="1"/>
  <c r="P322" i="1"/>
  <c r="R319" i="1"/>
  <c r="Q313" i="1"/>
  <c r="P310" i="1"/>
  <c r="R307" i="1"/>
  <c r="P296" i="1"/>
  <c r="R293" i="1"/>
  <c r="R290" i="1"/>
  <c r="P287" i="1"/>
  <c r="P279" i="1"/>
  <c r="R275" i="1"/>
  <c r="R267" i="1"/>
  <c r="R263" i="1"/>
  <c r="P242" i="1"/>
  <c r="P3012" i="1"/>
  <c r="Q353" i="1"/>
  <c r="Q329" i="1"/>
  <c r="Q299" i="1"/>
  <c r="Q291" i="1"/>
  <c r="Q275" i="1"/>
  <c r="Q267" i="1"/>
  <c r="Q2996" i="1"/>
  <c r="P9" i="1"/>
  <c r="P351" i="1"/>
  <c r="P343" i="1"/>
  <c r="Q3142" i="1"/>
  <c r="R362" i="1"/>
  <c r="R364" i="1"/>
  <c r="R379" i="1"/>
  <c r="R394" i="1"/>
  <c r="R396" i="1"/>
  <c r="R411" i="1"/>
  <c r="R426" i="1"/>
  <c r="R428" i="1"/>
  <c r="R443" i="1"/>
  <c r="R458" i="1"/>
  <c r="R460" i="1"/>
  <c r="R475" i="1"/>
  <c r="R490" i="1"/>
  <c r="R492" i="1"/>
  <c r="R507" i="1"/>
  <c r="R522" i="1"/>
  <c r="R524" i="1"/>
  <c r="R366" i="1"/>
  <c r="R368" i="1"/>
  <c r="R381" i="1"/>
  <c r="R383" i="1"/>
  <c r="R385" i="1"/>
  <c r="R398" i="1"/>
  <c r="R400" i="1"/>
  <c r="R413" i="1"/>
  <c r="R415" i="1"/>
  <c r="R417" i="1"/>
  <c r="R430" i="1"/>
  <c r="R432" i="1"/>
  <c r="R445" i="1"/>
  <c r="R447" i="1"/>
  <c r="R449" i="1"/>
  <c r="R462" i="1"/>
  <c r="R464" i="1"/>
  <c r="R370" i="1"/>
  <c r="R372" i="1"/>
  <c r="R387" i="1"/>
  <c r="R402" i="1"/>
  <c r="R404" i="1"/>
  <c r="R419" i="1"/>
  <c r="R434" i="1"/>
  <c r="R436" i="1"/>
  <c r="R451" i="1"/>
  <c r="R466" i="1"/>
  <c r="R468" i="1"/>
  <c r="R483" i="1"/>
  <c r="R498" i="1"/>
  <c r="R500" i="1"/>
  <c r="R515" i="1"/>
  <c r="R530" i="1"/>
  <c r="R532" i="1"/>
  <c r="R359" i="1"/>
  <c r="R361" i="1"/>
  <c r="R374" i="1"/>
  <c r="R376" i="1"/>
  <c r="R389" i="1"/>
  <c r="R391" i="1"/>
  <c r="R393" i="1"/>
  <c r="R406" i="1"/>
  <c r="R408" i="1"/>
  <c r="R421" i="1"/>
  <c r="R423" i="1"/>
  <c r="R425" i="1"/>
  <c r="R438" i="1"/>
  <c r="R440" i="1"/>
  <c r="R453" i="1"/>
  <c r="R455" i="1"/>
  <c r="R457" i="1"/>
  <c r="R365" i="1"/>
  <c r="R367" i="1"/>
  <c r="R369" i="1"/>
  <c r="R382" i="1"/>
  <c r="R384" i="1"/>
  <c r="R397" i="1"/>
  <c r="R399" i="1"/>
  <c r="R401" i="1"/>
  <c r="R414" i="1"/>
  <c r="R416" i="1"/>
  <c r="R429" i="1"/>
  <c r="R431" i="1"/>
  <c r="R433" i="1"/>
  <c r="R446" i="1"/>
  <c r="R448" i="1"/>
  <c r="R371" i="1"/>
  <c r="R386" i="1"/>
  <c r="R388" i="1"/>
  <c r="R403" i="1"/>
  <c r="R418" i="1"/>
  <c r="R420" i="1"/>
  <c r="R435" i="1"/>
  <c r="R450" i="1"/>
  <c r="R452" i="1"/>
  <c r="R467" i="1"/>
  <c r="R482" i="1"/>
  <c r="R484" i="1"/>
  <c r="R499" i="1"/>
  <c r="R360" i="1"/>
  <c r="R373" i="1"/>
  <c r="R375" i="1"/>
  <c r="R377" i="1"/>
  <c r="R390" i="1"/>
  <c r="R392" i="1"/>
  <c r="R405" i="1"/>
  <c r="R407" i="1"/>
  <c r="R409" i="1"/>
  <c r="R422" i="1"/>
  <c r="R424" i="1"/>
  <c r="R437" i="1"/>
  <c r="R439" i="1"/>
  <c r="R441" i="1"/>
  <c r="R454" i="1"/>
  <c r="R456" i="1"/>
  <c r="R469" i="1"/>
  <c r="R471" i="1"/>
  <c r="R473" i="1"/>
  <c r="R470" i="1"/>
  <c r="R486" i="1"/>
  <c r="R496" i="1"/>
  <c r="R504" i="1"/>
  <c r="R523" i="1"/>
  <c r="R525" i="1"/>
  <c r="R546" i="1"/>
  <c r="R548" i="1"/>
  <c r="R563" i="1"/>
  <c r="R578" i="1"/>
  <c r="R580" i="1"/>
  <c r="R595" i="1"/>
  <c r="R610" i="1"/>
  <c r="R612" i="1"/>
  <c r="R627" i="1"/>
  <c r="R412" i="1"/>
  <c r="R481" i="1"/>
  <c r="R489" i="1"/>
  <c r="R494" i="1"/>
  <c r="R514" i="1"/>
  <c r="R521" i="1"/>
  <c r="R550" i="1"/>
  <c r="R552" i="1"/>
  <c r="R378" i="1"/>
  <c r="R395" i="1"/>
  <c r="R442" i="1"/>
  <c r="R461" i="1"/>
  <c r="R474" i="1"/>
  <c r="R479" i="1"/>
  <c r="R502" i="1"/>
  <c r="R512" i="1"/>
  <c r="R519" i="1"/>
  <c r="R528" i="1"/>
  <c r="R537" i="1"/>
  <c r="R539" i="1"/>
  <c r="R554" i="1"/>
  <c r="R556" i="1"/>
  <c r="R571" i="1"/>
  <c r="R586" i="1"/>
  <c r="R588" i="1"/>
  <c r="R465" i="1"/>
  <c r="R477" i="1"/>
  <c r="R487" i="1"/>
  <c r="R505" i="1"/>
  <c r="R508" i="1"/>
  <c r="R510" i="1"/>
  <c r="R517" i="1"/>
  <c r="R526" i="1"/>
  <c r="R535" i="1"/>
  <c r="R541" i="1"/>
  <c r="R543" i="1"/>
  <c r="R545" i="1"/>
  <c r="R558" i="1"/>
  <c r="R560" i="1"/>
  <c r="R573" i="1"/>
  <c r="R575" i="1"/>
  <c r="R577" i="1"/>
  <c r="R590" i="1"/>
  <c r="R592" i="1"/>
  <c r="R497" i="1"/>
  <c r="R533" i="1"/>
  <c r="R547" i="1"/>
  <c r="R562" i="1"/>
  <c r="R564" i="1"/>
  <c r="R579" i="1"/>
  <c r="R594" i="1"/>
  <c r="R596" i="1"/>
  <c r="R611" i="1"/>
  <c r="R626" i="1"/>
  <c r="R628" i="1"/>
  <c r="R643" i="1"/>
  <c r="R652" i="1"/>
  <c r="R380" i="1"/>
  <c r="R444" i="1"/>
  <c r="R472" i="1"/>
  <c r="R485" i="1"/>
  <c r="R495" i="1"/>
  <c r="R503" i="1"/>
  <c r="R513" i="1"/>
  <c r="R531" i="1"/>
  <c r="R549" i="1"/>
  <c r="R551" i="1"/>
  <c r="R553" i="1"/>
  <c r="R566" i="1"/>
  <c r="R568" i="1"/>
  <c r="R581" i="1"/>
  <c r="R583" i="1"/>
  <c r="R476" i="1"/>
  <c r="R478" i="1"/>
  <c r="R491" i="1"/>
  <c r="R501" i="1"/>
  <c r="R509" i="1"/>
  <c r="R516" i="1"/>
  <c r="R518" i="1"/>
  <c r="R527" i="1"/>
  <c r="R534" i="1"/>
  <c r="R542" i="1"/>
  <c r="R544" i="1"/>
  <c r="R557" i="1"/>
  <c r="R559" i="1"/>
  <c r="R561" i="1"/>
  <c r="R574" i="1"/>
  <c r="R576" i="1"/>
  <c r="R589" i="1"/>
  <c r="R591" i="1"/>
  <c r="R593" i="1"/>
  <c r="R565" i="1"/>
  <c r="R570" i="1"/>
  <c r="R597" i="1"/>
  <c r="R603" i="1"/>
  <c r="R605" i="1"/>
  <c r="R607" i="1"/>
  <c r="R609" i="1"/>
  <c r="R614" i="1"/>
  <c r="R619" i="1"/>
  <c r="R621" i="1"/>
  <c r="R623" i="1"/>
  <c r="R625" i="1"/>
  <c r="R630" i="1"/>
  <c r="R635" i="1"/>
  <c r="R637" i="1"/>
  <c r="R639" i="1"/>
  <c r="R641" i="1"/>
  <c r="R645" i="1"/>
  <c r="R653" i="1"/>
  <c r="R659" i="1"/>
  <c r="R668" i="1"/>
  <c r="R427" i="1"/>
  <c r="R463" i="1"/>
  <c r="R520" i="1"/>
  <c r="R538" i="1"/>
  <c r="R555" i="1"/>
  <c r="R601" i="1"/>
  <c r="R617" i="1"/>
  <c r="R633" i="1"/>
  <c r="R670" i="1"/>
  <c r="R672" i="1"/>
  <c r="R683" i="1"/>
  <c r="R692" i="1"/>
  <c r="R701" i="1"/>
  <c r="R703" i="1"/>
  <c r="R705" i="1"/>
  <c r="R584" i="1"/>
  <c r="R587" i="1"/>
  <c r="R598" i="1"/>
  <c r="R661" i="1"/>
  <c r="R663" i="1"/>
  <c r="R665" i="1"/>
  <c r="R674" i="1"/>
  <c r="R694" i="1"/>
  <c r="R696" i="1"/>
  <c r="R707" i="1"/>
  <c r="R716" i="1"/>
  <c r="R725" i="1"/>
  <c r="R727" i="1"/>
  <c r="R729" i="1"/>
  <c r="R738" i="1"/>
  <c r="R567" i="1"/>
  <c r="R604" i="1"/>
  <c r="R615" i="1"/>
  <c r="R620" i="1"/>
  <c r="R631" i="1"/>
  <c r="R636" i="1"/>
  <c r="R648" i="1"/>
  <c r="R650" i="1"/>
  <c r="R654" i="1"/>
  <c r="R656" i="1"/>
  <c r="R667" i="1"/>
  <c r="R676" i="1"/>
  <c r="R685" i="1"/>
  <c r="R687" i="1"/>
  <c r="R689" i="1"/>
  <c r="R698" i="1"/>
  <c r="R718" i="1"/>
  <c r="R720" i="1"/>
  <c r="R731" i="1"/>
  <c r="R740" i="1"/>
  <c r="R749" i="1"/>
  <c r="R751" i="1"/>
  <c r="R753" i="1"/>
  <c r="R762" i="1"/>
  <c r="R459" i="1"/>
  <c r="R540" i="1"/>
  <c r="R572" i="1"/>
  <c r="R585" i="1"/>
  <c r="R599" i="1"/>
  <c r="R606" i="1"/>
  <c r="R608" i="1"/>
  <c r="R622" i="1"/>
  <c r="R624" i="1"/>
  <c r="R638" i="1"/>
  <c r="R640" i="1"/>
  <c r="R642" i="1"/>
  <c r="R644" i="1"/>
  <c r="R646" i="1"/>
  <c r="R658" i="1"/>
  <c r="R678" i="1"/>
  <c r="R680" i="1"/>
  <c r="R691" i="1"/>
  <c r="R700" i="1"/>
  <c r="R709" i="1"/>
  <c r="R711" i="1"/>
  <c r="R713" i="1"/>
  <c r="R722" i="1"/>
  <c r="R742" i="1"/>
  <c r="R744" i="1"/>
  <c r="R755" i="1"/>
  <c r="R363" i="1"/>
  <c r="R480" i="1"/>
  <c r="R511" i="1"/>
  <c r="R529" i="1"/>
  <c r="R602" i="1"/>
  <c r="R613" i="1"/>
  <c r="R618" i="1"/>
  <c r="R629" i="1"/>
  <c r="R634" i="1"/>
  <c r="R660" i="1"/>
  <c r="R669" i="1"/>
  <c r="R671" i="1"/>
  <c r="R673" i="1"/>
  <c r="R682" i="1"/>
  <c r="R702" i="1"/>
  <c r="R704" i="1"/>
  <c r="R715" i="1"/>
  <c r="R724" i="1"/>
  <c r="R733" i="1"/>
  <c r="R735" i="1"/>
  <c r="R737" i="1"/>
  <c r="R746" i="1"/>
  <c r="R410" i="1"/>
  <c r="R488" i="1"/>
  <c r="R582" i="1"/>
  <c r="R600" i="1"/>
  <c r="R647" i="1"/>
  <c r="R651" i="1"/>
  <c r="R655" i="1"/>
  <c r="R657" i="1"/>
  <c r="R666" i="1"/>
  <c r="R686" i="1"/>
  <c r="R688" i="1"/>
  <c r="R699" i="1"/>
  <c r="R708" i="1"/>
  <c r="R717" i="1"/>
  <c r="R719" i="1"/>
  <c r="R721" i="1"/>
  <c r="R730" i="1"/>
  <c r="R493" i="1"/>
  <c r="R632" i="1"/>
  <c r="R690" i="1"/>
  <c r="R732" i="1"/>
  <c r="R739" i="1"/>
  <c r="R745" i="1"/>
  <c r="R752" i="1"/>
  <c r="R770" i="1"/>
  <c r="R790" i="1"/>
  <c r="R792" i="1"/>
  <c r="R803" i="1"/>
  <c r="R812" i="1"/>
  <c r="R821" i="1"/>
  <c r="R823" i="1"/>
  <c r="R825" i="1"/>
  <c r="R834" i="1"/>
  <c r="R854" i="1"/>
  <c r="R856" i="1"/>
  <c r="R867" i="1"/>
  <c r="R876" i="1"/>
  <c r="R569" i="1"/>
  <c r="R677" i="1"/>
  <c r="R681" i="1"/>
  <c r="R695" i="1"/>
  <c r="R712" i="1"/>
  <c r="R723" i="1"/>
  <c r="R726" i="1"/>
  <c r="R736" i="1"/>
  <c r="R748" i="1"/>
  <c r="R750" i="1"/>
  <c r="R772" i="1"/>
  <c r="R781" i="1"/>
  <c r="R783" i="1"/>
  <c r="R785" i="1"/>
  <c r="R794" i="1"/>
  <c r="R814" i="1"/>
  <c r="R816" i="1"/>
  <c r="R827" i="1"/>
  <c r="R836" i="1"/>
  <c r="R845" i="1"/>
  <c r="R847" i="1"/>
  <c r="R849" i="1"/>
  <c r="R858" i="1"/>
  <c r="R757" i="1"/>
  <c r="R759" i="1"/>
  <c r="R761" i="1"/>
  <c r="R763" i="1"/>
  <c r="R774" i="1"/>
  <c r="R776" i="1"/>
  <c r="R787" i="1"/>
  <c r="R796" i="1"/>
  <c r="R805" i="1"/>
  <c r="R807" i="1"/>
  <c r="R809" i="1"/>
  <c r="R818" i="1"/>
  <c r="R838" i="1"/>
  <c r="R840" i="1"/>
  <c r="R851" i="1"/>
  <c r="R860" i="1"/>
  <c r="R869" i="1"/>
  <c r="R871" i="1"/>
  <c r="R873" i="1"/>
  <c r="R882" i="1"/>
  <c r="R902" i="1"/>
  <c r="R911" i="1"/>
  <c r="R913" i="1"/>
  <c r="R616" i="1"/>
  <c r="R662" i="1"/>
  <c r="R743" i="1"/>
  <c r="R765" i="1"/>
  <c r="R767" i="1"/>
  <c r="R769" i="1"/>
  <c r="R778" i="1"/>
  <c r="R798" i="1"/>
  <c r="R800" i="1"/>
  <c r="R811" i="1"/>
  <c r="R820" i="1"/>
  <c r="R829" i="1"/>
  <c r="R831" i="1"/>
  <c r="R833" i="1"/>
  <c r="R842" i="1"/>
  <c r="R862" i="1"/>
  <c r="R864" i="1"/>
  <c r="R875" i="1"/>
  <c r="R884" i="1"/>
  <c r="R893" i="1"/>
  <c r="R706" i="1"/>
  <c r="R771" i="1"/>
  <c r="R780" i="1"/>
  <c r="R789" i="1"/>
  <c r="R791" i="1"/>
  <c r="R793" i="1"/>
  <c r="R802" i="1"/>
  <c r="R822" i="1"/>
  <c r="R824" i="1"/>
  <c r="R835" i="1"/>
  <c r="R844" i="1"/>
  <c r="R853" i="1"/>
  <c r="R855" i="1"/>
  <c r="R857" i="1"/>
  <c r="R866" i="1"/>
  <c r="R886" i="1"/>
  <c r="R888" i="1"/>
  <c r="R899" i="1"/>
  <c r="R675" i="1"/>
  <c r="R679" i="1"/>
  <c r="R693" i="1"/>
  <c r="R697" i="1"/>
  <c r="R710" i="1"/>
  <c r="R714" i="1"/>
  <c r="R734" i="1"/>
  <c r="R747" i="1"/>
  <c r="R782" i="1"/>
  <c r="R784" i="1"/>
  <c r="R795" i="1"/>
  <c r="R804" i="1"/>
  <c r="R813" i="1"/>
  <c r="R815" i="1"/>
  <c r="R817" i="1"/>
  <c r="R826" i="1"/>
  <c r="R846" i="1"/>
  <c r="R848" i="1"/>
  <c r="R859" i="1"/>
  <c r="R868" i="1"/>
  <c r="R877" i="1"/>
  <c r="R879" i="1"/>
  <c r="R881" i="1"/>
  <c r="R890" i="1"/>
  <c r="R506" i="1"/>
  <c r="R536" i="1"/>
  <c r="R664" i="1"/>
  <c r="R684" i="1"/>
  <c r="R728" i="1"/>
  <c r="R741" i="1"/>
  <c r="R756" i="1"/>
  <c r="R758" i="1"/>
  <c r="R760" i="1"/>
  <c r="R764" i="1"/>
  <c r="R773" i="1"/>
  <c r="R775" i="1"/>
  <c r="R777" i="1"/>
  <c r="R786" i="1"/>
  <c r="R806" i="1"/>
  <c r="R808" i="1"/>
  <c r="R819" i="1"/>
  <c r="R828" i="1"/>
  <c r="R837" i="1"/>
  <c r="R839" i="1"/>
  <c r="R841" i="1"/>
  <c r="R850" i="1"/>
  <c r="R766" i="1"/>
  <c r="R863" i="1"/>
  <c r="R874" i="1"/>
  <c r="R897" i="1"/>
  <c r="R908" i="1"/>
  <c r="R919" i="1"/>
  <c r="R921" i="1"/>
  <c r="R932" i="1"/>
  <c r="R947" i="1"/>
  <c r="R958" i="1"/>
  <c r="R960" i="1"/>
  <c r="R971" i="1"/>
  <c r="R982" i="1"/>
  <c r="R984" i="1"/>
  <c r="R995" i="1"/>
  <c r="R1010" i="1"/>
  <c r="R1012" i="1"/>
  <c r="R1014" i="1"/>
  <c r="R1027" i="1"/>
  <c r="R1029" i="1"/>
  <c r="R1031" i="1"/>
  <c r="R1033" i="1"/>
  <c r="R1035" i="1"/>
  <c r="R754" i="1"/>
  <c r="R887" i="1"/>
  <c r="R895" i="1"/>
  <c r="R904" i="1"/>
  <c r="R906" i="1"/>
  <c r="R910" i="1"/>
  <c r="R912" i="1"/>
  <c r="R914" i="1"/>
  <c r="R923" i="1"/>
  <c r="R934" i="1"/>
  <c r="R936" i="1"/>
  <c r="R962" i="1"/>
  <c r="R973" i="1"/>
  <c r="R975" i="1"/>
  <c r="R977" i="1"/>
  <c r="R986" i="1"/>
  <c r="R997" i="1"/>
  <c r="R999" i="1"/>
  <c r="R1001" i="1"/>
  <c r="R1016" i="1"/>
  <c r="R1065" i="1"/>
  <c r="R779" i="1"/>
  <c r="R801" i="1"/>
  <c r="R878" i="1"/>
  <c r="R916" i="1"/>
  <c r="R925" i="1"/>
  <c r="R927" i="1"/>
  <c r="R929" i="1"/>
  <c r="R938" i="1"/>
  <c r="R940" i="1"/>
  <c r="R949" i="1"/>
  <c r="R951" i="1"/>
  <c r="R953" i="1"/>
  <c r="R964" i="1"/>
  <c r="R979" i="1"/>
  <c r="R988" i="1"/>
  <c r="R990" i="1"/>
  <c r="R992" i="1"/>
  <c r="R1003" i="1"/>
  <c r="R1018" i="1"/>
  <c r="R1037" i="1"/>
  <c r="R1039" i="1"/>
  <c r="R768" i="1"/>
  <c r="R830" i="1"/>
  <c r="R852" i="1"/>
  <c r="R872" i="1"/>
  <c r="R900" i="1"/>
  <c r="R918" i="1"/>
  <c r="R931" i="1"/>
  <c r="R942" i="1"/>
  <c r="R944" i="1"/>
  <c r="R955" i="1"/>
  <c r="R966" i="1"/>
  <c r="R968" i="1"/>
  <c r="R1005" i="1"/>
  <c r="R1007" i="1"/>
  <c r="R1020" i="1"/>
  <c r="R1022" i="1"/>
  <c r="R1024" i="1"/>
  <c r="R1041" i="1"/>
  <c r="R797" i="1"/>
  <c r="R861" i="1"/>
  <c r="R865" i="1"/>
  <c r="R885" i="1"/>
  <c r="R891" i="1"/>
  <c r="R898" i="1"/>
  <c r="R920" i="1"/>
  <c r="R946" i="1"/>
  <c r="R957" i="1"/>
  <c r="R959" i="1"/>
  <c r="R961" i="1"/>
  <c r="R970" i="1"/>
  <c r="R972" i="1"/>
  <c r="R981" i="1"/>
  <c r="R983" i="1"/>
  <c r="R985" i="1"/>
  <c r="R994" i="1"/>
  <c r="R1009" i="1"/>
  <c r="R1011" i="1"/>
  <c r="R1013" i="1"/>
  <c r="R1026" i="1"/>
  <c r="R1028" i="1"/>
  <c r="R1030" i="1"/>
  <c r="R1032" i="1"/>
  <c r="R1034" i="1"/>
  <c r="R1043" i="1"/>
  <c r="R1045" i="1"/>
  <c r="R1047" i="1"/>
  <c r="R810" i="1"/>
  <c r="R843" i="1"/>
  <c r="R883" i="1"/>
  <c r="R896" i="1"/>
  <c r="R905" i="1"/>
  <c r="R907" i="1"/>
  <c r="R909" i="1"/>
  <c r="R915" i="1"/>
  <c r="R922" i="1"/>
  <c r="R924" i="1"/>
  <c r="R933" i="1"/>
  <c r="R935" i="1"/>
  <c r="R937" i="1"/>
  <c r="R948" i="1"/>
  <c r="R963" i="1"/>
  <c r="R974" i="1"/>
  <c r="R976" i="1"/>
  <c r="R987" i="1"/>
  <c r="R996" i="1"/>
  <c r="R998" i="1"/>
  <c r="R1000" i="1"/>
  <c r="R1015" i="1"/>
  <c r="R1017" i="1"/>
  <c r="R649" i="1"/>
  <c r="R832" i="1"/>
  <c r="R880" i="1"/>
  <c r="R889" i="1"/>
  <c r="R894" i="1"/>
  <c r="R901" i="1"/>
  <c r="R903" i="1"/>
  <c r="R926" i="1"/>
  <c r="R928" i="1"/>
  <c r="R939" i="1"/>
  <c r="R950" i="1"/>
  <c r="R952" i="1"/>
  <c r="R978" i="1"/>
  <c r="R989" i="1"/>
  <c r="R991" i="1"/>
  <c r="R1002" i="1"/>
  <c r="R788" i="1"/>
  <c r="R799" i="1"/>
  <c r="R870" i="1"/>
  <c r="R892" i="1"/>
  <c r="R917" i="1"/>
  <c r="R930" i="1"/>
  <c r="R941" i="1"/>
  <c r="R943" i="1"/>
  <c r="R945" i="1"/>
  <c r="R954" i="1"/>
  <c r="R956" i="1"/>
  <c r="R965" i="1"/>
  <c r="R967" i="1"/>
  <c r="R969" i="1"/>
  <c r="R980" i="1"/>
  <c r="R993" i="1"/>
  <c r="R1004" i="1"/>
  <c r="R1006" i="1"/>
  <c r="R1008" i="1"/>
  <c r="R1019" i="1"/>
  <c r="R1061" i="1"/>
  <c r="R1081" i="1"/>
  <c r="R1113" i="1"/>
  <c r="R1145" i="1"/>
  <c r="R1185" i="1"/>
  <c r="R1187" i="1"/>
  <c r="R1189" i="1"/>
  <c r="R1191" i="1"/>
  <c r="R1218" i="1"/>
  <c r="R1220" i="1"/>
  <c r="R1222" i="1"/>
  <c r="R1224" i="1"/>
  <c r="R1023" i="1"/>
  <c r="R1038" i="1"/>
  <c r="R1044" i="1"/>
  <c r="R1050" i="1"/>
  <c r="R1057" i="1"/>
  <c r="R1059" i="1"/>
  <c r="R1072" i="1"/>
  <c r="R1083" i="1"/>
  <c r="R1085" i="1"/>
  <c r="R1087" i="1"/>
  <c r="R1098" i="1"/>
  <c r="R1100" i="1"/>
  <c r="R1102" i="1"/>
  <c r="R1104" i="1"/>
  <c r="R1055" i="1"/>
  <c r="R1070" i="1"/>
  <c r="R1089" i="1"/>
  <c r="R1121" i="1"/>
  <c r="R1153" i="1"/>
  <c r="R1155" i="1"/>
  <c r="R1157" i="1"/>
  <c r="R1159" i="1"/>
  <c r="R1201" i="1"/>
  <c r="R1203" i="1"/>
  <c r="R1205" i="1"/>
  <c r="R1207" i="1"/>
  <c r="R1234" i="1"/>
  <c r="R1236" i="1"/>
  <c r="R1238" i="1"/>
  <c r="R1240" i="1"/>
  <c r="R1036" i="1"/>
  <c r="R1048" i="1"/>
  <c r="R1053" i="1"/>
  <c r="R1062" i="1"/>
  <c r="R1064" i="1"/>
  <c r="R1068" i="1"/>
  <c r="R1074" i="1"/>
  <c r="R1076" i="1"/>
  <c r="R1078" i="1"/>
  <c r="R1080" i="1"/>
  <c r="R1091" i="1"/>
  <c r="R1093" i="1"/>
  <c r="R1095" i="1"/>
  <c r="R1106" i="1"/>
  <c r="R1108" i="1"/>
  <c r="R1110" i="1"/>
  <c r="R1112" i="1"/>
  <c r="R1123" i="1"/>
  <c r="R1125" i="1"/>
  <c r="R1127" i="1"/>
  <c r="R1042" i="1"/>
  <c r="R1051" i="1"/>
  <c r="R1060" i="1"/>
  <c r="R1066" i="1"/>
  <c r="R1097" i="1"/>
  <c r="R1129" i="1"/>
  <c r="R1169" i="1"/>
  <c r="R1186" i="1"/>
  <c r="R1188" i="1"/>
  <c r="R1190" i="1"/>
  <c r="R1192" i="1"/>
  <c r="R1021" i="1"/>
  <c r="R1025" i="1"/>
  <c r="R1049" i="1"/>
  <c r="R1056" i="1"/>
  <c r="R1058" i="1"/>
  <c r="R1071" i="1"/>
  <c r="R1082" i="1"/>
  <c r="R1084" i="1"/>
  <c r="R1086" i="1"/>
  <c r="R1088" i="1"/>
  <c r="R1099" i="1"/>
  <c r="R1101" i="1"/>
  <c r="R1103" i="1"/>
  <c r="R1114" i="1"/>
  <c r="R1116" i="1"/>
  <c r="R1118" i="1"/>
  <c r="R1120" i="1"/>
  <c r="R1131" i="1"/>
  <c r="R1133" i="1"/>
  <c r="R1040" i="1"/>
  <c r="R1046" i="1"/>
  <c r="R1054" i="1"/>
  <c r="R1069" i="1"/>
  <c r="R1073" i="1"/>
  <c r="R1105" i="1"/>
  <c r="R1137" i="1"/>
  <c r="R1154" i="1"/>
  <c r="R1156" i="1"/>
  <c r="R1158" i="1"/>
  <c r="R1160" i="1"/>
  <c r="R1177" i="1"/>
  <c r="R1202" i="1"/>
  <c r="R1204" i="1"/>
  <c r="R1206" i="1"/>
  <c r="R1208" i="1"/>
  <c r="R1233" i="1"/>
  <c r="R1052" i="1"/>
  <c r="R1063" i="1"/>
  <c r="R1067" i="1"/>
  <c r="R1075" i="1"/>
  <c r="R1077" i="1"/>
  <c r="R1079" i="1"/>
  <c r="R1090" i="1"/>
  <c r="R1092" i="1"/>
  <c r="R1094" i="1"/>
  <c r="R1096" i="1"/>
  <c r="R1107" i="1"/>
  <c r="R1109" i="1"/>
  <c r="R1111" i="1"/>
  <c r="R1122" i="1"/>
  <c r="R1124" i="1"/>
  <c r="R1126" i="1"/>
  <c r="R1128" i="1"/>
  <c r="R1139" i="1"/>
  <c r="R1166" i="1"/>
  <c r="R1174" i="1"/>
  <c r="R1182" i="1"/>
  <c r="R1195" i="1"/>
  <c r="R1213" i="1"/>
  <c r="R1229" i="1"/>
  <c r="R1239" i="1"/>
  <c r="R1241" i="1"/>
  <c r="R1248" i="1"/>
  <c r="R1250" i="1"/>
  <c r="R1266" i="1"/>
  <c r="R1268" i="1"/>
  <c r="R1270" i="1"/>
  <c r="R1272" i="1"/>
  <c r="R1297" i="1"/>
  <c r="R1299" i="1"/>
  <c r="R1301" i="1"/>
  <c r="R1303" i="1"/>
  <c r="R1330" i="1"/>
  <c r="R1332" i="1"/>
  <c r="R1334" i="1"/>
  <c r="R1336" i="1"/>
  <c r="R1361" i="1"/>
  <c r="R1363" i="1"/>
  <c r="R1365" i="1"/>
  <c r="R1117" i="1"/>
  <c r="R1140" i="1"/>
  <c r="R1148" i="1"/>
  <c r="R1161" i="1"/>
  <c r="R1198" i="1"/>
  <c r="R1216" i="1"/>
  <c r="R1219" i="1"/>
  <c r="R1227" i="1"/>
  <c r="R1237" i="1"/>
  <c r="R1246" i="1"/>
  <c r="R1274" i="1"/>
  <c r="R1276" i="1"/>
  <c r="R1278" i="1"/>
  <c r="R1280" i="1"/>
  <c r="R1305" i="1"/>
  <c r="R1307" i="1"/>
  <c r="R1309" i="1"/>
  <c r="R1311" i="1"/>
  <c r="R1338" i="1"/>
  <c r="R1340" i="1"/>
  <c r="R1342" i="1"/>
  <c r="R1344" i="1"/>
  <c r="R1134" i="1"/>
  <c r="R1143" i="1"/>
  <c r="R1151" i="1"/>
  <c r="R1164" i="1"/>
  <c r="R1172" i="1"/>
  <c r="R1180" i="1"/>
  <c r="R1193" i="1"/>
  <c r="R1211" i="1"/>
  <c r="R1225" i="1"/>
  <c r="R1232" i="1"/>
  <c r="R1244" i="1"/>
  <c r="R1255" i="1"/>
  <c r="R1282" i="1"/>
  <c r="R1284" i="1"/>
  <c r="R1286" i="1"/>
  <c r="R1288" i="1"/>
  <c r="R1313" i="1"/>
  <c r="R1315" i="1"/>
  <c r="R1317" i="1"/>
  <c r="R1319" i="1"/>
  <c r="R1346" i="1"/>
  <c r="R1348" i="1"/>
  <c r="R1350" i="1"/>
  <c r="R1352" i="1"/>
  <c r="R1146" i="1"/>
  <c r="R1167" i="1"/>
  <c r="R1175" i="1"/>
  <c r="R1183" i="1"/>
  <c r="R1196" i="1"/>
  <c r="R1214" i="1"/>
  <c r="R1223" i="1"/>
  <c r="R1230" i="1"/>
  <c r="R1235" i="1"/>
  <c r="R1242" i="1"/>
  <c r="R1253" i="1"/>
  <c r="R1257" i="1"/>
  <c r="R1259" i="1"/>
  <c r="R1261" i="1"/>
  <c r="R1263" i="1"/>
  <c r="R1290" i="1"/>
  <c r="R1292" i="1"/>
  <c r="R1294" i="1"/>
  <c r="R1296" i="1"/>
  <c r="R1321" i="1"/>
  <c r="R1323" i="1"/>
  <c r="R1325" i="1"/>
  <c r="R1327" i="1"/>
  <c r="R1354" i="1"/>
  <c r="R1119" i="1"/>
  <c r="R1130" i="1"/>
  <c r="R1138" i="1"/>
  <c r="R1141" i="1"/>
  <c r="R1149" i="1"/>
  <c r="R1162" i="1"/>
  <c r="R1170" i="1"/>
  <c r="R1178" i="1"/>
  <c r="R1199" i="1"/>
  <c r="R1209" i="1"/>
  <c r="R1217" i="1"/>
  <c r="R1228" i="1"/>
  <c r="R1251" i="1"/>
  <c r="R1265" i="1"/>
  <c r="R1267" i="1"/>
  <c r="R1269" i="1"/>
  <c r="R1271" i="1"/>
  <c r="R1298" i="1"/>
  <c r="R1300" i="1"/>
  <c r="R1302" i="1"/>
  <c r="R1304" i="1"/>
  <c r="R1329" i="1"/>
  <c r="R1331" i="1"/>
  <c r="R1333" i="1"/>
  <c r="R1335" i="1"/>
  <c r="R1362" i="1"/>
  <c r="R1135" i="1"/>
  <c r="R1144" i="1"/>
  <c r="R1152" i="1"/>
  <c r="R1165" i="1"/>
  <c r="R1173" i="1"/>
  <c r="R1181" i="1"/>
  <c r="R1194" i="1"/>
  <c r="R1212" i="1"/>
  <c r="R1226" i="1"/>
  <c r="R1247" i="1"/>
  <c r="R1249" i="1"/>
  <c r="R1273" i="1"/>
  <c r="R1275" i="1"/>
  <c r="R1277" i="1"/>
  <c r="R1279" i="1"/>
  <c r="R1306" i="1"/>
  <c r="R1308" i="1"/>
  <c r="R1310" i="1"/>
  <c r="R1312" i="1"/>
  <c r="R1115" i="1"/>
  <c r="R1147" i="1"/>
  <c r="R1168" i="1"/>
  <c r="R1176" i="1"/>
  <c r="R1184" i="1"/>
  <c r="R1197" i="1"/>
  <c r="R1215" i="1"/>
  <c r="R1221" i="1"/>
  <c r="R1245" i="1"/>
  <c r="R1254" i="1"/>
  <c r="R1256" i="1"/>
  <c r="R1132" i="1"/>
  <c r="R1136" i="1"/>
  <c r="R1142" i="1"/>
  <c r="R1150" i="1"/>
  <c r="R1163" i="1"/>
  <c r="R1171" i="1"/>
  <c r="R1179" i="1"/>
  <c r="R1200" i="1"/>
  <c r="R1210" i="1"/>
  <c r="R1231" i="1"/>
  <c r="R1243" i="1"/>
  <c r="R1252" i="1"/>
  <c r="R1258" i="1"/>
  <c r="R1260" i="1"/>
  <c r="R1262" i="1"/>
  <c r="R1264" i="1"/>
  <c r="R1289" i="1"/>
  <c r="R1291" i="1"/>
  <c r="R1293" i="1"/>
  <c r="R1295" i="1"/>
  <c r="R1322" i="1"/>
  <c r="R1324" i="1"/>
  <c r="R1326" i="1"/>
  <c r="R1328" i="1"/>
  <c r="R1353" i="1"/>
  <c r="R1355" i="1"/>
  <c r="R1357" i="1"/>
  <c r="R1359" i="1"/>
  <c r="R1339" i="1"/>
  <c r="R1356" i="1"/>
  <c r="R1367" i="1"/>
  <c r="R1394" i="1"/>
  <c r="R1396" i="1"/>
  <c r="R1398" i="1"/>
  <c r="R1400" i="1"/>
  <c r="R1425" i="1"/>
  <c r="R1427" i="1"/>
  <c r="R1429" i="1"/>
  <c r="R1431" i="1"/>
  <c r="R1458" i="1"/>
  <c r="R1460" i="1"/>
  <c r="R1462" i="1"/>
  <c r="R1464" i="1"/>
  <c r="R1489" i="1"/>
  <c r="R1491" i="1"/>
  <c r="R1493" i="1"/>
  <c r="R1495" i="1"/>
  <c r="R1522" i="1"/>
  <c r="R1524" i="1"/>
  <c r="R1369" i="1"/>
  <c r="R1371" i="1"/>
  <c r="R1373" i="1"/>
  <c r="R1375" i="1"/>
  <c r="R1402" i="1"/>
  <c r="R1404" i="1"/>
  <c r="R1406" i="1"/>
  <c r="R1408" i="1"/>
  <c r="R1433" i="1"/>
  <c r="R1435" i="1"/>
  <c r="R1437" i="1"/>
  <c r="R1439" i="1"/>
  <c r="R1466" i="1"/>
  <c r="R1468" i="1"/>
  <c r="R1470" i="1"/>
  <c r="R1472" i="1"/>
  <c r="R1285" i="1"/>
  <c r="R1345" i="1"/>
  <c r="R1349" i="1"/>
  <c r="R1377" i="1"/>
  <c r="R1379" i="1"/>
  <c r="R1381" i="1"/>
  <c r="R1383" i="1"/>
  <c r="R1410" i="1"/>
  <c r="R1412" i="1"/>
  <c r="R1414" i="1"/>
  <c r="R1416" i="1"/>
  <c r="R1441" i="1"/>
  <c r="R1443" i="1"/>
  <c r="R1445" i="1"/>
  <c r="R1447" i="1"/>
  <c r="R1474" i="1"/>
  <c r="R1476" i="1"/>
  <c r="R1478" i="1"/>
  <c r="R1480" i="1"/>
  <c r="R1505" i="1"/>
  <c r="R1507" i="1"/>
  <c r="R1314" i="1"/>
  <c r="R1318" i="1"/>
  <c r="R1341" i="1"/>
  <c r="R1385" i="1"/>
  <c r="R1387" i="1"/>
  <c r="R1389" i="1"/>
  <c r="R1391" i="1"/>
  <c r="R1418" i="1"/>
  <c r="R1420" i="1"/>
  <c r="R1422" i="1"/>
  <c r="R1424" i="1"/>
  <c r="R1449" i="1"/>
  <c r="R1451" i="1"/>
  <c r="R1453" i="1"/>
  <c r="R1455" i="1"/>
  <c r="R1482" i="1"/>
  <c r="R1484" i="1"/>
  <c r="R1486" i="1"/>
  <c r="R1488" i="1"/>
  <c r="R1513" i="1"/>
  <c r="R1515" i="1"/>
  <c r="R1517" i="1"/>
  <c r="R1519" i="1"/>
  <c r="R1281" i="1"/>
  <c r="R1360" i="1"/>
  <c r="R1366" i="1"/>
  <c r="R1368" i="1"/>
  <c r="R1393" i="1"/>
  <c r="R1395" i="1"/>
  <c r="R1397" i="1"/>
  <c r="R1399" i="1"/>
  <c r="R1426" i="1"/>
  <c r="R1428" i="1"/>
  <c r="R1430" i="1"/>
  <c r="R1432" i="1"/>
  <c r="R1457" i="1"/>
  <c r="R1459" i="1"/>
  <c r="R1461" i="1"/>
  <c r="R1463" i="1"/>
  <c r="R1490" i="1"/>
  <c r="R1492" i="1"/>
  <c r="R1494" i="1"/>
  <c r="R1496" i="1"/>
  <c r="R1521" i="1"/>
  <c r="R1523" i="1"/>
  <c r="R1525" i="1"/>
  <c r="R1527" i="1"/>
  <c r="R1287" i="1"/>
  <c r="R1337" i="1"/>
  <c r="R1370" i="1"/>
  <c r="R1372" i="1"/>
  <c r="R1374" i="1"/>
  <c r="R1376" i="1"/>
  <c r="R1401" i="1"/>
  <c r="R1403" i="1"/>
  <c r="R1405" i="1"/>
  <c r="R1407" i="1"/>
  <c r="R1434" i="1"/>
  <c r="R1436" i="1"/>
  <c r="R1438" i="1"/>
  <c r="R1440" i="1"/>
  <c r="R1465" i="1"/>
  <c r="R1467" i="1"/>
  <c r="R1469" i="1"/>
  <c r="R1471" i="1"/>
  <c r="R1498" i="1"/>
  <c r="R1500" i="1"/>
  <c r="R1502" i="1"/>
  <c r="R1504" i="1"/>
  <c r="R1343" i="1"/>
  <c r="R1347" i="1"/>
  <c r="R1351" i="1"/>
  <c r="R1358" i="1"/>
  <c r="R1364" i="1"/>
  <c r="R1378" i="1"/>
  <c r="R1380" i="1"/>
  <c r="R1382" i="1"/>
  <c r="R1384" i="1"/>
  <c r="R1409" i="1"/>
  <c r="R1411" i="1"/>
  <c r="R1413" i="1"/>
  <c r="R1415" i="1"/>
  <c r="R1442" i="1"/>
  <c r="R1444" i="1"/>
  <c r="R1446" i="1"/>
  <c r="R1448" i="1"/>
  <c r="R1473" i="1"/>
  <c r="R1475" i="1"/>
  <c r="R1477" i="1"/>
  <c r="R1479" i="1"/>
  <c r="R1506" i="1"/>
  <c r="R1283" i="1"/>
  <c r="R1316" i="1"/>
  <c r="R1320" i="1"/>
  <c r="R1386" i="1"/>
  <c r="R1388" i="1"/>
  <c r="R1390" i="1"/>
  <c r="R1392" i="1"/>
  <c r="R1417" i="1"/>
  <c r="R1419" i="1"/>
  <c r="R1421" i="1"/>
  <c r="R1423" i="1"/>
  <c r="R1450" i="1"/>
  <c r="R1452" i="1"/>
  <c r="R1454" i="1"/>
  <c r="R1456" i="1"/>
  <c r="R1481" i="1"/>
  <c r="R1483" i="1"/>
  <c r="R1485" i="1"/>
  <c r="R1487" i="1"/>
  <c r="R1514" i="1"/>
  <c r="R1516" i="1"/>
  <c r="R1518" i="1"/>
  <c r="R1520" i="1"/>
  <c r="R1509" i="1"/>
  <c r="R1526" i="1"/>
  <c r="R1531" i="1"/>
  <c r="R1537" i="1"/>
  <c r="R1539" i="1"/>
  <c r="R1541" i="1"/>
  <c r="R1543" i="1"/>
  <c r="R1570" i="1"/>
  <c r="R1572" i="1"/>
  <c r="R1574" i="1"/>
  <c r="R1576" i="1"/>
  <c r="R1628" i="1"/>
  <c r="R1647" i="1"/>
  <c r="R1649" i="1"/>
  <c r="R1651" i="1"/>
  <c r="R1662" i="1"/>
  <c r="R1664" i="1"/>
  <c r="R1666" i="1"/>
  <c r="R1679" i="1"/>
  <c r="R1681" i="1"/>
  <c r="R1683" i="1"/>
  <c r="R1694" i="1"/>
  <c r="R1696" i="1"/>
  <c r="R1698" i="1"/>
  <c r="R1711" i="1"/>
  <c r="R1713" i="1"/>
  <c r="R1715" i="1"/>
  <c r="R1529" i="1"/>
  <c r="R1545" i="1"/>
  <c r="R1547" i="1"/>
  <c r="R1549" i="1"/>
  <c r="R1551" i="1"/>
  <c r="R1578" i="1"/>
  <c r="R1580" i="1"/>
  <c r="R1582" i="1"/>
  <c r="R1584" i="1"/>
  <c r="R1613" i="1"/>
  <c r="R1615" i="1"/>
  <c r="R1617" i="1"/>
  <c r="R1630" i="1"/>
  <c r="R1632" i="1"/>
  <c r="R1634" i="1"/>
  <c r="R1653" i="1"/>
  <c r="R1668" i="1"/>
  <c r="R1685" i="1"/>
  <c r="R1700" i="1"/>
  <c r="R1717" i="1"/>
  <c r="R1732" i="1"/>
  <c r="R1749" i="1"/>
  <c r="R1764" i="1"/>
  <c r="R1783" i="1"/>
  <c r="R1785" i="1"/>
  <c r="R1787" i="1"/>
  <c r="R1789" i="1"/>
  <c r="R1814" i="1"/>
  <c r="R1816" i="1"/>
  <c r="R1818" i="1"/>
  <c r="R1820" i="1"/>
  <c r="R1847" i="1"/>
  <c r="R1849" i="1"/>
  <c r="R1851" i="1"/>
  <c r="R1853" i="1"/>
  <c r="R1878" i="1"/>
  <c r="R1880" i="1"/>
  <c r="R1882" i="1"/>
  <c r="R1501" i="1"/>
  <c r="R1510" i="1"/>
  <c r="R1553" i="1"/>
  <c r="R1555" i="1"/>
  <c r="R1557" i="1"/>
  <c r="R1559" i="1"/>
  <c r="R1586" i="1"/>
  <c r="R1588" i="1"/>
  <c r="R1590" i="1"/>
  <c r="R1592" i="1"/>
  <c r="R1619" i="1"/>
  <c r="R1636" i="1"/>
  <c r="R1655" i="1"/>
  <c r="R1657" i="1"/>
  <c r="R1659" i="1"/>
  <c r="R1670" i="1"/>
  <c r="R1672" i="1"/>
  <c r="R1674" i="1"/>
  <c r="R1687" i="1"/>
  <c r="R1689" i="1"/>
  <c r="R1691" i="1"/>
  <c r="R1702" i="1"/>
  <c r="R1704" i="1"/>
  <c r="R1706" i="1"/>
  <c r="R1719" i="1"/>
  <c r="R1721" i="1"/>
  <c r="R1723" i="1"/>
  <c r="R1734" i="1"/>
  <c r="R1736" i="1"/>
  <c r="R1738" i="1"/>
  <c r="R1751" i="1"/>
  <c r="R1753" i="1"/>
  <c r="R1755" i="1"/>
  <c r="R1766" i="1"/>
  <c r="R1768" i="1"/>
  <c r="R1770" i="1"/>
  <c r="R1791" i="1"/>
  <c r="R1793" i="1"/>
  <c r="R1795" i="1"/>
  <c r="R1797" i="1"/>
  <c r="R1534" i="1"/>
  <c r="R1536" i="1"/>
  <c r="R1561" i="1"/>
  <c r="R1563" i="1"/>
  <c r="R1565" i="1"/>
  <c r="R1567" i="1"/>
  <c r="R1594" i="1"/>
  <c r="R1596" i="1"/>
  <c r="R1598" i="1"/>
  <c r="R1600" i="1"/>
  <c r="R1602" i="1"/>
  <c r="R1604" i="1"/>
  <c r="R1606" i="1"/>
  <c r="R1608" i="1"/>
  <c r="R1610" i="1"/>
  <c r="R1621" i="1"/>
  <c r="R1623" i="1"/>
  <c r="R1625" i="1"/>
  <c r="R1627" i="1"/>
  <c r="R1638" i="1"/>
  <c r="R1640" i="1"/>
  <c r="R1642" i="1"/>
  <c r="R1644" i="1"/>
  <c r="R1661" i="1"/>
  <c r="R1676" i="1"/>
  <c r="R1693" i="1"/>
  <c r="R1708" i="1"/>
  <c r="R1725" i="1"/>
  <c r="R1740" i="1"/>
  <c r="R1757" i="1"/>
  <c r="R1772" i="1"/>
  <c r="R1799" i="1"/>
  <c r="R1801" i="1"/>
  <c r="R1803" i="1"/>
  <c r="R1805" i="1"/>
  <c r="R1830" i="1"/>
  <c r="R1832" i="1"/>
  <c r="R1834" i="1"/>
  <c r="R1836" i="1"/>
  <c r="R1863" i="1"/>
  <c r="R1865" i="1"/>
  <c r="R1867" i="1"/>
  <c r="R1869" i="1"/>
  <c r="R1497" i="1"/>
  <c r="R1532" i="1"/>
  <c r="R1538" i="1"/>
  <c r="R1540" i="1"/>
  <c r="R1542" i="1"/>
  <c r="R1544" i="1"/>
  <c r="R1569" i="1"/>
  <c r="R1571" i="1"/>
  <c r="R1573" i="1"/>
  <c r="R1575" i="1"/>
  <c r="R1612" i="1"/>
  <c r="R1629" i="1"/>
  <c r="R1646" i="1"/>
  <c r="R1648" i="1"/>
  <c r="R1650" i="1"/>
  <c r="R1663" i="1"/>
  <c r="R1665" i="1"/>
  <c r="R1667" i="1"/>
  <c r="R1678" i="1"/>
  <c r="R1680" i="1"/>
  <c r="R1682" i="1"/>
  <c r="R1695" i="1"/>
  <c r="R1697" i="1"/>
  <c r="R1699" i="1"/>
  <c r="R1710" i="1"/>
  <c r="R1712" i="1"/>
  <c r="R1714" i="1"/>
  <c r="R1727" i="1"/>
  <c r="R1729" i="1"/>
  <c r="R1731" i="1"/>
  <c r="R1742" i="1"/>
  <c r="R1744" i="1"/>
  <c r="R1746" i="1"/>
  <c r="R1759" i="1"/>
  <c r="R1761" i="1"/>
  <c r="R1763" i="1"/>
  <c r="R1774" i="1"/>
  <c r="R1776" i="1"/>
  <c r="R1778" i="1"/>
  <c r="R1780" i="1"/>
  <c r="R1807" i="1"/>
  <c r="R1809" i="1"/>
  <c r="R1811" i="1"/>
  <c r="R1813" i="1"/>
  <c r="R1503" i="1"/>
  <c r="R1508" i="1"/>
  <c r="R1511" i="1"/>
  <c r="R1530" i="1"/>
  <c r="R1546" i="1"/>
  <c r="R1548" i="1"/>
  <c r="R1550" i="1"/>
  <c r="R1552" i="1"/>
  <c r="R1577" i="1"/>
  <c r="R1579" i="1"/>
  <c r="R1581" i="1"/>
  <c r="R1583" i="1"/>
  <c r="R1614" i="1"/>
  <c r="R1616" i="1"/>
  <c r="R1631" i="1"/>
  <c r="R1633" i="1"/>
  <c r="R1635" i="1"/>
  <c r="R1652" i="1"/>
  <c r="R1669" i="1"/>
  <c r="R1684" i="1"/>
  <c r="R1701" i="1"/>
  <c r="R1716" i="1"/>
  <c r="R1733" i="1"/>
  <c r="R1748" i="1"/>
  <c r="R1765" i="1"/>
  <c r="R1782" i="1"/>
  <c r="R1784" i="1"/>
  <c r="R1786" i="1"/>
  <c r="R1788" i="1"/>
  <c r="R1528" i="1"/>
  <c r="R1554" i="1"/>
  <c r="R1556" i="1"/>
  <c r="R1558" i="1"/>
  <c r="R1560" i="1"/>
  <c r="R1585" i="1"/>
  <c r="R1587" i="1"/>
  <c r="R1589" i="1"/>
  <c r="R1591" i="1"/>
  <c r="R1618" i="1"/>
  <c r="R1637" i="1"/>
  <c r="R1654" i="1"/>
  <c r="R1656" i="1"/>
  <c r="R1658" i="1"/>
  <c r="R1671" i="1"/>
  <c r="R1673" i="1"/>
  <c r="R1675" i="1"/>
  <c r="R1686" i="1"/>
  <c r="R1688" i="1"/>
  <c r="R1690" i="1"/>
  <c r="R1703" i="1"/>
  <c r="R1705" i="1"/>
  <c r="R1707" i="1"/>
  <c r="R1718" i="1"/>
  <c r="R1720" i="1"/>
  <c r="R1722" i="1"/>
  <c r="R1735" i="1"/>
  <c r="R1737" i="1"/>
  <c r="R1739" i="1"/>
  <c r="R1750" i="1"/>
  <c r="R1752" i="1"/>
  <c r="R1754" i="1"/>
  <c r="R1767" i="1"/>
  <c r="R1769" i="1"/>
  <c r="R1771" i="1"/>
  <c r="R1499" i="1"/>
  <c r="R1512" i="1"/>
  <c r="R1533" i="1"/>
  <c r="R1535" i="1"/>
  <c r="R1562" i="1"/>
  <c r="R1564" i="1"/>
  <c r="R1566" i="1"/>
  <c r="R1568" i="1"/>
  <c r="R1593" i="1"/>
  <c r="R1595" i="1"/>
  <c r="R1597" i="1"/>
  <c r="R1599" i="1"/>
  <c r="R1601" i="1"/>
  <c r="R1603" i="1"/>
  <c r="R1605" i="1"/>
  <c r="R1607" i="1"/>
  <c r="R1609" i="1"/>
  <c r="R1611" i="1"/>
  <c r="R1620" i="1"/>
  <c r="R1622" i="1"/>
  <c r="R1624" i="1"/>
  <c r="R1626" i="1"/>
  <c r="R1639" i="1"/>
  <c r="R1641" i="1"/>
  <c r="R1643" i="1"/>
  <c r="R1645" i="1"/>
  <c r="R1660" i="1"/>
  <c r="R1677" i="1"/>
  <c r="R1692" i="1"/>
  <c r="R1709" i="1"/>
  <c r="R1724" i="1"/>
  <c r="R1741" i="1"/>
  <c r="R1756" i="1"/>
  <c r="R1773" i="1"/>
  <c r="R1798" i="1"/>
  <c r="R1800" i="1"/>
  <c r="R1802" i="1"/>
  <c r="R1804" i="1"/>
  <c r="R1831" i="1"/>
  <c r="R1833" i="1"/>
  <c r="R1835" i="1"/>
  <c r="R1837" i="1"/>
  <c r="R1862" i="1"/>
  <c r="R1864" i="1"/>
  <c r="R1866" i="1"/>
  <c r="R1868" i="1"/>
  <c r="R1726" i="1"/>
  <c r="R1792" i="1"/>
  <c r="R1796" i="1"/>
  <c r="R1817" i="1"/>
  <c r="R1821" i="1"/>
  <c r="R1823" i="1"/>
  <c r="R1839" i="1"/>
  <c r="R1860" i="1"/>
  <c r="R1877" i="1"/>
  <c r="R1894" i="1"/>
  <c r="R1896" i="1"/>
  <c r="R1898" i="1"/>
  <c r="R1900" i="1"/>
  <c r="R1927" i="1"/>
  <c r="R1929" i="1"/>
  <c r="R1931" i="1"/>
  <c r="R1933" i="1"/>
  <c r="R1958" i="1"/>
  <c r="R1960" i="1"/>
  <c r="R1962" i="1"/>
  <c r="R1983" i="1"/>
  <c r="R1985" i="1"/>
  <c r="R1987" i="1"/>
  <c r="R1989" i="1"/>
  <c r="R2014" i="1"/>
  <c r="R2016" i="1"/>
  <c r="R2018" i="1"/>
  <c r="R2020" i="1"/>
  <c r="R2047" i="1"/>
  <c r="R2049" i="1"/>
  <c r="R2051" i="1"/>
  <c r="R2053" i="1"/>
  <c r="R2078" i="1"/>
  <c r="R2080" i="1"/>
  <c r="R2082" i="1"/>
  <c r="R2084" i="1"/>
  <c r="R2111" i="1"/>
  <c r="R2113" i="1"/>
  <c r="R2115" i="1"/>
  <c r="R2117" i="1"/>
  <c r="R2142" i="1"/>
  <c r="R2144" i="1"/>
  <c r="R2146" i="1"/>
  <c r="R2148" i="1"/>
  <c r="R2175" i="1"/>
  <c r="R2177" i="1"/>
  <c r="R2179" i="1"/>
  <c r="R2181" i="1"/>
  <c r="R1743" i="1"/>
  <c r="R1806" i="1"/>
  <c r="R1810" i="1"/>
  <c r="R1828" i="1"/>
  <c r="R1842" i="1"/>
  <c r="R1858" i="1"/>
  <c r="R1872" i="1"/>
  <c r="R1760" i="1"/>
  <c r="R1775" i="1"/>
  <c r="R1779" i="1"/>
  <c r="R1826" i="1"/>
  <c r="R1845" i="1"/>
  <c r="R1848" i="1"/>
  <c r="R1856" i="1"/>
  <c r="R1875" i="1"/>
  <c r="R1885" i="1"/>
  <c r="R1910" i="1"/>
  <c r="R1912" i="1"/>
  <c r="R1914" i="1"/>
  <c r="R1916" i="1"/>
  <c r="R1943" i="1"/>
  <c r="R1945" i="1"/>
  <c r="R1947" i="1"/>
  <c r="R1949" i="1"/>
  <c r="R1966" i="1"/>
  <c r="R1968" i="1"/>
  <c r="R1970" i="1"/>
  <c r="R1972" i="1"/>
  <c r="R1999" i="1"/>
  <c r="R2001" i="1"/>
  <c r="R2003" i="1"/>
  <c r="R2005" i="1"/>
  <c r="R2030" i="1"/>
  <c r="R2032" i="1"/>
  <c r="R2034" i="1"/>
  <c r="R2036" i="1"/>
  <c r="R2063" i="1"/>
  <c r="R2065" i="1"/>
  <c r="R2067" i="1"/>
  <c r="R2069" i="1"/>
  <c r="R2094" i="1"/>
  <c r="R2096" i="1"/>
  <c r="R2098" i="1"/>
  <c r="R2100" i="1"/>
  <c r="R2127" i="1"/>
  <c r="R2129" i="1"/>
  <c r="R2131" i="1"/>
  <c r="R2133" i="1"/>
  <c r="R2158" i="1"/>
  <c r="R2160" i="1"/>
  <c r="R2162" i="1"/>
  <c r="R2164" i="1"/>
  <c r="R2191" i="1"/>
  <c r="R2193" i="1"/>
  <c r="R1728" i="1"/>
  <c r="R1824" i="1"/>
  <c r="R1840" i="1"/>
  <c r="R1854" i="1"/>
  <c r="R1861" i="1"/>
  <c r="R1870" i="1"/>
  <c r="R1883" i="1"/>
  <c r="R1887" i="1"/>
  <c r="R1889" i="1"/>
  <c r="R1891" i="1"/>
  <c r="R1893" i="1"/>
  <c r="R1918" i="1"/>
  <c r="R1920" i="1"/>
  <c r="R1922" i="1"/>
  <c r="R1924" i="1"/>
  <c r="R1951" i="1"/>
  <c r="R1953" i="1"/>
  <c r="R1955" i="1"/>
  <c r="R1957" i="1"/>
  <c r="R1974" i="1"/>
  <c r="R1976" i="1"/>
  <c r="R1978" i="1"/>
  <c r="R1980" i="1"/>
  <c r="R2007" i="1"/>
  <c r="R2009" i="1"/>
  <c r="R2011" i="1"/>
  <c r="R2013" i="1"/>
  <c r="R2038" i="1"/>
  <c r="R2040" i="1"/>
  <c r="R2042" i="1"/>
  <c r="R2044" i="1"/>
  <c r="R2071" i="1"/>
  <c r="R2073" i="1"/>
  <c r="R2075" i="1"/>
  <c r="R2077" i="1"/>
  <c r="R2102" i="1"/>
  <c r="R2104" i="1"/>
  <c r="R2106" i="1"/>
  <c r="R2108" i="1"/>
  <c r="R2135" i="1"/>
  <c r="R2137" i="1"/>
  <c r="R2139" i="1"/>
  <c r="R2141" i="1"/>
  <c r="R2166" i="1"/>
  <c r="R2168" i="1"/>
  <c r="R2170" i="1"/>
  <c r="R2172" i="1"/>
  <c r="R1745" i="1"/>
  <c r="R1790" i="1"/>
  <c r="R1794" i="1"/>
  <c r="R1815" i="1"/>
  <c r="R1819" i="1"/>
  <c r="R1822" i="1"/>
  <c r="R1843" i="1"/>
  <c r="R1852" i="1"/>
  <c r="R1859" i="1"/>
  <c r="R1873" i="1"/>
  <c r="R1895" i="1"/>
  <c r="R1897" i="1"/>
  <c r="R1899" i="1"/>
  <c r="R1901" i="1"/>
  <c r="R1926" i="1"/>
  <c r="R1928" i="1"/>
  <c r="R1930" i="1"/>
  <c r="R1932" i="1"/>
  <c r="R1959" i="1"/>
  <c r="R1961" i="1"/>
  <c r="R1963" i="1"/>
  <c r="R1982" i="1"/>
  <c r="R1984" i="1"/>
  <c r="R1986" i="1"/>
  <c r="R1988" i="1"/>
  <c r="R2015" i="1"/>
  <c r="R2017" i="1"/>
  <c r="R2019" i="1"/>
  <c r="R2021" i="1"/>
  <c r="R2046" i="1"/>
  <c r="R2048" i="1"/>
  <c r="R2050" i="1"/>
  <c r="R2052" i="1"/>
  <c r="R2079" i="1"/>
  <c r="R2081" i="1"/>
  <c r="R2083" i="1"/>
  <c r="R2085" i="1"/>
  <c r="R2110" i="1"/>
  <c r="R2112" i="1"/>
  <c r="R2114" i="1"/>
  <c r="R2116" i="1"/>
  <c r="R2143" i="1"/>
  <c r="R2145" i="1"/>
  <c r="R2147" i="1"/>
  <c r="R2149" i="1"/>
  <c r="R2174" i="1"/>
  <c r="R2176" i="1"/>
  <c r="R2178" i="1"/>
  <c r="R2180" i="1"/>
  <c r="R1762" i="1"/>
  <c r="R1808" i="1"/>
  <c r="R1812" i="1"/>
  <c r="R1829" i="1"/>
  <c r="R1838" i="1"/>
  <c r="R1846" i="1"/>
  <c r="R1857" i="1"/>
  <c r="R1876" i="1"/>
  <c r="R1881" i="1"/>
  <c r="R1903" i="1"/>
  <c r="R1905" i="1"/>
  <c r="R1907" i="1"/>
  <c r="R1909" i="1"/>
  <c r="R1934" i="1"/>
  <c r="R1936" i="1"/>
  <c r="R1938" i="1"/>
  <c r="R1940" i="1"/>
  <c r="R1965" i="1"/>
  <c r="R1990" i="1"/>
  <c r="R1992" i="1"/>
  <c r="R1994" i="1"/>
  <c r="R1996" i="1"/>
  <c r="R2023" i="1"/>
  <c r="R2025" i="1"/>
  <c r="R2027" i="1"/>
  <c r="R2029" i="1"/>
  <c r="R2054" i="1"/>
  <c r="R2056" i="1"/>
  <c r="R2058" i="1"/>
  <c r="R2060" i="1"/>
  <c r="R2087" i="1"/>
  <c r="R2089" i="1"/>
  <c r="R2091" i="1"/>
  <c r="R2093" i="1"/>
  <c r="R2118" i="1"/>
  <c r="R2120" i="1"/>
  <c r="R2122" i="1"/>
  <c r="R2124" i="1"/>
  <c r="R1730" i="1"/>
  <c r="R1777" i="1"/>
  <c r="R1781" i="1"/>
  <c r="R1827" i="1"/>
  <c r="R1841" i="1"/>
  <c r="R1855" i="1"/>
  <c r="R1871" i="1"/>
  <c r="R1911" i="1"/>
  <c r="R1913" i="1"/>
  <c r="R1915" i="1"/>
  <c r="R1917" i="1"/>
  <c r="R1942" i="1"/>
  <c r="R1944" i="1"/>
  <c r="R1946" i="1"/>
  <c r="R1948" i="1"/>
  <c r="R1967" i="1"/>
  <c r="R1969" i="1"/>
  <c r="R1971" i="1"/>
  <c r="R1973" i="1"/>
  <c r="R1998" i="1"/>
  <c r="R2000" i="1"/>
  <c r="R2002" i="1"/>
  <c r="R2004" i="1"/>
  <c r="R2031" i="1"/>
  <c r="R2033" i="1"/>
  <c r="R2035" i="1"/>
  <c r="R2037" i="1"/>
  <c r="R2062" i="1"/>
  <c r="R2064" i="1"/>
  <c r="R2066" i="1"/>
  <c r="R2068" i="1"/>
  <c r="R2095" i="1"/>
  <c r="R2097" i="1"/>
  <c r="R2099" i="1"/>
  <c r="R2101" i="1"/>
  <c r="R2126" i="1"/>
  <c r="R2128" i="1"/>
  <c r="R2130" i="1"/>
  <c r="R2132" i="1"/>
  <c r="R2159" i="1"/>
  <c r="R2161" i="1"/>
  <c r="R2163" i="1"/>
  <c r="R2165" i="1"/>
  <c r="R2190" i="1"/>
  <c r="R2192" i="1"/>
  <c r="R2194" i="1"/>
  <c r="R1747" i="1"/>
  <c r="R1758" i="1"/>
  <c r="R1825" i="1"/>
  <c r="R1844" i="1"/>
  <c r="R1850" i="1"/>
  <c r="R1874" i="1"/>
  <c r="R1879" i="1"/>
  <c r="R1884" i="1"/>
  <c r="R1886" i="1"/>
  <c r="R1888" i="1"/>
  <c r="R1890" i="1"/>
  <c r="R1892" i="1"/>
  <c r="R1919" i="1"/>
  <c r="R1921" i="1"/>
  <c r="R1923" i="1"/>
  <c r="R1925" i="1"/>
  <c r="R1950" i="1"/>
  <c r="R1952" i="1"/>
  <c r="R1954" i="1"/>
  <c r="R1956" i="1"/>
  <c r="R1975" i="1"/>
  <c r="R1977" i="1"/>
  <c r="R1979" i="1"/>
  <c r="R1981" i="1"/>
  <c r="R2006" i="1"/>
  <c r="R2008" i="1"/>
  <c r="R2010" i="1"/>
  <c r="R2012" i="1"/>
  <c r="R2039" i="1"/>
  <c r="R2041" i="1"/>
  <c r="R2043" i="1"/>
  <c r="R2045" i="1"/>
  <c r="R2070" i="1"/>
  <c r="R2072" i="1"/>
  <c r="R2074" i="1"/>
  <c r="R2076" i="1"/>
  <c r="R1908" i="1"/>
  <c r="R1937" i="1"/>
  <c r="R2105" i="1"/>
  <c r="R2109" i="1"/>
  <c r="R2140" i="1"/>
  <c r="R2173" i="1"/>
  <c r="R2182" i="1"/>
  <c r="R2187" i="1"/>
  <c r="R2214" i="1"/>
  <c r="R2216" i="1"/>
  <c r="R2218" i="1"/>
  <c r="R2283" i="1"/>
  <c r="R2285" i="1"/>
  <c r="R2287" i="1"/>
  <c r="R2289" i="1"/>
  <c r="R2316" i="1"/>
  <c r="R2318" i="1"/>
  <c r="R2320" i="1"/>
  <c r="R2322" i="1"/>
  <c r="R2347" i="1"/>
  <c r="R2349" i="1"/>
  <c r="R2351" i="1"/>
  <c r="R2353" i="1"/>
  <c r="R2380" i="1"/>
  <c r="R2382" i="1"/>
  <c r="R2384" i="1"/>
  <c r="R2386" i="1"/>
  <c r="R2411" i="1"/>
  <c r="R2413" i="1"/>
  <c r="R2415" i="1"/>
  <c r="R2417" i="1"/>
  <c r="R2444" i="1"/>
  <c r="R2446" i="1"/>
  <c r="R2448" i="1"/>
  <c r="R2450" i="1"/>
  <c r="R1995" i="1"/>
  <c r="R2024" i="1"/>
  <c r="R2119" i="1"/>
  <c r="R2123" i="1"/>
  <c r="R2153" i="1"/>
  <c r="R2156" i="1"/>
  <c r="R2167" i="1"/>
  <c r="R2185" i="1"/>
  <c r="R2195" i="1"/>
  <c r="R2197" i="1"/>
  <c r="R2220" i="1"/>
  <c r="R2222" i="1"/>
  <c r="R2224" i="1"/>
  <c r="R2226" i="1"/>
  <c r="R2228" i="1"/>
  <c r="R2230" i="1"/>
  <c r="R2232" i="1"/>
  <c r="R2234" i="1"/>
  <c r="R2291" i="1"/>
  <c r="R2293" i="1"/>
  <c r="R2295" i="1"/>
  <c r="R2297" i="1"/>
  <c r="R2324" i="1"/>
  <c r="R2326" i="1"/>
  <c r="R2328" i="1"/>
  <c r="R2330" i="1"/>
  <c r="R2355" i="1"/>
  <c r="R2357" i="1"/>
  <c r="R2359" i="1"/>
  <c r="R2361" i="1"/>
  <c r="R2388" i="1"/>
  <c r="R2390" i="1"/>
  <c r="R2392" i="1"/>
  <c r="R2394" i="1"/>
  <c r="R2419" i="1"/>
  <c r="R2421" i="1"/>
  <c r="R2423" i="1"/>
  <c r="R2425" i="1"/>
  <c r="R2452" i="1"/>
  <c r="R2454" i="1"/>
  <c r="R2456" i="1"/>
  <c r="R2458" i="1"/>
  <c r="R2483" i="1"/>
  <c r="R2485" i="1"/>
  <c r="R2487" i="1"/>
  <c r="R2489" i="1"/>
  <c r="R1904" i="1"/>
  <c r="R2059" i="1"/>
  <c r="R2088" i="1"/>
  <c r="R2092" i="1"/>
  <c r="R2150" i="1"/>
  <c r="R2199" i="1"/>
  <c r="R2201" i="1"/>
  <c r="R2203" i="1"/>
  <c r="R2205" i="1"/>
  <c r="R2236" i="1"/>
  <c r="R2238" i="1"/>
  <c r="R2240" i="1"/>
  <c r="R2242" i="1"/>
  <c r="R2244" i="1"/>
  <c r="R2246" i="1"/>
  <c r="R2248" i="1"/>
  <c r="R2250" i="1"/>
  <c r="R2252" i="1"/>
  <c r="R2254" i="1"/>
  <c r="R2256" i="1"/>
  <c r="R2258" i="1"/>
  <c r="R2260" i="1"/>
  <c r="R2262" i="1"/>
  <c r="R2264" i="1"/>
  <c r="R2266" i="1"/>
  <c r="R2268" i="1"/>
  <c r="R2270" i="1"/>
  <c r="R2272" i="1"/>
  <c r="R2274" i="1"/>
  <c r="R2299" i="1"/>
  <c r="R2301" i="1"/>
  <c r="R2303" i="1"/>
  <c r="R2305" i="1"/>
  <c r="R2332" i="1"/>
  <c r="R2334" i="1"/>
  <c r="R2336" i="1"/>
  <c r="R2338" i="1"/>
  <c r="R2363" i="1"/>
  <c r="R2365" i="1"/>
  <c r="R2367" i="1"/>
  <c r="R2369" i="1"/>
  <c r="R2396" i="1"/>
  <c r="R2398" i="1"/>
  <c r="R2400" i="1"/>
  <c r="R2402" i="1"/>
  <c r="R2427" i="1"/>
  <c r="R2429" i="1"/>
  <c r="R2431" i="1"/>
  <c r="R2433" i="1"/>
  <c r="R2460" i="1"/>
  <c r="R2462" i="1"/>
  <c r="R2464" i="1"/>
  <c r="R1939" i="1"/>
  <c r="R1991" i="1"/>
  <c r="R2134" i="1"/>
  <c r="R2138" i="1"/>
  <c r="R2157" i="1"/>
  <c r="R2171" i="1"/>
  <c r="R2183" i="1"/>
  <c r="R2207" i="1"/>
  <c r="R2209" i="1"/>
  <c r="R2211" i="1"/>
  <c r="R2213" i="1"/>
  <c r="R2276" i="1"/>
  <c r="R2278" i="1"/>
  <c r="R2280" i="1"/>
  <c r="R2282" i="1"/>
  <c r="R2307" i="1"/>
  <c r="R2309" i="1"/>
  <c r="R2311" i="1"/>
  <c r="R2313" i="1"/>
  <c r="R2340" i="1"/>
  <c r="R2342" i="1"/>
  <c r="R2344" i="1"/>
  <c r="R2346" i="1"/>
  <c r="R2371" i="1"/>
  <c r="R2373" i="1"/>
  <c r="R2375" i="1"/>
  <c r="R2377" i="1"/>
  <c r="R2404" i="1"/>
  <c r="R2406" i="1"/>
  <c r="R2408" i="1"/>
  <c r="R2410" i="1"/>
  <c r="R2435" i="1"/>
  <c r="R2437" i="1"/>
  <c r="R2439" i="1"/>
  <c r="R2441" i="1"/>
  <c r="R2468" i="1"/>
  <c r="R2470" i="1"/>
  <c r="R2472" i="1"/>
  <c r="R2474" i="1"/>
  <c r="R2499" i="1"/>
  <c r="R1997" i="1"/>
  <c r="R2026" i="1"/>
  <c r="R2055" i="1"/>
  <c r="R2103" i="1"/>
  <c r="R2107" i="1"/>
  <c r="R2151" i="1"/>
  <c r="R2154" i="1"/>
  <c r="R2188" i="1"/>
  <c r="R2215" i="1"/>
  <c r="R2217" i="1"/>
  <c r="R2219" i="1"/>
  <c r="R2284" i="1"/>
  <c r="R2286" i="1"/>
  <c r="R2288" i="1"/>
  <c r="R2290" i="1"/>
  <c r="R2315" i="1"/>
  <c r="R2317" i="1"/>
  <c r="R2319" i="1"/>
  <c r="R2321" i="1"/>
  <c r="R2348" i="1"/>
  <c r="R2350" i="1"/>
  <c r="R2352" i="1"/>
  <c r="R2354" i="1"/>
  <c r="R2379" i="1"/>
  <c r="R2381" i="1"/>
  <c r="R2383" i="1"/>
  <c r="R2385" i="1"/>
  <c r="R2412" i="1"/>
  <c r="R2414" i="1"/>
  <c r="R2416" i="1"/>
  <c r="R2418" i="1"/>
  <c r="R2443" i="1"/>
  <c r="R2445" i="1"/>
  <c r="R2447" i="1"/>
  <c r="R2449" i="1"/>
  <c r="R1906" i="1"/>
  <c r="R1935" i="1"/>
  <c r="R2061" i="1"/>
  <c r="R2121" i="1"/>
  <c r="R2125" i="1"/>
  <c r="R2186" i="1"/>
  <c r="R2196" i="1"/>
  <c r="R2221" i="1"/>
  <c r="R2223" i="1"/>
  <c r="R2225" i="1"/>
  <c r="R2227" i="1"/>
  <c r="R2229" i="1"/>
  <c r="R2231" i="1"/>
  <c r="R2233" i="1"/>
  <c r="R2235" i="1"/>
  <c r="R2292" i="1"/>
  <c r="R2294" i="1"/>
  <c r="R2296" i="1"/>
  <c r="R2298" i="1"/>
  <c r="R2323" i="1"/>
  <c r="R2325" i="1"/>
  <c r="R2327" i="1"/>
  <c r="R2329" i="1"/>
  <c r="R2356" i="1"/>
  <c r="R2358" i="1"/>
  <c r="R2360" i="1"/>
  <c r="R2362" i="1"/>
  <c r="R2387" i="1"/>
  <c r="R2389" i="1"/>
  <c r="R2391" i="1"/>
  <c r="R2393" i="1"/>
  <c r="R2420" i="1"/>
  <c r="R2422" i="1"/>
  <c r="R2424" i="1"/>
  <c r="R2426" i="1"/>
  <c r="R2451" i="1"/>
  <c r="R2453" i="1"/>
  <c r="R2455" i="1"/>
  <c r="R2457" i="1"/>
  <c r="R2484" i="1"/>
  <c r="R2486" i="1"/>
  <c r="R2488" i="1"/>
  <c r="R2490" i="1"/>
  <c r="R1941" i="1"/>
  <c r="R1964" i="1"/>
  <c r="R1993" i="1"/>
  <c r="R2022" i="1"/>
  <c r="R2090" i="1"/>
  <c r="R2155" i="1"/>
  <c r="R2169" i="1"/>
  <c r="R2184" i="1"/>
  <c r="R2198" i="1"/>
  <c r="R2200" i="1"/>
  <c r="R2202" i="1"/>
  <c r="R2204" i="1"/>
  <c r="R2237" i="1"/>
  <c r="R2239" i="1"/>
  <c r="R2241" i="1"/>
  <c r="R2243" i="1"/>
  <c r="R2245" i="1"/>
  <c r="R2247" i="1"/>
  <c r="R2249" i="1"/>
  <c r="R2251" i="1"/>
  <c r="R2253" i="1"/>
  <c r="R2255" i="1"/>
  <c r="R2257" i="1"/>
  <c r="R2259" i="1"/>
  <c r="R2261" i="1"/>
  <c r="R2263" i="1"/>
  <c r="R2265" i="1"/>
  <c r="R2267" i="1"/>
  <c r="R2269" i="1"/>
  <c r="R2271" i="1"/>
  <c r="R2273" i="1"/>
  <c r="R2275" i="1"/>
  <c r="R2300" i="1"/>
  <c r="R2302" i="1"/>
  <c r="R2304" i="1"/>
  <c r="R2306" i="1"/>
  <c r="R2331" i="1"/>
  <c r="R2333" i="1"/>
  <c r="R2335" i="1"/>
  <c r="R2337" i="1"/>
  <c r="R2364" i="1"/>
  <c r="R2366" i="1"/>
  <c r="R2368" i="1"/>
  <c r="R2370" i="1"/>
  <c r="R1902" i="1"/>
  <c r="R2028" i="1"/>
  <c r="R2057" i="1"/>
  <c r="R2086" i="1"/>
  <c r="R2136" i="1"/>
  <c r="R2152" i="1"/>
  <c r="R2189" i="1"/>
  <c r="R2206" i="1"/>
  <c r="R2208" i="1"/>
  <c r="R2210" i="1"/>
  <c r="R2212" i="1"/>
  <c r="R2277" i="1"/>
  <c r="R2279" i="1"/>
  <c r="R2281" i="1"/>
  <c r="R2308" i="1"/>
  <c r="R2310" i="1"/>
  <c r="R2312" i="1"/>
  <c r="R2314" i="1"/>
  <c r="R2339" i="1"/>
  <c r="R2341" i="1"/>
  <c r="R2343" i="1"/>
  <c r="R2345" i="1"/>
  <c r="R2372" i="1"/>
  <c r="R2374" i="1"/>
  <c r="R2376" i="1"/>
  <c r="R2378" i="1"/>
  <c r="R2403" i="1"/>
  <c r="R2405" i="1"/>
  <c r="R2407" i="1"/>
  <c r="R2409" i="1"/>
  <c r="R2436" i="1"/>
  <c r="R2438" i="1"/>
  <c r="R2440" i="1"/>
  <c r="R2442" i="1"/>
  <c r="R2467" i="1"/>
  <c r="R2469" i="1"/>
  <c r="R2401" i="1"/>
  <c r="R2430" i="1"/>
  <c r="R2459" i="1"/>
  <c r="R2478" i="1"/>
  <c r="R2496" i="1"/>
  <c r="R2524" i="1"/>
  <c r="R2526" i="1"/>
  <c r="R2528" i="1"/>
  <c r="R2530" i="1"/>
  <c r="R2555" i="1"/>
  <c r="R2557" i="1"/>
  <c r="R2559" i="1"/>
  <c r="R2561" i="1"/>
  <c r="R2588" i="1"/>
  <c r="R2590" i="1"/>
  <c r="R2592" i="1"/>
  <c r="R2594" i="1"/>
  <c r="R2619" i="1"/>
  <c r="R2621" i="1"/>
  <c r="R2623" i="1"/>
  <c r="R2625" i="1"/>
  <c r="R2638" i="1"/>
  <c r="R2640" i="1"/>
  <c r="R2642" i="1"/>
  <c r="R2655" i="1"/>
  <c r="R2657" i="1"/>
  <c r="R2670" i="1"/>
  <c r="R2672" i="1"/>
  <c r="R2674" i="1"/>
  <c r="R2687" i="1"/>
  <c r="R2689" i="1"/>
  <c r="R2702" i="1"/>
  <c r="R2704" i="1"/>
  <c r="R2706" i="1"/>
  <c r="R2727" i="1"/>
  <c r="R2729" i="1"/>
  <c r="R2742" i="1"/>
  <c r="R2744" i="1"/>
  <c r="R2746" i="1"/>
  <c r="R2476" i="1"/>
  <c r="R2494" i="1"/>
  <c r="R2503" i="1"/>
  <c r="R2505" i="1"/>
  <c r="R2532" i="1"/>
  <c r="R2534" i="1"/>
  <c r="R2536" i="1"/>
  <c r="R2538" i="1"/>
  <c r="R2563" i="1"/>
  <c r="R2565" i="1"/>
  <c r="R2567" i="1"/>
  <c r="R2569" i="1"/>
  <c r="R2596" i="1"/>
  <c r="R2598" i="1"/>
  <c r="R2600" i="1"/>
  <c r="R2602" i="1"/>
  <c r="R2627" i="1"/>
  <c r="R2629" i="1"/>
  <c r="R2644" i="1"/>
  <c r="R2659" i="1"/>
  <c r="R2661" i="1"/>
  <c r="R2676" i="1"/>
  <c r="R2691" i="1"/>
  <c r="R2693" i="1"/>
  <c r="R2708" i="1"/>
  <c r="R2710" i="1"/>
  <c r="R2712" i="1"/>
  <c r="R2714" i="1"/>
  <c r="R2731" i="1"/>
  <c r="R2733" i="1"/>
  <c r="R2748" i="1"/>
  <c r="R2763" i="1"/>
  <c r="R2765" i="1"/>
  <c r="R2397" i="1"/>
  <c r="R2471" i="1"/>
  <c r="R2492" i="1"/>
  <c r="R2501" i="1"/>
  <c r="R2507" i="1"/>
  <c r="R2509" i="1"/>
  <c r="R2511" i="1"/>
  <c r="R2513" i="1"/>
  <c r="R2540" i="1"/>
  <c r="R2542" i="1"/>
  <c r="R2544" i="1"/>
  <c r="R2546" i="1"/>
  <c r="R2571" i="1"/>
  <c r="R2573" i="1"/>
  <c r="R2575" i="1"/>
  <c r="R2577" i="1"/>
  <c r="R2604" i="1"/>
  <c r="R2606" i="1"/>
  <c r="R2608" i="1"/>
  <c r="R2610" i="1"/>
  <c r="R2631" i="1"/>
  <c r="R2633" i="1"/>
  <c r="R2646" i="1"/>
  <c r="R2648" i="1"/>
  <c r="R2650" i="1"/>
  <c r="R2663" i="1"/>
  <c r="R2665" i="1"/>
  <c r="R2678" i="1"/>
  <c r="R2680" i="1"/>
  <c r="R2682" i="1"/>
  <c r="R2695" i="1"/>
  <c r="R2697" i="1"/>
  <c r="R2716" i="1"/>
  <c r="R2718" i="1"/>
  <c r="R2720" i="1"/>
  <c r="R2722" i="1"/>
  <c r="R2735" i="1"/>
  <c r="R2737" i="1"/>
  <c r="R2750" i="1"/>
  <c r="R2752" i="1"/>
  <c r="R2754" i="1"/>
  <c r="R2767" i="1"/>
  <c r="R2432" i="1"/>
  <c r="R2461" i="1"/>
  <c r="R2481" i="1"/>
  <c r="R2515" i="1"/>
  <c r="R2517" i="1"/>
  <c r="R2519" i="1"/>
  <c r="R2521" i="1"/>
  <c r="R2548" i="1"/>
  <c r="R2550" i="1"/>
  <c r="R2552" i="1"/>
  <c r="R2554" i="1"/>
  <c r="R2579" i="1"/>
  <c r="R2581" i="1"/>
  <c r="R2583" i="1"/>
  <c r="R2585" i="1"/>
  <c r="R2612" i="1"/>
  <c r="R2614" i="1"/>
  <c r="R2616" i="1"/>
  <c r="R2618" i="1"/>
  <c r="R2635" i="1"/>
  <c r="R2637" i="1"/>
  <c r="R2652" i="1"/>
  <c r="R2667" i="1"/>
  <c r="R2669" i="1"/>
  <c r="R2684" i="1"/>
  <c r="R2699" i="1"/>
  <c r="R2701" i="1"/>
  <c r="R2724" i="1"/>
  <c r="R2739" i="1"/>
  <c r="R2741" i="1"/>
  <c r="R2756" i="1"/>
  <c r="R2771" i="1"/>
  <c r="R2773" i="1"/>
  <c r="R2788" i="1"/>
  <c r="R2803" i="1"/>
  <c r="R2805" i="1"/>
  <c r="R2820" i="1"/>
  <c r="R2835" i="1"/>
  <c r="R2837" i="1"/>
  <c r="R2852" i="1"/>
  <c r="R2465" i="1"/>
  <c r="R2479" i="1"/>
  <c r="R2497" i="1"/>
  <c r="R2523" i="1"/>
  <c r="R2525" i="1"/>
  <c r="R2527" i="1"/>
  <c r="R2529" i="1"/>
  <c r="R2556" i="1"/>
  <c r="R2558" i="1"/>
  <c r="R2560" i="1"/>
  <c r="R2562" i="1"/>
  <c r="R2587" i="1"/>
  <c r="R2589" i="1"/>
  <c r="R2591" i="1"/>
  <c r="R2593" i="1"/>
  <c r="R2620" i="1"/>
  <c r="R2622" i="1"/>
  <c r="R2624" i="1"/>
  <c r="R2626" i="1"/>
  <c r="R2639" i="1"/>
  <c r="R2641" i="1"/>
  <c r="R2654" i="1"/>
  <c r="R2656" i="1"/>
  <c r="R2658" i="1"/>
  <c r="R2671" i="1"/>
  <c r="R2673" i="1"/>
  <c r="R2686" i="1"/>
  <c r="R2688" i="1"/>
  <c r="R2690" i="1"/>
  <c r="R2703" i="1"/>
  <c r="R2705" i="1"/>
  <c r="R2726" i="1"/>
  <c r="R2728" i="1"/>
  <c r="R2730" i="1"/>
  <c r="R2743" i="1"/>
  <c r="R2745" i="1"/>
  <c r="R2758" i="1"/>
  <c r="R2760" i="1"/>
  <c r="R2762" i="1"/>
  <c r="R2399" i="1"/>
  <c r="R2428" i="1"/>
  <c r="R2477" i="1"/>
  <c r="R2495" i="1"/>
  <c r="R2502" i="1"/>
  <c r="R2504" i="1"/>
  <c r="R2506" i="1"/>
  <c r="R2531" i="1"/>
  <c r="R2533" i="1"/>
  <c r="R2535" i="1"/>
  <c r="R2537" i="1"/>
  <c r="R2564" i="1"/>
  <c r="R2566" i="1"/>
  <c r="R2568" i="1"/>
  <c r="R2570" i="1"/>
  <c r="R2595" i="1"/>
  <c r="R2597" i="1"/>
  <c r="R2599" i="1"/>
  <c r="R2601" i="1"/>
  <c r="R2628" i="1"/>
  <c r="R2643" i="1"/>
  <c r="R2645" i="1"/>
  <c r="R2660" i="1"/>
  <c r="R2675" i="1"/>
  <c r="R2677" i="1"/>
  <c r="R2692" i="1"/>
  <c r="R2707" i="1"/>
  <c r="R2709" i="1"/>
  <c r="R2711" i="1"/>
  <c r="R2713" i="1"/>
  <c r="R2732" i="1"/>
  <c r="R2747" i="1"/>
  <c r="R2749" i="1"/>
  <c r="R2764" i="1"/>
  <c r="R2779" i="1"/>
  <c r="R2781" i="1"/>
  <c r="R2796" i="1"/>
  <c r="R2811" i="1"/>
  <c r="R2813" i="1"/>
  <c r="R2828" i="1"/>
  <c r="R2843" i="1"/>
  <c r="R2434" i="1"/>
  <c r="R2475" i="1"/>
  <c r="R2482" i="1"/>
  <c r="R2493" i="1"/>
  <c r="R2500" i="1"/>
  <c r="R2508" i="1"/>
  <c r="R2510" i="1"/>
  <c r="R2512" i="1"/>
  <c r="R2514" i="1"/>
  <c r="R2539" i="1"/>
  <c r="R2541" i="1"/>
  <c r="R2543" i="1"/>
  <c r="R2545" i="1"/>
  <c r="R2572" i="1"/>
  <c r="R2574" i="1"/>
  <c r="R2576" i="1"/>
  <c r="R2578" i="1"/>
  <c r="R2603" i="1"/>
  <c r="R2605" i="1"/>
  <c r="R2607" i="1"/>
  <c r="R2609" i="1"/>
  <c r="R2630" i="1"/>
  <c r="R2632" i="1"/>
  <c r="R2634" i="1"/>
  <c r="R2647" i="1"/>
  <c r="R2649" i="1"/>
  <c r="R2662" i="1"/>
  <c r="R2664" i="1"/>
  <c r="R2666" i="1"/>
  <c r="R2679" i="1"/>
  <c r="R2681" i="1"/>
  <c r="R2694" i="1"/>
  <c r="R2696" i="1"/>
  <c r="R2698" i="1"/>
  <c r="R2715" i="1"/>
  <c r="R2717" i="1"/>
  <c r="R2719" i="1"/>
  <c r="R2721" i="1"/>
  <c r="R2734" i="1"/>
  <c r="R2736" i="1"/>
  <c r="R2738" i="1"/>
  <c r="R2751" i="1"/>
  <c r="R2753" i="1"/>
  <c r="R2766" i="1"/>
  <c r="R2395" i="1"/>
  <c r="R2463" i="1"/>
  <c r="R2466" i="1"/>
  <c r="R2473" i="1"/>
  <c r="R2480" i="1"/>
  <c r="R2491" i="1"/>
  <c r="R2498" i="1"/>
  <c r="R2516" i="1"/>
  <c r="R2518" i="1"/>
  <c r="R2520" i="1"/>
  <c r="R2522" i="1"/>
  <c r="R2547" i="1"/>
  <c r="R2549" i="1"/>
  <c r="R2551" i="1"/>
  <c r="R2553" i="1"/>
  <c r="R2580" i="1"/>
  <c r="R2582" i="1"/>
  <c r="R2584" i="1"/>
  <c r="R2586" i="1"/>
  <c r="R2611" i="1"/>
  <c r="R2613" i="1"/>
  <c r="R2615" i="1"/>
  <c r="R2617" i="1"/>
  <c r="R2636" i="1"/>
  <c r="R2651" i="1"/>
  <c r="R2653" i="1"/>
  <c r="R2668" i="1"/>
  <c r="R2683" i="1"/>
  <c r="R2685" i="1"/>
  <c r="R2700" i="1"/>
  <c r="R2723" i="1"/>
  <c r="R2725" i="1"/>
  <c r="R2740" i="1"/>
  <c r="R2755" i="1"/>
  <c r="R2757" i="1"/>
  <c r="R2772" i="1"/>
  <c r="R2787" i="1"/>
  <c r="R2789" i="1"/>
  <c r="R2804" i="1"/>
  <c r="R2819" i="1"/>
  <c r="R2821" i="1"/>
  <c r="R2770" i="1"/>
  <c r="R2778" i="1"/>
  <c r="R2783" i="1"/>
  <c r="R2806" i="1"/>
  <c r="R2816" i="1"/>
  <c r="R2824" i="1"/>
  <c r="R2836" i="1"/>
  <c r="R2838" i="1"/>
  <c r="R2845" i="1"/>
  <c r="R2880" i="1"/>
  <c r="R2882" i="1"/>
  <c r="R2884" i="1"/>
  <c r="R2886" i="1"/>
  <c r="R2913" i="1"/>
  <c r="R2915" i="1"/>
  <c r="R2917" i="1"/>
  <c r="R2919" i="1"/>
  <c r="R2944" i="1"/>
  <c r="R2946" i="1"/>
  <c r="R2948" i="1"/>
  <c r="R2950" i="1"/>
  <c r="R2969" i="1"/>
  <c r="R3020" i="1"/>
  <c r="R3022" i="1"/>
  <c r="R3024" i="1"/>
  <c r="R3035" i="1"/>
  <c r="R3037" i="1"/>
  <c r="R3039" i="1"/>
  <c r="R3041" i="1"/>
  <c r="R3052" i="1"/>
  <c r="R3054" i="1"/>
  <c r="R3067" i="1"/>
  <c r="R3069" i="1"/>
  <c r="R3071" i="1"/>
  <c r="R3073" i="1"/>
  <c r="R3096" i="1"/>
  <c r="R3113" i="1"/>
  <c r="R3128" i="1"/>
  <c r="R2768" i="1"/>
  <c r="R2791" i="1"/>
  <c r="R2801" i="1"/>
  <c r="R2809" i="1"/>
  <c r="R2814" i="1"/>
  <c r="R2827" i="1"/>
  <c r="R2834" i="1"/>
  <c r="R2847" i="1"/>
  <c r="R2849" i="1"/>
  <c r="R2851" i="1"/>
  <c r="R2853" i="1"/>
  <c r="R2855" i="1"/>
  <c r="R2857" i="1"/>
  <c r="R2859" i="1"/>
  <c r="R2861" i="1"/>
  <c r="R2888" i="1"/>
  <c r="R2890" i="1"/>
  <c r="R2892" i="1"/>
  <c r="R2894" i="1"/>
  <c r="R2921" i="1"/>
  <c r="R2923" i="1"/>
  <c r="R2925" i="1"/>
  <c r="R2927" i="1"/>
  <c r="R2952" i="1"/>
  <c r="R2954" i="1"/>
  <c r="R2956" i="1"/>
  <c r="R2958" i="1"/>
  <c r="R2971" i="1"/>
  <c r="R2973" i="1"/>
  <c r="R2975" i="1"/>
  <c r="R2977" i="1"/>
  <c r="R2979" i="1"/>
  <c r="R2981" i="1"/>
  <c r="R2983" i="1"/>
  <c r="R2985" i="1"/>
  <c r="R3026" i="1"/>
  <c r="R3056" i="1"/>
  <c r="R3075" i="1"/>
  <c r="R3077" i="1"/>
  <c r="R3079" i="1"/>
  <c r="R3081" i="1"/>
  <c r="R3098" i="1"/>
  <c r="R3100" i="1"/>
  <c r="R3102" i="1"/>
  <c r="R3115" i="1"/>
  <c r="R3117" i="1"/>
  <c r="R3119" i="1"/>
  <c r="R3130" i="1"/>
  <c r="R3132" i="1"/>
  <c r="R3134" i="1"/>
  <c r="R2759" i="1"/>
  <c r="R2776" i="1"/>
  <c r="R2794" i="1"/>
  <c r="R2797" i="1"/>
  <c r="R2799" i="1"/>
  <c r="R2812" i="1"/>
  <c r="R2822" i="1"/>
  <c r="R2832" i="1"/>
  <c r="R2841" i="1"/>
  <c r="R2863" i="1"/>
  <c r="R2865" i="1"/>
  <c r="R2867" i="1"/>
  <c r="R2869" i="1"/>
  <c r="R2871" i="1"/>
  <c r="R2896" i="1"/>
  <c r="R2898" i="1"/>
  <c r="R2900" i="1"/>
  <c r="R2902" i="1"/>
  <c r="R2929" i="1"/>
  <c r="R2931" i="1"/>
  <c r="R2933" i="1"/>
  <c r="R2935" i="1"/>
  <c r="R2960" i="1"/>
  <c r="R2987" i="1"/>
  <c r="R2989" i="1"/>
  <c r="R2991" i="1"/>
  <c r="R2993" i="1"/>
  <c r="R2995" i="1"/>
  <c r="R2997" i="1"/>
  <c r="R2999" i="1"/>
  <c r="R3001" i="1"/>
  <c r="R3003" i="1"/>
  <c r="R3005" i="1"/>
  <c r="R3007" i="1"/>
  <c r="R3009" i="1"/>
  <c r="R3028" i="1"/>
  <c r="R3030" i="1"/>
  <c r="R3032" i="1"/>
  <c r="R3043" i="1"/>
  <c r="R3045" i="1"/>
  <c r="R3047" i="1"/>
  <c r="R3049" i="1"/>
  <c r="R3058" i="1"/>
  <c r="R3060" i="1"/>
  <c r="R3062" i="1"/>
  <c r="R3083" i="1"/>
  <c r="R3085" i="1"/>
  <c r="R3087" i="1"/>
  <c r="R3089" i="1"/>
  <c r="R2786" i="1"/>
  <c r="R2807" i="1"/>
  <c r="R2817" i="1"/>
  <c r="R2825" i="1"/>
  <c r="R2830" i="1"/>
  <c r="R2839" i="1"/>
  <c r="R2873" i="1"/>
  <c r="R2875" i="1"/>
  <c r="R2877" i="1"/>
  <c r="R2879" i="1"/>
  <c r="R2904" i="1"/>
  <c r="R2906" i="1"/>
  <c r="R2908" i="1"/>
  <c r="R2910" i="1"/>
  <c r="R2937" i="1"/>
  <c r="R2939" i="1"/>
  <c r="R2941" i="1"/>
  <c r="R2943" i="1"/>
  <c r="R2962" i="1"/>
  <c r="R2964" i="1"/>
  <c r="R2966" i="1"/>
  <c r="R3011" i="1"/>
  <c r="R3013" i="1"/>
  <c r="R3015" i="1"/>
  <c r="R3017" i="1"/>
  <c r="R3034" i="1"/>
  <c r="R3064" i="1"/>
  <c r="R3091" i="1"/>
  <c r="R3093" i="1"/>
  <c r="R3095" i="1"/>
  <c r="R3106" i="1"/>
  <c r="R3108" i="1"/>
  <c r="R3110" i="1"/>
  <c r="R3123" i="1"/>
  <c r="R3125" i="1"/>
  <c r="R3127" i="1"/>
  <c r="R2774" i="1"/>
  <c r="R2784" i="1"/>
  <c r="R2792" i="1"/>
  <c r="R2802" i="1"/>
  <c r="R2810" i="1"/>
  <c r="R2815" i="1"/>
  <c r="R2881" i="1"/>
  <c r="R2883" i="1"/>
  <c r="R2885" i="1"/>
  <c r="R2887" i="1"/>
  <c r="R2912" i="1"/>
  <c r="R2914" i="1"/>
  <c r="R2916" i="1"/>
  <c r="R2918" i="1"/>
  <c r="R2945" i="1"/>
  <c r="R2947" i="1"/>
  <c r="R2949" i="1"/>
  <c r="R2951" i="1"/>
  <c r="R2968" i="1"/>
  <c r="R3019" i="1"/>
  <c r="R3021" i="1"/>
  <c r="R3023" i="1"/>
  <c r="R3025" i="1"/>
  <c r="R3036" i="1"/>
  <c r="R3038" i="1"/>
  <c r="R3040" i="1"/>
  <c r="R3051" i="1"/>
  <c r="R3053" i="1"/>
  <c r="R3055" i="1"/>
  <c r="R3066" i="1"/>
  <c r="R3068" i="1"/>
  <c r="R3070" i="1"/>
  <c r="R3072" i="1"/>
  <c r="R3097" i="1"/>
  <c r="R3112" i="1"/>
  <c r="R3129" i="1"/>
  <c r="R2761" i="1"/>
  <c r="R2769" i="1"/>
  <c r="R2777" i="1"/>
  <c r="R2782" i="1"/>
  <c r="R2795" i="1"/>
  <c r="R2800" i="1"/>
  <c r="R2823" i="1"/>
  <c r="R2844" i="1"/>
  <c r="R2846" i="1"/>
  <c r="R2848" i="1"/>
  <c r="R2850" i="1"/>
  <c r="R2854" i="1"/>
  <c r="R2856" i="1"/>
  <c r="R2858" i="1"/>
  <c r="R2860" i="1"/>
  <c r="R2862" i="1"/>
  <c r="R2889" i="1"/>
  <c r="R2891" i="1"/>
  <c r="R2893" i="1"/>
  <c r="R2895" i="1"/>
  <c r="R2920" i="1"/>
  <c r="R2922" i="1"/>
  <c r="R2924" i="1"/>
  <c r="R2926" i="1"/>
  <c r="R2953" i="1"/>
  <c r="R2955" i="1"/>
  <c r="R2957" i="1"/>
  <c r="R2959" i="1"/>
  <c r="R2970" i="1"/>
  <c r="R2972" i="1"/>
  <c r="R2974" i="1"/>
  <c r="R2976" i="1"/>
  <c r="R2978" i="1"/>
  <c r="R2780" i="1"/>
  <c r="R2790" i="1"/>
  <c r="R2798" i="1"/>
  <c r="R2808" i="1"/>
  <c r="R2826" i="1"/>
  <c r="R2833" i="1"/>
  <c r="R2842" i="1"/>
  <c r="R2864" i="1"/>
  <c r="R2866" i="1"/>
  <c r="R2868" i="1"/>
  <c r="R2870" i="1"/>
  <c r="R2897" i="1"/>
  <c r="R2899" i="1"/>
  <c r="R2901" i="1"/>
  <c r="R2903" i="1"/>
  <c r="R2928" i="1"/>
  <c r="R2930" i="1"/>
  <c r="R2932" i="1"/>
  <c r="R2934" i="1"/>
  <c r="R2961" i="1"/>
  <c r="R2986" i="1"/>
  <c r="R2988" i="1"/>
  <c r="R2990" i="1"/>
  <c r="R2992" i="1"/>
  <c r="R2994" i="1"/>
  <c r="R2996" i="1"/>
  <c r="R2998" i="1"/>
  <c r="R3000" i="1"/>
  <c r="R3002" i="1"/>
  <c r="R3004" i="1"/>
  <c r="R3006" i="1"/>
  <c r="R3008" i="1"/>
  <c r="R3010" i="1"/>
  <c r="R3027" i="1"/>
  <c r="R3029" i="1"/>
  <c r="R3031" i="1"/>
  <c r="R3033" i="1"/>
  <c r="R3044" i="1"/>
  <c r="R3046" i="1"/>
  <c r="R3048" i="1"/>
  <c r="R3059" i="1"/>
  <c r="R3061" i="1"/>
  <c r="R3063" i="1"/>
  <c r="R3082" i="1"/>
  <c r="R3084" i="1"/>
  <c r="R3086" i="1"/>
  <c r="R3088" i="1"/>
  <c r="R3105" i="1"/>
  <c r="R3120" i="1"/>
  <c r="R3137" i="1"/>
  <c r="R2775" i="1"/>
  <c r="R2785" i="1"/>
  <c r="R2793" i="1"/>
  <c r="R2818" i="1"/>
  <c r="R2829" i="1"/>
  <c r="R2831" i="1"/>
  <c r="R2840" i="1"/>
  <c r="R2872" i="1"/>
  <c r="R2874" i="1"/>
  <c r="R2876" i="1"/>
  <c r="R2878" i="1"/>
  <c r="R2905" i="1"/>
  <c r="R2907" i="1"/>
  <c r="R2909" i="1"/>
  <c r="R2911" i="1"/>
  <c r="R2936" i="1"/>
  <c r="R2938" i="1"/>
  <c r="R2940" i="1"/>
  <c r="R2942" i="1"/>
  <c r="R2963" i="1"/>
  <c r="R2965" i="1"/>
  <c r="R2967" i="1"/>
  <c r="R3012" i="1"/>
  <c r="R3014" i="1"/>
  <c r="R3016" i="1"/>
  <c r="R3018" i="1"/>
  <c r="R3109" i="1"/>
  <c r="R25" i="1"/>
  <c r="R34" i="1"/>
  <c r="R46" i="1"/>
  <c r="R48" i="1"/>
  <c r="R50" i="1"/>
  <c r="R52" i="1"/>
  <c r="R54" i="1"/>
  <c r="R56" i="1"/>
  <c r="R58" i="1"/>
  <c r="R60" i="1"/>
  <c r="R62" i="1"/>
  <c r="R64" i="1"/>
  <c r="R66" i="1"/>
  <c r="R68" i="1"/>
  <c r="R70" i="1"/>
  <c r="R72" i="1"/>
  <c r="R74" i="1"/>
  <c r="R76" i="1"/>
  <c r="R78" i="1"/>
  <c r="R80" i="1"/>
  <c r="R82" i="1"/>
  <c r="R84" i="1"/>
  <c r="R86" i="1"/>
  <c r="R88" i="1"/>
  <c r="R90" i="1"/>
  <c r="R92" i="1"/>
  <c r="R94" i="1"/>
  <c r="R96" i="1"/>
  <c r="R98" i="1"/>
  <c r="R100" i="1"/>
  <c r="R125" i="1"/>
  <c r="R127" i="1"/>
  <c r="R129" i="1"/>
  <c r="R131" i="1"/>
  <c r="R158" i="1"/>
  <c r="R162" i="1"/>
  <c r="R2982" i="1"/>
  <c r="R3065" i="1"/>
  <c r="R3092" i="1"/>
  <c r="R3099" i="1"/>
  <c r="R3103" i="1"/>
  <c r="R23" i="1"/>
  <c r="R32" i="1"/>
  <c r="R102" i="1"/>
  <c r="R133" i="1"/>
  <c r="R135" i="1"/>
  <c r="R166" i="1"/>
  <c r="R197" i="1"/>
  <c r="R199" i="1"/>
  <c r="R238" i="1"/>
  <c r="R269" i="1"/>
  <c r="R271" i="1"/>
  <c r="R302" i="1"/>
  <c r="R333" i="1"/>
  <c r="R335" i="1"/>
  <c r="R337" i="1"/>
  <c r="R339" i="1"/>
  <c r="R2" i="1"/>
  <c r="R168" i="1"/>
  <c r="R172" i="1"/>
  <c r="R176" i="1"/>
  <c r="R180" i="1"/>
  <c r="R201" i="1"/>
  <c r="R205" i="1"/>
  <c r="R209" i="1"/>
  <c r="R213" i="1"/>
  <c r="R240" i="1"/>
  <c r="R244" i="1"/>
  <c r="R3042" i="1"/>
  <c r="R3121" i="1"/>
  <c r="R3124" i="1"/>
  <c r="R3131" i="1"/>
  <c r="R21" i="1"/>
  <c r="R30" i="1"/>
  <c r="R104" i="1"/>
  <c r="R106" i="1"/>
  <c r="R108" i="1"/>
  <c r="R110" i="1"/>
  <c r="R112" i="1"/>
  <c r="R114" i="1"/>
  <c r="R116" i="1"/>
  <c r="R118" i="1"/>
  <c r="R137" i="1"/>
  <c r="R139" i="1"/>
  <c r="R141" i="1"/>
  <c r="R143" i="1"/>
  <c r="R145" i="1"/>
  <c r="R147" i="1"/>
  <c r="R149" i="1"/>
  <c r="R151" i="1"/>
  <c r="R170" i="1"/>
  <c r="R174" i="1"/>
  <c r="R178" i="1"/>
  <c r="R182" i="1"/>
  <c r="R203" i="1"/>
  <c r="R207" i="1"/>
  <c r="R211" i="1"/>
  <c r="R215" i="1"/>
  <c r="R242" i="1"/>
  <c r="R246" i="1"/>
  <c r="R3057" i="1"/>
  <c r="R3076" i="1"/>
  <c r="R3080" i="1"/>
  <c r="R3104" i="1"/>
  <c r="R3107" i="1"/>
  <c r="R3114" i="1"/>
  <c r="R3118" i="1"/>
  <c r="R3135" i="1"/>
  <c r="R3138" i="1"/>
  <c r="R28" i="1"/>
  <c r="R35" i="1"/>
  <c r="R37" i="1"/>
  <c r="R39" i="1"/>
  <c r="R41" i="1"/>
  <c r="R43" i="1"/>
  <c r="R120" i="1"/>
  <c r="R122" i="1"/>
  <c r="R124" i="1"/>
  <c r="R153" i="1"/>
  <c r="R155" i="1"/>
  <c r="R184" i="1"/>
  <c r="R186" i="1"/>
  <c r="R188" i="1"/>
  <c r="R217" i="1"/>
  <c r="R219" i="1"/>
  <c r="R248" i="1"/>
  <c r="R250" i="1"/>
  <c r="R252" i="1"/>
  <c r="R281" i="1"/>
  <c r="R283" i="1"/>
  <c r="R312" i="1"/>
  <c r="R314" i="1"/>
  <c r="R316" i="1"/>
  <c r="R13" i="1"/>
  <c r="R15" i="1"/>
  <c r="R17" i="1"/>
  <c r="R19" i="1"/>
  <c r="R192" i="1"/>
  <c r="R196" i="1"/>
  <c r="R223" i="1"/>
  <c r="R229" i="1"/>
  <c r="R233" i="1"/>
  <c r="R235" i="1"/>
  <c r="R256" i="1"/>
  <c r="R260" i="1"/>
  <c r="R266" i="1"/>
  <c r="R2984" i="1"/>
  <c r="R3090" i="1"/>
  <c r="R26" i="1"/>
  <c r="R33" i="1"/>
  <c r="R45" i="1"/>
  <c r="R47" i="1"/>
  <c r="R49" i="1"/>
  <c r="R51" i="1"/>
  <c r="R53" i="1"/>
  <c r="R55" i="1"/>
  <c r="R57" i="1"/>
  <c r="R59" i="1"/>
  <c r="R61" i="1"/>
  <c r="R63" i="1"/>
  <c r="R65" i="1"/>
  <c r="R67" i="1"/>
  <c r="R69" i="1"/>
  <c r="R71" i="1"/>
  <c r="R73" i="1"/>
  <c r="R75" i="1"/>
  <c r="R77" i="1"/>
  <c r="R79" i="1"/>
  <c r="R81" i="1"/>
  <c r="R83" i="1"/>
  <c r="R85" i="1"/>
  <c r="R87" i="1"/>
  <c r="R89" i="1"/>
  <c r="R91" i="1"/>
  <c r="R93" i="1"/>
  <c r="R95" i="1"/>
  <c r="R97" i="1"/>
  <c r="R99" i="1"/>
  <c r="R126" i="1"/>
  <c r="R128" i="1"/>
  <c r="R130" i="1"/>
  <c r="R132" i="1"/>
  <c r="R157" i="1"/>
  <c r="R159" i="1"/>
  <c r="R161" i="1"/>
  <c r="R163" i="1"/>
  <c r="R190" i="1"/>
  <c r="R194" i="1"/>
  <c r="R221" i="1"/>
  <c r="R225" i="1"/>
  <c r="R227" i="1"/>
  <c r="R231" i="1"/>
  <c r="R254" i="1"/>
  <c r="R258" i="1"/>
  <c r="R262" i="1"/>
  <c r="R264" i="1"/>
  <c r="R268" i="1"/>
  <c r="R3101" i="1"/>
  <c r="R3111" i="1"/>
  <c r="R3122" i="1"/>
  <c r="R24" i="1"/>
  <c r="R31" i="1"/>
  <c r="R101" i="1"/>
  <c r="R103" i="1"/>
  <c r="R134" i="1"/>
  <c r="R165" i="1"/>
  <c r="R167" i="1"/>
  <c r="R198" i="1"/>
  <c r="R237" i="1"/>
  <c r="R239" i="1"/>
  <c r="R270" i="1"/>
  <c r="R301" i="1"/>
  <c r="R303" i="1"/>
  <c r="R334" i="1"/>
  <c r="R336" i="1"/>
  <c r="R338" i="1"/>
  <c r="R340" i="1"/>
  <c r="R144" i="1"/>
  <c r="R150" i="1"/>
  <c r="R171" i="1"/>
  <c r="R175" i="1"/>
  <c r="R179" i="1"/>
  <c r="R183" i="1"/>
  <c r="R200" i="1"/>
  <c r="R204" i="1"/>
  <c r="R210" i="1"/>
  <c r="R214" i="1"/>
  <c r="R243" i="1"/>
  <c r="R247" i="1"/>
  <c r="R274" i="1"/>
  <c r="R278" i="1"/>
  <c r="R2980" i="1"/>
  <c r="R3094" i="1"/>
  <c r="R3133" i="1"/>
  <c r="R3136" i="1"/>
  <c r="R3139" i="1"/>
  <c r="R22" i="1"/>
  <c r="R29" i="1"/>
  <c r="R105" i="1"/>
  <c r="R107" i="1"/>
  <c r="R109" i="1"/>
  <c r="R111" i="1"/>
  <c r="R113" i="1"/>
  <c r="R115" i="1"/>
  <c r="R117" i="1"/>
  <c r="R119" i="1"/>
  <c r="R136" i="1"/>
  <c r="R138" i="1"/>
  <c r="R140" i="1"/>
  <c r="R142" i="1"/>
  <c r="R146" i="1"/>
  <c r="R148" i="1"/>
  <c r="R169" i="1"/>
  <c r="R173" i="1"/>
  <c r="R177" i="1"/>
  <c r="R181" i="1"/>
  <c r="R202" i="1"/>
  <c r="R206" i="1"/>
  <c r="R208" i="1"/>
  <c r="R212" i="1"/>
  <c r="R241" i="1"/>
  <c r="R245" i="1"/>
  <c r="R272" i="1"/>
  <c r="R276" i="1"/>
  <c r="R3050" i="1"/>
  <c r="R3074" i="1"/>
  <c r="R3078" i="1"/>
  <c r="R3116" i="1"/>
  <c r="R3126" i="1"/>
  <c r="R27" i="1"/>
  <c r="R36" i="1"/>
  <c r="R38" i="1"/>
  <c r="R40" i="1"/>
  <c r="R42" i="1"/>
  <c r="R44" i="1"/>
  <c r="R121" i="1"/>
  <c r="R123" i="1"/>
  <c r="R152" i="1"/>
  <c r="R154" i="1"/>
  <c r="R156" i="1"/>
  <c r="R185" i="1"/>
  <c r="R187" i="1"/>
  <c r="R216" i="1"/>
  <c r="R218" i="1"/>
  <c r="R220" i="1"/>
  <c r="R249" i="1"/>
  <c r="R251" i="1"/>
  <c r="R280" i="1"/>
  <c r="R282" i="1"/>
  <c r="R284" i="1"/>
  <c r="R313" i="1"/>
  <c r="R315" i="1"/>
  <c r="R12" i="1"/>
  <c r="R14" i="1"/>
  <c r="R16" i="1"/>
  <c r="R18" i="1"/>
  <c r="R160" i="1"/>
  <c r="R164" i="1"/>
  <c r="R189" i="1"/>
  <c r="R191" i="1"/>
  <c r="R193" i="1"/>
  <c r="R195" i="1"/>
  <c r="R222" i="1"/>
  <c r="R224" i="1"/>
  <c r="R226" i="1"/>
  <c r="R228" i="1"/>
  <c r="R230" i="1"/>
  <c r="Q382" i="1"/>
  <c r="Q374" i="1"/>
  <c r="Q366" i="1"/>
  <c r="Q358" i="1"/>
  <c r="Q350" i="1"/>
  <c r="Q342" i="1"/>
  <c r="Q326" i="1"/>
  <c r="Q320" i="1"/>
  <c r="Q304" i="1"/>
  <c r="Q296" i="1"/>
  <c r="Q288" i="1"/>
  <c r="Q280" i="1"/>
  <c r="Q272" i="1"/>
  <c r="Q264" i="1"/>
  <c r="P2" i="1"/>
  <c r="R6" i="1"/>
  <c r="Q19" i="1"/>
  <c r="Q15" i="1"/>
  <c r="R11" i="1"/>
  <c r="P356" i="1"/>
  <c r="R353" i="1"/>
  <c r="P348" i="1"/>
  <c r="R345" i="1"/>
  <c r="R332" i="1"/>
  <c r="P327" i="1"/>
  <c r="R324" i="1"/>
  <c r="P319" i="1"/>
  <c r="P307" i="1"/>
  <c r="R304" i="1"/>
  <c r="Q301" i="1"/>
  <c r="R298" i="1"/>
  <c r="P293" i="1"/>
  <c r="Q283" i="1"/>
  <c r="P275" i="1"/>
  <c r="Q271" i="1"/>
  <c r="R236" i="1"/>
  <c r="P317" i="1"/>
  <c r="Q3139" i="1"/>
  <c r="Q355" i="1"/>
  <c r="Q347" i="1"/>
  <c r="Q331" i="1"/>
  <c r="Q317" i="1"/>
  <c r="Q309" i="1"/>
  <c r="Q293" i="1"/>
  <c r="Q285" i="1"/>
  <c r="Q277" i="1"/>
  <c r="Q261" i="1"/>
  <c r="R3" i="1"/>
  <c r="R358" i="1"/>
  <c r="P353" i="1"/>
  <c r="P345" i="1"/>
  <c r="R342" i="1"/>
  <c r="P332" i="1"/>
  <c r="R329" i="1"/>
  <c r="P324" i="1"/>
  <c r="R321" i="1"/>
  <c r="R309" i="1"/>
  <c r="P304" i="1"/>
  <c r="P298" i="1"/>
  <c r="R295" i="1"/>
  <c r="R289" i="1"/>
  <c r="R286" i="1"/>
  <c r="P278" i="1"/>
  <c r="P266" i="1"/>
  <c r="P262" i="1"/>
  <c r="P258" i="1"/>
  <c r="R253" i="1"/>
  <c r="P246" i="1"/>
  <c r="Q348" i="1"/>
  <c r="Q318" i="1"/>
  <c r="Q294" i="1"/>
  <c r="Q278" i="1"/>
  <c r="Q262" i="1"/>
  <c r="Q16" i="1"/>
  <c r="P325" i="1"/>
  <c r="P6" i="1"/>
  <c r="P11" i="1"/>
  <c r="R3141" i="1"/>
  <c r="Q384" i="1"/>
  <c r="Q376" i="1"/>
  <c r="Q368" i="1"/>
  <c r="Q360" i="1"/>
  <c r="Q352" i="1"/>
  <c r="Q344" i="1"/>
  <c r="Q328" i="1"/>
  <c r="Q306" i="1"/>
  <c r="Q298" i="1"/>
  <c r="Q290" i="1"/>
  <c r="Q282" i="1"/>
  <c r="Q274" i="1"/>
  <c r="Q266" i="1"/>
  <c r="R8" i="1"/>
  <c r="P3" i="1"/>
  <c r="Q18" i="1"/>
  <c r="Q14" i="1"/>
  <c r="P358" i="1"/>
  <c r="R355" i="1"/>
  <c r="P350" i="1"/>
  <c r="R347" i="1"/>
  <c r="P342" i="1"/>
  <c r="Q339" i="1"/>
  <c r="Q335" i="1"/>
  <c r="P329" i="1"/>
  <c r="R326" i="1"/>
  <c r="P321" i="1"/>
  <c r="R318" i="1"/>
  <c r="P309" i="1"/>
  <c r="R306" i="1"/>
  <c r="R300" i="1"/>
  <c r="P295" i="1"/>
  <c r="R292" i="1"/>
  <c r="P289" i="1"/>
  <c r="P240" i="1"/>
  <c r="Q356" i="1"/>
  <c r="Q324" i="1"/>
  <c r="Q286" i="1"/>
  <c r="Q357" i="1"/>
  <c r="Q349" i="1"/>
  <c r="Q341" i="1"/>
  <c r="Q325" i="1"/>
  <c r="Q319" i="1"/>
  <c r="Q311" i="1"/>
  <c r="Q295" i="1"/>
  <c r="Q287" i="1"/>
  <c r="Q279" i="1"/>
  <c r="Q263" i="1"/>
  <c r="P8" i="1"/>
  <c r="R5" i="1"/>
  <c r="R10" i="1"/>
  <c r="P355" i="1"/>
  <c r="R352" i="1"/>
  <c r="P347" i="1"/>
  <c r="R344" i="1"/>
  <c r="R331" i="1"/>
  <c r="P326" i="1"/>
  <c r="R323" i="1"/>
  <c r="P318" i="1"/>
  <c r="Q315" i="1"/>
  <c r="R311" i="1"/>
  <c r="P306" i="1"/>
  <c r="P300" i="1"/>
  <c r="R297" i="1"/>
  <c r="R285" i="1"/>
  <c r="Q281" i="1"/>
  <c r="R277" i="1"/>
  <c r="R273" i="1"/>
  <c r="R265" i="1"/>
  <c r="R261" i="1"/>
  <c r="R257" i="1"/>
  <c r="R234" i="1"/>
  <c r="Q332" i="1"/>
  <c r="Q310" i="1"/>
  <c r="Q270" i="1"/>
  <c r="P346" i="1"/>
  <c r="Q337" i="1"/>
  <c r="Q333" i="1"/>
  <c r="Q386" i="1"/>
  <c r="Q370" i="1"/>
  <c r="Q354" i="1"/>
  <c r="Q330" i="1"/>
  <c r="Q300" i="1"/>
  <c r="Q284" i="1"/>
  <c r="Q268" i="1"/>
  <c r="Q184" i="1"/>
  <c r="Q186" i="1"/>
  <c r="Q188" i="1"/>
  <c r="Q217" i="1"/>
  <c r="Q219" i="1"/>
  <c r="Q248" i="1"/>
  <c r="Q250" i="1"/>
  <c r="Q252" i="1"/>
  <c r="Q153" i="1"/>
  <c r="Q155" i="1"/>
  <c r="Q260" i="1"/>
  <c r="Q3" i="1"/>
  <c r="Q5" i="1"/>
  <c r="Q7" i="1"/>
  <c r="Q2" i="1"/>
  <c r="Q165" i="1"/>
  <c r="Q167" i="1"/>
  <c r="Q198" i="1"/>
  <c r="Q237" i="1"/>
  <c r="Q239" i="1"/>
  <c r="Q152" i="1"/>
  <c r="Q154" i="1"/>
  <c r="Q156" i="1"/>
  <c r="Q185" i="1"/>
  <c r="Q187" i="1"/>
  <c r="Q216" i="1"/>
  <c r="Q218" i="1"/>
  <c r="Q220" i="1"/>
  <c r="Q249" i="1"/>
  <c r="Q251" i="1"/>
  <c r="Q20" i="1"/>
  <c r="Q4" i="1"/>
  <c r="Q6" i="1"/>
  <c r="Q8" i="1"/>
  <c r="Q166" i="1"/>
  <c r="Q197" i="1"/>
  <c r="Q199" i="1"/>
  <c r="P5" i="1"/>
  <c r="R20" i="1"/>
  <c r="Q17" i="1"/>
  <c r="Q13" i="1"/>
  <c r="P10" i="1"/>
  <c r="R357" i="1"/>
  <c r="P352" i="1"/>
  <c r="R349" i="1"/>
  <c r="P344" i="1"/>
  <c r="R341" i="1"/>
  <c r="P331" i="1"/>
  <c r="R328" i="1"/>
  <c r="P323" i="1"/>
  <c r="R320" i="1"/>
  <c r="P311" i="1"/>
  <c r="R308" i="1"/>
  <c r="Q303" i="1"/>
  <c r="P297" i="1"/>
  <c r="R294" i="1"/>
  <c r="R291" i="1"/>
  <c r="R288" i="1"/>
  <c r="P285" i="1"/>
  <c r="P277" i="1"/>
  <c r="P273" i="1"/>
  <c r="P7" i="1"/>
  <c r="Q12" i="1"/>
  <c r="Q3141" i="1"/>
  <c r="P3140" i="1"/>
  <c r="P149" i="1"/>
  <c r="P151" i="1"/>
  <c r="P17" i="1"/>
  <c r="P19" i="1"/>
  <c r="P190" i="1"/>
  <c r="P194" i="1"/>
  <c r="P221" i="1"/>
  <c r="P225" i="1"/>
  <c r="P229" i="1"/>
  <c r="P233" i="1"/>
  <c r="P254" i="1"/>
  <c r="P157" i="1"/>
  <c r="P159" i="1"/>
  <c r="P161" i="1"/>
  <c r="P163" i="1"/>
  <c r="P192" i="1"/>
  <c r="P196" i="1"/>
  <c r="P223" i="1"/>
  <c r="P227" i="1"/>
  <c r="P231" i="1"/>
  <c r="P235" i="1"/>
  <c r="P256" i="1"/>
  <c r="P338" i="1"/>
  <c r="P340" i="1"/>
  <c r="P171" i="1"/>
  <c r="P175" i="1"/>
  <c r="P179" i="1"/>
  <c r="P183" i="1"/>
  <c r="P202" i="1"/>
  <c r="P206" i="1"/>
  <c r="P210" i="1"/>
  <c r="P214" i="1"/>
  <c r="P243" i="1"/>
  <c r="P247" i="1"/>
  <c r="P272" i="1"/>
  <c r="P276" i="1"/>
  <c r="P144" i="1"/>
  <c r="P146" i="1"/>
  <c r="P148" i="1"/>
  <c r="P150" i="1"/>
  <c r="P169" i="1"/>
  <c r="P173" i="1"/>
  <c r="P177" i="1"/>
  <c r="P181" i="1"/>
  <c r="P200" i="1"/>
  <c r="P204" i="1"/>
  <c r="P208" i="1"/>
  <c r="P212" i="1"/>
  <c r="P241" i="1"/>
  <c r="P245" i="1"/>
  <c r="P274" i="1"/>
  <c r="P160" i="1"/>
  <c r="P164" i="1"/>
  <c r="P191" i="1"/>
  <c r="P224" i="1"/>
  <c r="P228" i="1"/>
  <c r="P232" i="1"/>
  <c r="P236" i="1"/>
  <c r="P255" i="1"/>
  <c r="P259" i="1"/>
  <c r="P263" i="1"/>
  <c r="P267" i="1"/>
  <c r="P288" i="1"/>
  <c r="P290" i="1"/>
  <c r="P158" i="1"/>
  <c r="P162" i="1"/>
  <c r="P189" i="1"/>
  <c r="P193" i="1"/>
  <c r="P195" i="1"/>
  <c r="P222" i="1"/>
  <c r="P226" i="1"/>
  <c r="P230" i="1"/>
  <c r="P234" i="1"/>
  <c r="P253" i="1"/>
  <c r="P257" i="1"/>
  <c r="P261" i="1"/>
  <c r="P265" i="1"/>
  <c r="P286" i="1"/>
  <c r="P292" i="1"/>
  <c r="P168" i="1"/>
  <c r="P170" i="1"/>
  <c r="P172" i="1"/>
  <c r="P174" i="1"/>
  <c r="P176" i="1"/>
  <c r="P178" i="1"/>
  <c r="P180" i="1"/>
  <c r="P182" i="1"/>
  <c r="P201" i="1"/>
  <c r="P203" i="1"/>
  <c r="P205" i="1"/>
  <c r="P207" i="1"/>
  <c r="P209" i="1"/>
  <c r="P211" i="1"/>
  <c r="P213" i="1"/>
  <c r="P215" i="1"/>
  <c r="Q378" i="1"/>
  <c r="Q362" i="1"/>
  <c r="Q346" i="1"/>
  <c r="Q308" i="1"/>
  <c r="Q292" i="1"/>
  <c r="Q276" i="1"/>
  <c r="Q3143" i="1"/>
  <c r="R3140" i="1"/>
  <c r="Q351" i="1"/>
  <c r="Q343" i="1"/>
  <c r="Q327" i="1"/>
  <c r="Q321" i="1"/>
  <c r="Q305" i="1"/>
  <c r="Q297" i="1"/>
  <c r="Q289" i="1"/>
  <c r="Q273" i="1"/>
  <c r="Q265" i="1"/>
  <c r="R7" i="1"/>
  <c r="P20" i="1"/>
  <c r="P357" i="1"/>
  <c r="R354" i="1"/>
  <c r="P349" i="1"/>
  <c r="R346" i="1"/>
  <c r="P341" i="1"/>
  <c r="P328" i="1"/>
  <c r="R325" i="1"/>
  <c r="P320" i="1"/>
  <c r="R317" i="1"/>
  <c r="P308" i="1"/>
  <c r="R305" i="1"/>
  <c r="R299" i="1"/>
  <c r="P294" i="1"/>
  <c r="P291" i="1"/>
  <c r="P268" i="1"/>
  <c r="P264" i="1"/>
  <c r="P260" i="1"/>
  <c r="Q238" i="1"/>
  <c r="Q383" i="1"/>
  <c r="Q375" i="1"/>
  <c r="S375" i="1" s="1"/>
  <c r="Q367" i="1"/>
  <c r="Q359" i="1"/>
  <c r="P339" i="1"/>
  <c r="P337" i="1"/>
  <c r="P335" i="1"/>
  <c r="P333" i="1"/>
  <c r="Q323" i="1"/>
  <c r="P302" i="1"/>
  <c r="P271" i="1"/>
  <c r="P269" i="1"/>
  <c r="Q259" i="1"/>
  <c r="Q257" i="1"/>
  <c r="Q255" i="1"/>
  <c r="Q253" i="1"/>
  <c r="P238" i="1"/>
  <c r="Q236" i="1"/>
  <c r="Q234" i="1"/>
  <c r="Q232" i="1"/>
  <c r="Q230" i="1"/>
  <c r="Q228" i="1"/>
  <c r="Q226" i="1"/>
  <c r="Q224" i="1"/>
  <c r="Q222" i="1"/>
  <c r="P199" i="1"/>
  <c r="P197" i="1"/>
  <c r="Q195" i="1"/>
  <c r="Q193" i="1"/>
  <c r="Q191" i="1"/>
  <c r="Q189" i="1"/>
  <c r="P166" i="1"/>
  <c r="Q164" i="1"/>
  <c r="Q162" i="1"/>
  <c r="Q160" i="1"/>
  <c r="Q158" i="1"/>
  <c r="P135" i="1"/>
  <c r="P133" i="1"/>
  <c r="Q131" i="1"/>
  <c r="Q129" i="1"/>
  <c r="Q127" i="1"/>
  <c r="Q125" i="1"/>
  <c r="P102" i="1"/>
  <c r="Q100" i="1"/>
  <c r="Q98" i="1"/>
  <c r="Q96" i="1"/>
  <c r="Q94" i="1"/>
  <c r="Q92" i="1"/>
  <c r="Q90" i="1"/>
  <c r="Q88" i="1"/>
  <c r="Q86" i="1"/>
  <c r="Q84" i="1"/>
  <c r="Q82" i="1"/>
  <c r="Q80" i="1"/>
  <c r="Q78" i="1"/>
  <c r="Q76" i="1"/>
  <c r="Q74" i="1"/>
  <c r="Q72" i="1"/>
  <c r="Q70" i="1"/>
  <c r="Q68" i="1"/>
  <c r="Q66" i="1"/>
  <c r="Q64" i="1"/>
  <c r="Q62" i="1"/>
  <c r="Q60" i="1"/>
  <c r="Q58" i="1"/>
  <c r="Q56" i="1"/>
  <c r="Q54" i="1"/>
  <c r="Q52" i="1"/>
  <c r="Q50" i="1"/>
  <c r="Q48" i="1"/>
  <c r="Q46" i="1"/>
  <c r="Q34" i="1"/>
  <c r="P32" i="1"/>
  <c r="P25" i="1"/>
  <c r="Q3123" i="1"/>
  <c r="P3112" i="1"/>
  <c r="P3109" i="1"/>
  <c r="P3102" i="1"/>
  <c r="P3098" i="1"/>
  <c r="Q3082" i="1"/>
  <c r="Q3069" i="1"/>
  <c r="Q3035" i="1"/>
  <c r="P3018" i="1"/>
  <c r="Q3002" i="1"/>
  <c r="Q2986" i="1"/>
  <c r="P131" i="1"/>
  <c r="P129" i="1"/>
  <c r="P127" i="1"/>
  <c r="P125" i="1"/>
  <c r="Q123" i="1"/>
  <c r="Q121" i="1"/>
  <c r="P100" i="1"/>
  <c r="P98" i="1"/>
  <c r="P96" i="1"/>
  <c r="P94" i="1"/>
  <c r="P92" i="1"/>
  <c r="P90" i="1"/>
  <c r="P88" i="1"/>
  <c r="P86" i="1"/>
  <c r="P84" i="1"/>
  <c r="P82" i="1"/>
  <c r="P80" i="1"/>
  <c r="P78" i="1"/>
  <c r="P76" i="1"/>
  <c r="P74" i="1"/>
  <c r="P72" i="1"/>
  <c r="P70" i="1"/>
  <c r="P68" i="1"/>
  <c r="P66" i="1"/>
  <c r="P64" i="1"/>
  <c r="P62" i="1"/>
  <c r="P60" i="1"/>
  <c r="P58" i="1"/>
  <c r="P56" i="1"/>
  <c r="P54" i="1"/>
  <c r="P52" i="1"/>
  <c r="P50" i="1"/>
  <c r="P48" i="1"/>
  <c r="P46" i="1"/>
  <c r="Q44" i="1"/>
  <c r="Q42" i="1"/>
  <c r="Q40" i="1"/>
  <c r="Q38" i="1"/>
  <c r="Q36" i="1"/>
  <c r="P34" i="1"/>
  <c r="P27" i="1"/>
  <c r="P3126" i="1"/>
  <c r="Q3091" i="1"/>
  <c r="Q3059" i="1"/>
  <c r="P3050" i="1"/>
  <c r="P370" i="1"/>
  <c r="P372" i="1"/>
  <c r="P387" i="1"/>
  <c r="P402" i="1"/>
  <c r="P404" i="1"/>
  <c r="P419" i="1"/>
  <c r="P434" i="1"/>
  <c r="P436" i="1"/>
  <c r="P451" i="1"/>
  <c r="P466" i="1"/>
  <c r="P468" i="1"/>
  <c r="P483" i="1"/>
  <c r="P498" i="1"/>
  <c r="P500" i="1"/>
  <c r="P515" i="1"/>
  <c r="P530" i="1"/>
  <c r="P532" i="1"/>
  <c r="P359" i="1"/>
  <c r="P361" i="1"/>
  <c r="P374" i="1"/>
  <c r="P376" i="1"/>
  <c r="P389" i="1"/>
  <c r="P391" i="1"/>
  <c r="P393" i="1"/>
  <c r="P406" i="1"/>
  <c r="P408" i="1"/>
  <c r="P421" i="1"/>
  <c r="P423" i="1"/>
  <c r="P425" i="1"/>
  <c r="P438" i="1"/>
  <c r="P440" i="1"/>
  <c r="P453" i="1"/>
  <c r="P455" i="1"/>
  <c r="P457" i="1"/>
  <c r="P363" i="1"/>
  <c r="P378" i="1"/>
  <c r="P380" i="1"/>
  <c r="P395" i="1"/>
  <c r="P410" i="1"/>
  <c r="P412" i="1"/>
  <c r="P427" i="1"/>
  <c r="P442" i="1"/>
  <c r="P444" i="1"/>
  <c r="P459" i="1"/>
  <c r="P474" i="1"/>
  <c r="P476" i="1"/>
  <c r="P491" i="1"/>
  <c r="P506" i="1"/>
  <c r="P508" i="1"/>
  <c r="P523" i="1"/>
  <c r="P538" i="1"/>
  <c r="P365" i="1"/>
  <c r="P367" i="1"/>
  <c r="P369" i="1"/>
  <c r="P382" i="1"/>
  <c r="P384" i="1"/>
  <c r="P397" i="1"/>
  <c r="P399" i="1"/>
  <c r="P401" i="1"/>
  <c r="P414" i="1"/>
  <c r="P416" i="1"/>
  <c r="P429" i="1"/>
  <c r="P431" i="1"/>
  <c r="P433" i="1"/>
  <c r="P446" i="1"/>
  <c r="P448" i="1"/>
  <c r="P461" i="1"/>
  <c r="P463" i="1"/>
  <c r="P360" i="1"/>
  <c r="P373" i="1"/>
  <c r="P375" i="1"/>
  <c r="P377" i="1"/>
  <c r="P390" i="1"/>
  <c r="P392" i="1"/>
  <c r="P405" i="1"/>
  <c r="P407" i="1"/>
  <c r="P409" i="1"/>
  <c r="P422" i="1"/>
  <c r="P424" i="1"/>
  <c r="P437" i="1"/>
  <c r="P439" i="1"/>
  <c r="P441" i="1"/>
  <c r="P362" i="1"/>
  <c r="P364" i="1"/>
  <c r="P379" i="1"/>
  <c r="P394" i="1"/>
  <c r="P396" i="1"/>
  <c r="P411" i="1"/>
  <c r="P426" i="1"/>
  <c r="P428" i="1"/>
  <c r="P443" i="1"/>
  <c r="P458" i="1"/>
  <c r="P460" i="1"/>
  <c r="P475" i="1"/>
  <c r="P490" i="1"/>
  <c r="P492" i="1"/>
  <c r="P507" i="1"/>
  <c r="P366" i="1"/>
  <c r="P368" i="1"/>
  <c r="P381" i="1"/>
  <c r="P383" i="1"/>
  <c r="P385" i="1"/>
  <c r="P398" i="1"/>
  <c r="P400" i="1"/>
  <c r="P413" i="1"/>
  <c r="P415" i="1"/>
  <c r="P417" i="1"/>
  <c r="P430" i="1"/>
  <c r="P432" i="1"/>
  <c r="P445" i="1"/>
  <c r="P447" i="1"/>
  <c r="P449" i="1"/>
  <c r="P462" i="1"/>
  <c r="P464" i="1"/>
  <c r="P481" i="1"/>
  <c r="P484" i="1"/>
  <c r="P489" i="1"/>
  <c r="P494" i="1"/>
  <c r="P499" i="1"/>
  <c r="P512" i="1"/>
  <c r="P521" i="1"/>
  <c r="P537" i="1"/>
  <c r="P539" i="1"/>
  <c r="P554" i="1"/>
  <c r="P556" i="1"/>
  <c r="P571" i="1"/>
  <c r="P586" i="1"/>
  <c r="P588" i="1"/>
  <c r="P603" i="1"/>
  <c r="P618" i="1"/>
  <c r="P620" i="1"/>
  <c r="P635" i="1"/>
  <c r="P388" i="1"/>
  <c r="P456" i="1"/>
  <c r="P465" i="1"/>
  <c r="P479" i="1"/>
  <c r="P502" i="1"/>
  <c r="P510" i="1"/>
  <c r="P519" i="1"/>
  <c r="P528" i="1"/>
  <c r="P535" i="1"/>
  <c r="P541" i="1"/>
  <c r="P543" i="1"/>
  <c r="P545" i="1"/>
  <c r="P558" i="1"/>
  <c r="P560" i="1"/>
  <c r="P371" i="1"/>
  <c r="P418" i="1"/>
  <c r="P435" i="1"/>
  <c r="P452" i="1"/>
  <c r="P471" i="1"/>
  <c r="P477" i="1"/>
  <c r="P487" i="1"/>
  <c r="P497" i="1"/>
  <c r="P505" i="1"/>
  <c r="P517" i="1"/>
  <c r="P524" i="1"/>
  <c r="P526" i="1"/>
  <c r="P533" i="1"/>
  <c r="P547" i="1"/>
  <c r="P562" i="1"/>
  <c r="P564" i="1"/>
  <c r="P579" i="1"/>
  <c r="P594" i="1"/>
  <c r="P596" i="1"/>
  <c r="P482" i="1"/>
  <c r="P495" i="1"/>
  <c r="P531" i="1"/>
  <c r="P549" i="1"/>
  <c r="P551" i="1"/>
  <c r="P553" i="1"/>
  <c r="P566" i="1"/>
  <c r="P568" i="1"/>
  <c r="P581" i="1"/>
  <c r="P583" i="1"/>
  <c r="P585" i="1"/>
  <c r="P598" i="1"/>
  <c r="P472" i="1"/>
  <c r="P480" i="1"/>
  <c r="P485" i="1"/>
  <c r="P493" i="1"/>
  <c r="P503" i="1"/>
  <c r="P513" i="1"/>
  <c r="P520" i="1"/>
  <c r="P522" i="1"/>
  <c r="P529" i="1"/>
  <c r="P540" i="1"/>
  <c r="P555" i="1"/>
  <c r="P570" i="1"/>
  <c r="P572" i="1"/>
  <c r="P587" i="1"/>
  <c r="P602" i="1"/>
  <c r="P604" i="1"/>
  <c r="P619" i="1"/>
  <c r="P634" i="1"/>
  <c r="P636" i="1"/>
  <c r="P645" i="1"/>
  <c r="P647" i="1"/>
  <c r="P649" i="1"/>
  <c r="P420" i="1"/>
  <c r="P469" i="1"/>
  <c r="P478" i="1"/>
  <c r="P488" i="1"/>
  <c r="P511" i="1"/>
  <c r="P516" i="1"/>
  <c r="P518" i="1"/>
  <c r="P527" i="1"/>
  <c r="P536" i="1"/>
  <c r="P542" i="1"/>
  <c r="P544" i="1"/>
  <c r="P557" i="1"/>
  <c r="P559" i="1"/>
  <c r="P561" i="1"/>
  <c r="P574" i="1"/>
  <c r="P576" i="1"/>
  <c r="P467" i="1"/>
  <c r="P470" i="1"/>
  <c r="P473" i="1"/>
  <c r="P486" i="1"/>
  <c r="P496" i="1"/>
  <c r="P504" i="1"/>
  <c r="P514" i="1"/>
  <c r="P550" i="1"/>
  <c r="P552" i="1"/>
  <c r="P565" i="1"/>
  <c r="P567" i="1"/>
  <c r="P569" i="1"/>
  <c r="P582" i="1"/>
  <c r="P584" i="1"/>
  <c r="P597" i="1"/>
  <c r="P599" i="1"/>
  <c r="P601" i="1"/>
  <c r="P501" i="1"/>
  <c r="P548" i="1"/>
  <c r="P578" i="1"/>
  <c r="P593" i="1"/>
  <c r="P612" i="1"/>
  <c r="P617" i="1"/>
  <c r="P628" i="1"/>
  <c r="P633" i="1"/>
  <c r="P661" i="1"/>
  <c r="P663" i="1"/>
  <c r="P665" i="1"/>
  <c r="P674" i="1"/>
  <c r="P450" i="1"/>
  <c r="P590" i="1"/>
  <c r="P648" i="1"/>
  <c r="P650" i="1"/>
  <c r="P656" i="1"/>
  <c r="P667" i="1"/>
  <c r="P676" i="1"/>
  <c r="P685" i="1"/>
  <c r="P687" i="1"/>
  <c r="P689" i="1"/>
  <c r="P698" i="1"/>
  <c r="P509" i="1"/>
  <c r="P575" i="1"/>
  <c r="P606" i="1"/>
  <c r="P608" i="1"/>
  <c r="P610" i="1"/>
  <c r="P615" i="1"/>
  <c r="P622" i="1"/>
  <c r="P624" i="1"/>
  <c r="P626" i="1"/>
  <c r="P631" i="1"/>
  <c r="P638" i="1"/>
  <c r="P640" i="1"/>
  <c r="P642" i="1"/>
  <c r="P644" i="1"/>
  <c r="P646" i="1"/>
  <c r="P652" i="1"/>
  <c r="P654" i="1"/>
  <c r="P658" i="1"/>
  <c r="P678" i="1"/>
  <c r="P680" i="1"/>
  <c r="P691" i="1"/>
  <c r="P700" i="1"/>
  <c r="P709" i="1"/>
  <c r="P711" i="1"/>
  <c r="P713" i="1"/>
  <c r="P722" i="1"/>
  <c r="P534" i="1"/>
  <c r="P580" i="1"/>
  <c r="P591" i="1"/>
  <c r="P660" i="1"/>
  <c r="P669" i="1"/>
  <c r="P671" i="1"/>
  <c r="P673" i="1"/>
  <c r="P682" i="1"/>
  <c r="P702" i="1"/>
  <c r="P704" i="1"/>
  <c r="P715" i="1"/>
  <c r="P724" i="1"/>
  <c r="P733" i="1"/>
  <c r="P735" i="1"/>
  <c r="P737" i="1"/>
  <c r="P746" i="1"/>
  <c r="P595" i="1"/>
  <c r="P613" i="1"/>
  <c r="P629" i="1"/>
  <c r="P662" i="1"/>
  <c r="P664" i="1"/>
  <c r="P675" i="1"/>
  <c r="P684" i="1"/>
  <c r="P693" i="1"/>
  <c r="P695" i="1"/>
  <c r="P697" i="1"/>
  <c r="P706" i="1"/>
  <c r="P726" i="1"/>
  <c r="P728" i="1"/>
  <c r="P739" i="1"/>
  <c r="P748" i="1"/>
  <c r="P757" i="1"/>
  <c r="P386" i="1"/>
  <c r="P546" i="1"/>
  <c r="P563" i="1"/>
  <c r="P611" i="1"/>
  <c r="P616" i="1"/>
  <c r="P627" i="1"/>
  <c r="P632" i="1"/>
  <c r="P651" i="1"/>
  <c r="P655" i="1"/>
  <c r="P657" i="1"/>
  <c r="P666" i="1"/>
  <c r="P686" i="1"/>
  <c r="P688" i="1"/>
  <c r="P699" i="1"/>
  <c r="P708" i="1"/>
  <c r="P717" i="1"/>
  <c r="P719" i="1"/>
  <c r="P721" i="1"/>
  <c r="P730" i="1"/>
  <c r="P403" i="1"/>
  <c r="P525" i="1"/>
  <c r="P614" i="1"/>
  <c r="P630" i="1"/>
  <c r="P670" i="1"/>
  <c r="P672" i="1"/>
  <c r="P683" i="1"/>
  <c r="P692" i="1"/>
  <c r="P701" i="1"/>
  <c r="P703" i="1"/>
  <c r="P705" i="1"/>
  <c r="P714" i="1"/>
  <c r="P734" i="1"/>
  <c r="P736" i="1"/>
  <c r="P747" i="1"/>
  <c r="P454" i="1"/>
  <c r="P589" i="1"/>
  <c r="P677" i="1"/>
  <c r="P681" i="1"/>
  <c r="P712" i="1"/>
  <c r="P723" i="1"/>
  <c r="P729" i="1"/>
  <c r="P742" i="1"/>
  <c r="P759" i="1"/>
  <c r="P761" i="1"/>
  <c r="P763" i="1"/>
  <c r="P774" i="1"/>
  <c r="P776" i="1"/>
  <c r="P787" i="1"/>
  <c r="P796" i="1"/>
  <c r="P805" i="1"/>
  <c r="P807" i="1"/>
  <c r="P809" i="1"/>
  <c r="P818" i="1"/>
  <c r="P838" i="1"/>
  <c r="P840" i="1"/>
  <c r="P851" i="1"/>
  <c r="P860" i="1"/>
  <c r="P869" i="1"/>
  <c r="P871" i="1"/>
  <c r="P873" i="1"/>
  <c r="P621" i="1"/>
  <c r="P639" i="1"/>
  <c r="P716" i="1"/>
  <c r="P755" i="1"/>
  <c r="P765" i="1"/>
  <c r="P767" i="1"/>
  <c r="P769" i="1"/>
  <c r="P778" i="1"/>
  <c r="P798" i="1"/>
  <c r="P800" i="1"/>
  <c r="P811" i="1"/>
  <c r="P820" i="1"/>
  <c r="P829" i="1"/>
  <c r="P831" i="1"/>
  <c r="P833" i="1"/>
  <c r="P842" i="1"/>
  <c r="P862" i="1"/>
  <c r="P864" i="1"/>
  <c r="P609" i="1"/>
  <c r="P720" i="1"/>
  <c r="P740" i="1"/>
  <c r="P743" i="1"/>
  <c r="P753" i="1"/>
  <c r="P771" i="1"/>
  <c r="P780" i="1"/>
  <c r="P789" i="1"/>
  <c r="P791" i="1"/>
  <c r="P793" i="1"/>
  <c r="P802" i="1"/>
  <c r="P822" i="1"/>
  <c r="P824" i="1"/>
  <c r="P835" i="1"/>
  <c r="P844" i="1"/>
  <c r="P853" i="1"/>
  <c r="P855" i="1"/>
  <c r="P857" i="1"/>
  <c r="P866" i="1"/>
  <c r="P886" i="1"/>
  <c r="P888" i="1"/>
  <c r="P899" i="1"/>
  <c r="P906" i="1"/>
  <c r="P908" i="1"/>
  <c r="P577" i="1"/>
  <c r="P696" i="1"/>
  <c r="P727" i="1"/>
  <c r="P751" i="1"/>
  <c r="P782" i="1"/>
  <c r="P784" i="1"/>
  <c r="P795" i="1"/>
  <c r="P804" i="1"/>
  <c r="P813" i="1"/>
  <c r="P815" i="1"/>
  <c r="P817" i="1"/>
  <c r="P826" i="1"/>
  <c r="P846" i="1"/>
  <c r="P848" i="1"/>
  <c r="P859" i="1"/>
  <c r="P868" i="1"/>
  <c r="P877" i="1"/>
  <c r="P879" i="1"/>
  <c r="P881" i="1"/>
  <c r="P890" i="1"/>
  <c r="P592" i="1"/>
  <c r="P605" i="1"/>
  <c r="P623" i="1"/>
  <c r="P641" i="1"/>
  <c r="P668" i="1"/>
  <c r="P679" i="1"/>
  <c r="P710" i="1"/>
  <c r="P749" i="1"/>
  <c r="P756" i="1"/>
  <c r="P758" i="1"/>
  <c r="P760" i="1"/>
  <c r="P773" i="1"/>
  <c r="P775" i="1"/>
  <c r="P777" i="1"/>
  <c r="P786" i="1"/>
  <c r="P806" i="1"/>
  <c r="P808" i="1"/>
  <c r="P819" i="1"/>
  <c r="P828" i="1"/>
  <c r="P837" i="1"/>
  <c r="P839" i="1"/>
  <c r="P841" i="1"/>
  <c r="P850" i="1"/>
  <c r="P870" i="1"/>
  <c r="P872" i="1"/>
  <c r="P883" i="1"/>
  <c r="P892" i="1"/>
  <c r="P901" i="1"/>
  <c r="P653" i="1"/>
  <c r="P731" i="1"/>
  <c r="P738" i="1"/>
  <c r="P741" i="1"/>
  <c r="P744" i="1"/>
  <c r="P754" i="1"/>
  <c r="P762" i="1"/>
  <c r="P764" i="1"/>
  <c r="P766" i="1"/>
  <c r="P768" i="1"/>
  <c r="P779" i="1"/>
  <c r="P788" i="1"/>
  <c r="P797" i="1"/>
  <c r="P799" i="1"/>
  <c r="P801" i="1"/>
  <c r="P810" i="1"/>
  <c r="P830" i="1"/>
  <c r="P832" i="1"/>
  <c r="P843" i="1"/>
  <c r="P852" i="1"/>
  <c r="P861" i="1"/>
  <c r="P863" i="1"/>
  <c r="P865" i="1"/>
  <c r="P874" i="1"/>
  <c r="P573" i="1"/>
  <c r="P600" i="1"/>
  <c r="P637" i="1"/>
  <c r="P659" i="1"/>
  <c r="P707" i="1"/>
  <c r="P718" i="1"/>
  <c r="P725" i="1"/>
  <c r="P752" i="1"/>
  <c r="P770" i="1"/>
  <c r="P790" i="1"/>
  <c r="P792" i="1"/>
  <c r="P803" i="1"/>
  <c r="P812" i="1"/>
  <c r="P821" i="1"/>
  <c r="P823" i="1"/>
  <c r="P825" i="1"/>
  <c r="P834" i="1"/>
  <c r="P690" i="1"/>
  <c r="P783" i="1"/>
  <c r="P794" i="1"/>
  <c r="P845" i="1"/>
  <c r="P884" i="1"/>
  <c r="P895" i="1"/>
  <c r="P902" i="1"/>
  <c r="P904" i="1"/>
  <c r="P916" i="1"/>
  <c r="P925" i="1"/>
  <c r="P927" i="1"/>
  <c r="P929" i="1"/>
  <c r="P938" i="1"/>
  <c r="P940" i="1"/>
  <c r="P949" i="1"/>
  <c r="P951" i="1"/>
  <c r="P953" i="1"/>
  <c r="P964" i="1"/>
  <c r="P979" i="1"/>
  <c r="P988" i="1"/>
  <c r="P990" i="1"/>
  <c r="P992" i="1"/>
  <c r="P1003" i="1"/>
  <c r="P1018" i="1"/>
  <c r="P607" i="1"/>
  <c r="P772" i="1"/>
  <c r="P878" i="1"/>
  <c r="P900" i="1"/>
  <c r="P918" i="1"/>
  <c r="P931" i="1"/>
  <c r="P942" i="1"/>
  <c r="P944" i="1"/>
  <c r="P955" i="1"/>
  <c r="P966" i="1"/>
  <c r="P968" i="1"/>
  <c r="P1005" i="1"/>
  <c r="P1007" i="1"/>
  <c r="P1020" i="1"/>
  <c r="P1022" i="1"/>
  <c r="P1024" i="1"/>
  <c r="P1041" i="1"/>
  <c r="P856" i="1"/>
  <c r="P875" i="1"/>
  <c r="P882" i="1"/>
  <c r="P885" i="1"/>
  <c r="P891" i="1"/>
  <c r="P893" i="1"/>
  <c r="P898" i="1"/>
  <c r="P920" i="1"/>
  <c r="P946" i="1"/>
  <c r="P957" i="1"/>
  <c r="P959" i="1"/>
  <c r="P961" i="1"/>
  <c r="P970" i="1"/>
  <c r="P972" i="1"/>
  <c r="P981" i="1"/>
  <c r="P983" i="1"/>
  <c r="P985" i="1"/>
  <c r="P994" i="1"/>
  <c r="P1009" i="1"/>
  <c r="P1011" i="1"/>
  <c r="P1013" i="1"/>
  <c r="P1026" i="1"/>
  <c r="P1028" i="1"/>
  <c r="P1030" i="1"/>
  <c r="P1032" i="1"/>
  <c r="P1034" i="1"/>
  <c r="P1043" i="1"/>
  <c r="P1045" i="1"/>
  <c r="P1047" i="1"/>
  <c r="P750" i="1"/>
  <c r="P785" i="1"/>
  <c r="P814" i="1"/>
  <c r="P847" i="1"/>
  <c r="P896" i="1"/>
  <c r="P905" i="1"/>
  <c r="P907" i="1"/>
  <c r="P909" i="1"/>
  <c r="P913" i="1"/>
  <c r="P915" i="1"/>
  <c r="P922" i="1"/>
  <c r="P924" i="1"/>
  <c r="P933" i="1"/>
  <c r="P935" i="1"/>
  <c r="P937" i="1"/>
  <c r="P948" i="1"/>
  <c r="P963" i="1"/>
  <c r="P974" i="1"/>
  <c r="P976" i="1"/>
  <c r="P987" i="1"/>
  <c r="P996" i="1"/>
  <c r="P998" i="1"/>
  <c r="P1000" i="1"/>
  <c r="P1015" i="1"/>
  <c r="P1017" i="1"/>
  <c r="P1036" i="1"/>
  <c r="P1049" i="1"/>
  <c r="P625" i="1"/>
  <c r="P836" i="1"/>
  <c r="P876" i="1"/>
  <c r="P889" i="1"/>
  <c r="P894" i="1"/>
  <c r="P903" i="1"/>
  <c r="P911" i="1"/>
  <c r="P926" i="1"/>
  <c r="P928" i="1"/>
  <c r="P939" i="1"/>
  <c r="P950" i="1"/>
  <c r="P952" i="1"/>
  <c r="P978" i="1"/>
  <c r="P989" i="1"/>
  <c r="P991" i="1"/>
  <c r="P1002" i="1"/>
  <c r="P1019" i="1"/>
  <c r="P1038" i="1"/>
  <c r="P1040" i="1"/>
  <c r="P1051" i="1"/>
  <c r="P694" i="1"/>
  <c r="P745" i="1"/>
  <c r="P781" i="1"/>
  <c r="P880" i="1"/>
  <c r="P917" i="1"/>
  <c r="P930" i="1"/>
  <c r="P941" i="1"/>
  <c r="P943" i="1"/>
  <c r="P945" i="1"/>
  <c r="P954" i="1"/>
  <c r="P956" i="1"/>
  <c r="P965" i="1"/>
  <c r="P967" i="1"/>
  <c r="P969" i="1"/>
  <c r="P980" i="1"/>
  <c r="P993" i="1"/>
  <c r="P1004" i="1"/>
  <c r="P1006" i="1"/>
  <c r="P1008" i="1"/>
  <c r="P1021" i="1"/>
  <c r="P1023" i="1"/>
  <c r="P1025" i="1"/>
  <c r="P816" i="1"/>
  <c r="P827" i="1"/>
  <c r="P849" i="1"/>
  <c r="P854" i="1"/>
  <c r="P858" i="1"/>
  <c r="P919" i="1"/>
  <c r="P921" i="1"/>
  <c r="P932" i="1"/>
  <c r="P947" i="1"/>
  <c r="P958" i="1"/>
  <c r="P960" i="1"/>
  <c r="P971" i="1"/>
  <c r="P982" i="1"/>
  <c r="P984" i="1"/>
  <c r="P995" i="1"/>
  <c r="P1010" i="1"/>
  <c r="P643" i="1"/>
  <c r="P732" i="1"/>
  <c r="P867" i="1"/>
  <c r="P887" i="1"/>
  <c r="P897" i="1"/>
  <c r="P910" i="1"/>
  <c r="P912" i="1"/>
  <c r="P914" i="1"/>
  <c r="P923" i="1"/>
  <c r="P934" i="1"/>
  <c r="P936" i="1"/>
  <c r="P962" i="1"/>
  <c r="P973" i="1"/>
  <c r="P975" i="1"/>
  <c r="P977" i="1"/>
  <c r="P986" i="1"/>
  <c r="P997" i="1"/>
  <c r="P999" i="1"/>
  <c r="P1001" i="1"/>
  <c r="P1016" i="1"/>
  <c r="P1027" i="1"/>
  <c r="P1031" i="1"/>
  <c r="P1035" i="1"/>
  <c r="P1050" i="1"/>
  <c r="P1055" i="1"/>
  <c r="P1070" i="1"/>
  <c r="P1089" i="1"/>
  <c r="P1121" i="1"/>
  <c r="P1153" i="1"/>
  <c r="P1155" i="1"/>
  <c r="P1157" i="1"/>
  <c r="P1159" i="1"/>
  <c r="P1201" i="1"/>
  <c r="P1203" i="1"/>
  <c r="P1205" i="1"/>
  <c r="P1207" i="1"/>
  <c r="P1234" i="1"/>
  <c r="P1236" i="1"/>
  <c r="P1014" i="1"/>
  <c r="P1048" i="1"/>
  <c r="P1053" i="1"/>
  <c r="P1064" i="1"/>
  <c r="P1068" i="1"/>
  <c r="P1074" i="1"/>
  <c r="P1076" i="1"/>
  <c r="P1078" i="1"/>
  <c r="P1080" i="1"/>
  <c r="P1091" i="1"/>
  <c r="P1093" i="1"/>
  <c r="P1095" i="1"/>
  <c r="P1106" i="1"/>
  <c r="P1108" i="1"/>
  <c r="P1110" i="1"/>
  <c r="P1112" i="1"/>
  <c r="P1042" i="1"/>
  <c r="P1062" i="1"/>
  <c r="P1066" i="1"/>
  <c r="P1097" i="1"/>
  <c r="P1129" i="1"/>
  <c r="P1169" i="1"/>
  <c r="P1186" i="1"/>
  <c r="P1188" i="1"/>
  <c r="P1190" i="1"/>
  <c r="P1192" i="1"/>
  <c r="P1217" i="1"/>
  <c r="P1219" i="1"/>
  <c r="P1221" i="1"/>
  <c r="P1223" i="1"/>
  <c r="P1250" i="1"/>
  <c r="P1252" i="1"/>
  <c r="P1254" i="1"/>
  <c r="P1039" i="1"/>
  <c r="P1060" i="1"/>
  <c r="P1082" i="1"/>
  <c r="P1084" i="1"/>
  <c r="P1086" i="1"/>
  <c r="P1088" i="1"/>
  <c r="P1099" i="1"/>
  <c r="P1101" i="1"/>
  <c r="P1103" i="1"/>
  <c r="P1114" i="1"/>
  <c r="P1116" i="1"/>
  <c r="P1118" i="1"/>
  <c r="P1120" i="1"/>
  <c r="P1131" i="1"/>
  <c r="P1133" i="1"/>
  <c r="P1029" i="1"/>
  <c r="P1033" i="1"/>
  <c r="P1046" i="1"/>
  <c r="P1056" i="1"/>
  <c r="P1058" i="1"/>
  <c r="P1071" i="1"/>
  <c r="P1073" i="1"/>
  <c r="P1105" i="1"/>
  <c r="P1137" i="1"/>
  <c r="P1154" i="1"/>
  <c r="P1156" i="1"/>
  <c r="P1158" i="1"/>
  <c r="P1160" i="1"/>
  <c r="P1177" i="1"/>
  <c r="P1202" i="1"/>
  <c r="P1204" i="1"/>
  <c r="P1206" i="1"/>
  <c r="P1054" i="1"/>
  <c r="P1063" i="1"/>
  <c r="P1069" i="1"/>
  <c r="P1075" i="1"/>
  <c r="P1077" i="1"/>
  <c r="P1079" i="1"/>
  <c r="P1090" i="1"/>
  <c r="P1092" i="1"/>
  <c r="P1094" i="1"/>
  <c r="P1096" i="1"/>
  <c r="P1107" i="1"/>
  <c r="P1109" i="1"/>
  <c r="P1111" i="1"/>
  <c r="P1122" i="1"/>
  <c r="P1124" i="1"/>
  <c r="P1126" i="1"/>
  <c r="P1128" i="1"/>
  <c r="P1012" i="1"/>
  <c r="P1037" i="1"/>
  <c r="P1052" i="1"/>
  <c r="P1061" i="1"/>
  <c r="P1065" i="1"/>
  <c r="P1067" i="1"/>
  <c r="P1081" i="1"/>
  <c r="P1113" i="1"/>
  <c r="P1145" i="1"/>
  <c r="P1185" i="1"/>
  <c r="P1187" i="1"/>
  <c r="P1189" i="1"/>
  <c r="P1191" i="1"/>
  <c r="P1218" i="1"/>
  <c r="P1220" i="1"/>
  <c r="P1222" i="1"/>
  <c r="P1224" i="1"/>
  <c r="P1044" i="1"/>
  <c r="P1057" i="1"/>
  <c r="P1059" i="1"/>
  <c r="P1072" i="1"/>
  <c r="P1083" i="1"/>
  <c r="P1085" i="1"/>
  <c r="P1087" i="1"/>
  <c r="P1098" i="1"/>
  <c r="P1100" i="1"/>
  <c r="P1102" i="1"/>
  <c r="P1104" i="1"/>
  <c r="P1115" i="1"/>
  <c r="P1117" i="1"/>
  <c r="P1119" i="1"/>
  <c r="P1130" i="1"/>
  <c r="P1132" i="1"/>
  <c r="P1134" i="1"/>
  <c r="P1136" i="1"/>
  <c r="P1127" i="1"/>
  <c r="P1140" i="1"/>
  <c r="P1148" i="1"/>
  <c r="P1161" i="1"/>
  <c r="P1198" i="1"/>
  <c r="P1216" i="1"/>
  <c r="P1225" i="1"/>
  <c r="P1246" i="1"/>
  <c r="P1255" i="1"/>
  <c r="P1282" i="1"/>
  <c r="P1284" i="1"/>
  <c r="P1286" i="1"/>
  <c r="P1288" i="1"/>
  <c r="P1313" i="1"/>
  <c r="P1315" i="1"/>
  <c r="P1317" i="1"/>
  <c r="P1319" i="1"/>
  <c r="P1346" i="1"/>
  <c r="P1348" i="1"/>
  <c r="P1350" i="1"/>
  <c r="P1352" i="1"/>
  <c r="P1143" i="1"/>
  <c r="P1151" i="1"/>
  <c r="P1164" i="1"/>
  <c r="P1172" i="1"/>
  <c r="P1180" i="1"/>
  <c r="P1193" i="1"/>
  <c r="P1211" i="1"/>
  <c r="P1232" i="1"/>
  <c r="P1235" i="1"/>
  <c r="P1244" i="1"/>
  <c r="P1253" i="1"/>
  <c r="P1257" i="1"/>
  <c r="P1259" i="1"/>
  <c r="P1261" i="1"/>
  <c r="P1263" i="1"/>
  <c r="P1290" i="1"/>
  <c r="P1292" i="1"/>
  <c r="P1294" i="1"/>
  <c r="P1296" i="1"/>
  <c r="P1321" i="1"/>
  <c r="P1323" i="1"/>
  <c r="P1325" i="1"/>
  <c r="P1327" i="1"/>
  <c r="P1354" i="1"/>
  <c r="P1356" i="1"/>
  <c r="P1123" i="1"/>
  <c r="P1146" i="1"/>
  <c r="P1167" i="1"/>
  <c r="P1175" i="1"/>
  <c r="P1183" i="1"/>
  <c r="P1196" i="1"/>
  <c r="P1214" i="1"/>
  <c r="P1230" i="1"/>
  <c r="P1240" i="1"/>
  <c r="P1242" i="1"/>
  <c r="P1251" i="1"/>
  <c r="P1265" i="1"/>
  <c r="P1267" i="1"/>
  <c r="P1269" i="1"/>
  <c r="P1271" i="1"/>
  <c r="P1298" i="1"/>
  <c r="P1300" i="1"/>
  <c r="P1302" i="1"/>
  <c r="P1304" i="1"/>
  <c r="P1329" i="1"/>
  <c r="P1331" i="1"/>
  <c r="P1333" i="1"/>
  <c r="P1335" i="1"/>
  <c r="P1362" i="1"/>
  <c r="P1138" i="1"/>
  <c r="P1141" i="1"/>
  <c r="P1149" i="1"/>
  <c r="P1162" i="1"/>
  <c r="P1170" i="1"/>
  <c r="P1178" i="1"/>
  <c r="P1199" i="1"/>
  <c r="P1209" i="1"/>
  <c r="P1228" i="1"/>
  <c r="P1238" i="1"/>
  <c r="P1247" i="1"/>
  <c r="P1249" i="1"/>
  <c r="P1273" i="1"/>
  <c r="P1275" i="1"/>
  <c r="P1277" i="1"/>
  <c r="P1279" i="1"/>
  <c r="P1306" i="1"/>
  <c r="P1308" i="1"/>
  <c r="P1310" i="1"/>
  <c r="P1312" i="1"/>
  <c r="P1337" i="1"/>
  <c r="P1339" i="1"/>
  <c r="P1341" i="1"/>
  <c r="P1343" i="1"/>
  <c r="P1135" i="1"/>
  <c r="P1144" i="1"/>
  <c r="P1152" i="1"/>
  <c r="P1165" i="1"/>
  <c r="P1173" i="1"/>
  <c r="P1181" i="1"/>
  <c r="P1194" i="1"/>
  <c r="P1212" i="1"/>
  <c r="P1226" i="1"/>
  <c r="P1233" i="1"/>
  <c r="P1245" i="1"/>
  <c r="P1256" i="1"/>
  <c r="P1281" i="1"/>
  <c r="P1283" i="1"/>
  <c r="P1285" i="1"/>
  <c r="P1287" i="1"/>
  <c r="P1314" i="1"/>
  <c r="P1316" i="1"/>
  <c r="P1318" i="1"/>
  <c r="P1320" i="1"/>
  <c r="P1345" i="1"/>
  <c r="P1347" i="1"/>
  <c r="P1349" i="1"/>
  <c r="P1351" i="1"/>
  <c r="P1125" i="1"/>
  <c r="P1147" i="1"/>
  <c r="P1168" i="1"/>
  <c r="P1176" i="1"/>
  <c r="P1184" i="1"/>
  <c r="P1197" i="1"/>
  <c r="P1215" i="1"/>
  <c r="P1231" i="1"/>
  <c r="P1243" i="1"/>
  <c r="P1258" i="1"/>
  <c r="P1260" i="1"/>
  <c r="P1262" i="1"/>
  <c r="P1264" i="1"/>
  <c r="P1289" i="1"/>
  <c r="P1291" i="1"/>
  <c r="P1293" i="1"/>
  <c r="P1295" i="1"/>
  <c r="P1139" i="1"/>
  <c r="P1142" i="1"/>
  <c r="P1150" i="1"/>
  <c r="P1163" i="1"/>
  <c r="P1171" i="1"/>
  <c r="P1179" i="1"/>
  <c r="P1200" i="1"/>
  <c r="P1210" i="1"/>
  <c r="P1229" i="1"/>
  <c r="P1239" i="1"/>
  <c r="P1241" i="1"/>
  <c r="P1266" i="1"/>
  <c r="P1268" i="1"/>
  <c r="P1270" i="1"/>
  <c r="P1166" i="1"/>
  <c r="P1174" i="1"/>
  <c r="P1182" i="1"/>
  <c r="P1195" i="1"/>
  <c r="P1208" i="1"/>
  <c r="P1213" i="1"/>
  <c r="P1227" i="1"/>
  <c r="P1237" i="1"/>
  <c r="P1248" i="1"/>
  <c r="P1274" i="1"/>
  <c r="P1276" i="1"/>
  <c r="P1278" i="1"/>
  <c r="P1280" i="1"/>
  <c r="P1305" i="1"/>
  <c r="P1307" i="1"/>
  <c r="P1309" i="1"/>
  <c r="P1311" i="1"/>
  <c r="P1338" i="1"/>
  <c r="P1340" i="1"/>
  <c r="P1342" i="1"/>
  <c r="P1344" i="1"/>
  <c r="P1334" i="1"/>
  <c r="P1359" i="1"/>
  <c r="P1365" i="1"/>
  <c r="P1377" i="1"/>
  <c r="P1379" i="1"/>
  <c r="P1381" i="1"/>
  <c r="P1383" i="1"/>
  <c r="P1410" i="1"/>
  <c r="P1412" i="1"/>
  <c r="P1414" i="1"/>
  <c r="P1416" i="1"/>
  <c r="P1441" i="1"/>
  <c r="P1443" i="1"/>
  <c r="P1445" i="1"/>
  <c r="P1447" i="1"/>
  <c r="P1474" i="1"/>
  <c r="P1476" i="1"/>
  <c r="P1478" i="1"/>
  <c r="P1480" i="1"/>
  <c r="P1505" i="1"/>
  <c r="P1507" i="1"/>
  <c r="P1509" i="1"/>
  <c r="P1511" i="1"/>
  <c r="P1353" i="1"/>
  <c r="P1385" i="1"/>
  <c r="P1387" i="1"/>
  <c r="P1389" i="1"/>
  <c r="P1391" i="1"/>
  <c r="P1418" i="1"/>
  <c r="P1420" i="1"/>
  <c r="P1422" i="1"/>
  <c r="P1424" i="1"/>
  <c r="P1449" i="1"/>
  <c r="P1451" i="1"/>
  <c r="P1453" i="1"/>
  <c r="P1455" i="1"/>
  <c r="P1482" i="1"/>
  <c r="P1484" i="1"/>
  <c r="P1486" i="1"/>
  <c r="P1272" i="1"/>
  <c r="P1301" i="1"/>
  <c r="P1322" i="1"/>
  <c r="P1326" i="1"/>
  <c r="P1330" i="1"/>
  <c r="P1357" i="1"/>
  <c r="P1363" i="1"/>
  <c r="P1366" i="1"/>
  <c r="P1368" i="1"/>
  <c r="P1393" i="1"/>
  <c r="P1395" i="1"/>
  <c r="P1397" i="1"/>
  <c r="P1399" i="1"/>
  <c r="P1426" i="1"/>
  <c r="P1428" i="1"/>
  <c r="P1430" i="1"/>
  <c r="P1432" i="1"/>
  <c r="P1457" i="1"/>
  <c r="P1459" i="1"/>
  <c r="P1461" i="1"/>
  <c r="P1463" i="1"/>
  <c r="P1490" i="1"/>
  <c r="P1492" i="1"/>
  <c r="P1494" i="1"/>
  <c r="P1496" i="1"/>
  <c r="P1336" i="1"/>
  <c r="P1360" i="1"/>
  <c r="P1370" i="1"/>
  <c r="P1372" i="1"/>
  <c r="P1374" i="1"/>
  <c r="P1376" i="1"/>
  <c r="P1401" i="1"/>
  <c r="P1403" i="1"/>
  <c r="P1405" i="1"/>
  <c r="P1407" i="1"/>
  <c r="P1434" i="1"/>
  <c r="P1436" i="1"/>
  <c r="P1438" i="1"/>
  <c r="P1440" i="1"/>
  <c r="P1465" i="1"/>
  <c r="P1467" i="1"/>
  <c r="P1469" i="1"/>
  <c r="P1471" i="1"/>
  <c r="P1498" i="1"/>
  <c r="P1500" i="1"/>
  <c r="P1502" i="1"/>
  <c r="P1504" i="1"/>
  <c r="P1529" i="1"/>
  <c r="P1297" i="1"/>
  <c r="P1364" i="1"/>
  <c r="P1378" i="1"/>
  <c r="P1380" i="1"/>
  <c r="P1382" i="1"/>
  <c r="P1384" i="1"/>
  <c r="P1409" i="1"/>
  <c r="P1411" i="1"/>
  <c r="P1413" i="1"/>
  <c r="P1415" i="1"/>
  <c r="P1442" i="1"/>
  <c r="P1444" i="1"/>
  <c r="P1446" i="1"/>
  <c r="P1448" i="1"/>
  <c r="P1473" i="1"/>
  <c r="P1475" i="1"/>
  <c r="P1477" i="1"/>
  <c r="P1479" i="1"/>
  <c r="P1506" i="1"/>
  <c r="P1508" i="1"/>
  <c r="P1510" i="1"/>
  <c r="P1512" i="1"/>
  <c r="P1303" i="1"/>
  <c r="P1332" i="1"/>
  <c r="P1355" i="1"/>
  <c r="P1358" i="1"/>
  <c r="P1386" i="1"/>
  <c r="P1388" i="1"/>
  <c r="P1390" i="1"/>
  <c r="P1392" i="1"/>
  <c r="P1417" i="1"/>
  <c r="P1419" i="1"/>
  <c r="P1421" i="1"/>
  <c r="P1423" i="1"/>
  <c r="P1450" i="1"/>
  <c r="P1452" i="1"/>
  <c r="P1454" i="1"/>
  <c r="P1456" i="1"/>
  <c r="P1481" i="1"/>
  <c r="P1483" i="1"/>
  <c r="P1485" i="1"/>
  <c r="P1487" i="1"/>
  <c r="P1514" i="1"/>
  <c r="P1516" i="1"/>
  <c r="P1518" i="1"/>
  <c r="P1520" i="1"/>
  <c r="P1324" i="1"/>
  <c r="P1328" i="1"/>
  <c r="P1361" i="1"/>
  <c r="P1367" i="1"/>
  <c r="P1394" i="1"/>
  <c r="P1396" i="1"/>
  <c r="P1398" i="1"/>
  <c r="P1400" i="1"/>
  <c r="P1425" i="1"/>
  <c r="P1427" i="1"/>
  <c r="P1429" i="1"/>
  <c r="P1431" i="1"/>
  <c r="P1458" i="1"/>
  <c r="P1460" i="1"/>
  <c r="P1462" i="1"/>
  <c r="P1464" i="1"/>
  <c r="P1489" i="1"/>
  <c r="P1491" i="1"/>
  <c r="P1493" i="1"/>
  <c r="P1495" i="1"/>
  <c r="P1299" i="1"/>
  <c r="P1369" i="1"/>
  <c r="P1371" i="1"/>
  <c r="P1373" i="1"/>
  <c r="P1375" i="1"/>
  <c r="P1402" i="1"/>
  <c r="P1404" i="1"/>
  <c r="P1406" i="1"/>
  <c r="P1408" i="1"/>
  <c r="P1433" i="1"/>
  <c r="P1435" i="1"/>
  <c r="P1437" i="1"/>
  <c r="P1439" i="1"/>
  <c r="P1466" i="1"/>
  <c r="P1468" i="1"/>
  <c r="P1470" i="1"/>
  <c r="P1472" i="1"/>
  <c r="P1497" i="1"/>
  <c r="P1499" i="1"/>
  <c r="P1501" i="1"/>
  <c r="P1503" i="1"/>
  <c r="P1519" i="1"/>
  <c r="P1553" i="1"/>
  <c r="P1555" i="1"/>
  <c r="P1557" i="1"/>
  <c r="P1559" i="1"/>
  <c r="P1586" i="1"/>
  <c r="P1588" i="1"/>
  <c r="P1590" i="1"/>
  <c r="P1592" i="1"/>
  <c r="P1619" i="1"/>
  <c r="P1636" i="1"/>
  <c r="P1655" i="1"/>
  <c r="P1657" i="1"/>
  <c r="P1659" i="1"/>
  <c r="P1670" i="1"/>
  <c r="P1672" i="1"/>
  <c r="P1674" i="1"/>
  <c r="P1687" i="1"/>
  <c r="P1689" i="1"/>
  <c r="P1691" i="1"/>
  <c r="P1702" i="1"/>
  <c r="P1704" i="1"/>
  <c r="P1706" i="1"/>
  <c r="P1719" i="1"/>
  <c r="P1721" i="1"/>
  <c r="P1723" i="1"/>
  <c r="P1513" i="1"/>
  <c r="P1523" i="1"/>
  <c r="P1534" i="1"/>
  <c r="P1536" i="1"/>
  <c r="P1561" i="1"/>
  <c r="P1563" i="1"/>
  <c r="P1565" i="1"/>
  <c r="P1567" i="1"/>
  <c r="P1594" i="1"/>
  <c r="P1596" i="1"/>
  <c r="P1598" i="1"/>
  <c r="P1600" i="1"/>
  <c r="P1602" i="1"/>
  <c r="P1604" i="1"/>
  <c r="P1606" i="1"/>
  <c r="P1608" i="1"/>
  <c r="P1610" i="1"/>
  <c r="P1621" i="1"/>
  <c r="P1623" i="1"/>
  <c r="P1625" i="1"/>
  <c r="P1627" i="1"/>
  <c r="P1638" i="1"/>
  <c r="P1640" i="1"/>
  <c r="P1642" i="1"/>
  <c r="P1644" i="1"/>
  <c r="P1661" i="1"/>
  <c r="P1676" i="1"/>
  <c r="P1693" i="1"/>
  <c r="P1708" i="1"/>
  <c r="P1725" i="1"/>
  <c r="P1740" i="1"/>
  <c r="P1757" i="1"/>
  <c r="P1772" i="1"/>
  <c r="P1799" i="1"/>
  <c r="P1801" i="1"/>
  <c r="P1803" i="1"/>
  <c r="P1805" i="1"/>
  <c r="P1830" i="1"/>
  <c r="P1832" i="1"/>
  <c r="P1834" i="1"/>
  <c r="P1836" i="1"/>
  <c r="P1863" i="1"/>
  <c r="P1865" i="1"/>
  <c r="P1867" i="1"/>
  <c r="P1869" i="1"/>
  <c r="P1488" i="1"/>
  <c r="P1527" i="1"/>
  <c r="P1532" i="1"/>
  <c r="P1538" i="1"/>
  <c r="P1540" i="1"/>
  <c r="P1542" i="1"/>
  <c r="P1544" i="1"/>
  <c r="P1569" i="1"/>
  <c r="P1571" i="1"/>
  <c r="P1573" i="1"/>
  <c r="P1575" i="1"/>
  <c r="P1612" i="1"/>
  <c r="P1629" i="1"/>
  <c r="P1646" i="1"/>
  <c r="P1648" i="1"/>
  <c r="P1650" i="1"/>
  <c r="P1663" i="1"/>
  <c r="P1665" i="1"/>
  <c r="P1667" i="1"/>
  <c r="P1678" i="1"/>
  <c r="P1680" i="1"/>
  <c r="P1682" i="1"/>
  <c r="P1695" i="1"/>
  <c r="P1697" i="1"/>
  <c r="P1699" i="1"/>
  <c r="P1710" i="1"/>
  <c r="P1712" i="1"/>
  <c r="P1714" i="1"/>
  <c r="P1727" i="1"/>
  <c r="P1729" i="1"/>
  <c r="P1731" i="1"/>
  <c r="P1742" i="1"/>
  <c r="P1744" i="1"/>
  <c r="P1746" i="1"/>
  <c r="P1759" i="1"/>
  <c r="P1761" i="1"/>
  <c r="P1763" i="1"/>
  <c r="P1774" i="1"/>
  <c r="P1776" i="1"/>
  <c r="P1778" i="1"/>
  <c r="P1780" i="1"/>
  <c r="P1807" i="1"/>
  <c r="P1809" i="1"/>
  <c r="P1811" i="1"/>
  <c r="P1517" i="1"/>
  <c r="P1524" i="1"/>
  <c r="P1530" i="1"/>
  <c r="P1546" i="1"/>
  <c r="P1548" i="1"/>
  <c r="P1550" i="1"/>
  <c r="P1552" i="1"/>
  <c r="P1577" i="1"/>
  <c r="P1579" i="1"/>
  <c r="P1581" i="1"/>
  <c r="P1583" i="1"/>
  <c r="P1614" i="1"/>
  <c r="P1616" i="1"/>
  <c r="P1631" i="1"/>
  <c r="P1633" i="1"/>
  <c r="P1635" i="1"/>
  <c r="P1652" i="1"/>
  <c r="P1669" i="1"/>
  <c r="P1684" i="1"/>
  <c r="P1701" i="1"/>
  <c r="P1716" i="1"/>
  <c r="P1733" i="1"/>
  <c r="P1748" i="1"/>
  <c r="P1765" i="1"/>
  <c r="P1782" i="1"/>
  <c r="P1784" i="1"/>
  <c r="P1786" i="1"/>
  <c r="P1788" i="1"/>
  <c r="P1815" i="1"/>
  <c r="P1817" i="1"/>
  <c r="P1819" i="1"/>
  <c r="P1821" i="1"/>
  <c r="P1846" i="1"/>
  <c r="P1848" i="1"/>
  <c r="P1850" i="1"/>
  <c r="P1852" i="1"/>
  <c r="P1879" i="1"/>
  <c r="P1881" i="1"/>
  <c r="P1883" i="1"/>
  <c r="P1885" i="1"/>
  <c r="P1528" i="1"/>
  <c r="P1554" i="1"/>
  <c r="P1556" i="1"/>
  <c r="P1558" i="1"/>
  <c r="P1560" i="1"/>
  <c r="P1585" i="1"/>
  <c r="P1587" i="1"/>
  <c r="P1589" i="1"/>
  <c r="P1591" i="1"/>
  <c r="P1618" i="1"/>
  <c r="P1637" i="1"/>
  <c r="P1654" i="1"/>
  <c r="P1656" i="1"/>
  <c r="P1658" i="1"/>
  <c r="P1671" i="1"/>
  <c r="P1673" i="1"/>
  <c r="P1675" i="1"/>
  <c r="P1686" i="1"/>
  <c r="P1688" i="1"/>
  <c r="P1690" i="1"/>
  <c r="P1703" i="1"/>
  <c r="P1705" i="1"/>
  <c r="P1707" i="1"/>
  <c r="P1718" i="1"/>
  <c r="P1720" i="1"/>
  <c r="P1722" i="1"/>
  <c r="P1735" i="1"/>
  <c r="P1737" i="1"/>
  <c r="P1739" i="1"/>
  <c r="P1750" i="1"/>
  <c r="P1752" i="1"/>
  <c r="P1754" i="1"/>
  <c r="P1767" i="1"/>
  <c r="P1769" i="1"/>
  <c r="P1771" i="1"/>
  <c r="P1790" i="1"/>
  <c r="P1792" i="1"/>
  <c r="P1794" i="1"/>
  <c r="P1796" i="1"/>
  <c r="P1521" i="1"/>
  <c r="P1525" i="1"/>
  <c r="P1535" i="1"/>
  <c r="P1562" i="1"/>
  <c r="P1564" i="1"/>
  <c r="P1566" i="1"/>
  <c r="P1568" i="1"/>
  <c r="P1593" i="1"/>
  <c r="P1595" i="1"/>
  <c r="P1597" i="1"/>
  <c r="P1599" i="1"/>
  <c r="P1601" i="1"/>
  <c r="P1603" i="1"/>
  <c r="P1605" i="1"/>
  <c r="P1607" i="1"/>
  <c r="P1609" i="1"/>
  <c r="P1611" i="1"/>
  <c r="P1620" i="1"/>
  <c r="P1622" i="1"/>
  <c r="P1624" i="1"/>
  <c r="P1626" i="1"/>
  <c r="P1639" i="1"/>
  <c r="P1641" i="1"/>
  <c r="P1643" i="1"/>
  <c r="P1645" i="1"/>
  <c r="P1660" i="1"/>
  <c r="P1677" i="1"/>
  <c r="P1692" i="1"/>
  <c r="P1709" i="1"/>
  <c r="P1724" i="1"/>
  <c r="P1741" i="1"/>
  <c r="P1756" i="1"/>
  <c r="P1773" i="1"/>
  <c r="P1798" i="1"/>
  <c r="P1800" i="1"/>
  <c r="P1802" i="1"/>
  <c r="P1804" i="1"/>
  <c r="P1515" i="1"/>
  <c r="P1533" i="1"/>
  <c r="P1537" i="1"/>
  <c r="P1539" i="1"/>
  <c r="P1541" i="1"/>
  <c r="P1543" i="1"/>
  <c r="P1570" i="1"/>
  <c r="P1572" i="1"/>
  <c r="P1574" i="1"/>
  <c r="P1576" i="1"/>
  <c r="P1628" i="1"/>
  <c r="P1647" i="1"/>
  <c r="P1649" i="1"/>
  <c r="P1651" i="1"/>
  <c r="P1662" i="1"/>
  <c r="P1664" i="1"/>
  <c r="P1666" i="1"/>
  <c r="P1679" i="1"/>
  <c r="P1681" i="1"/>
  <c r="P1683" i="1"/>
  <c r="P1694" i="1"/>
  <c r="P1696" i="1"/>
  <c r="P1698" i="1"/>
  <c r="P1711" i="1"/>
  <c r="P1713" i="1"/>
  <c r="P1715" i="1"/>
  <c r="P1726" i="1"/>
  <c r="P1728" i="1"/>
  <c r="P1730" i="1"/>
  <c r="P1743" i="1"/>
  <c r="P1745" i="1"/>
  <c r="P1747" i="1"/>
  <c r="P1758" i="1"/>
  <c r="P1760" i="1"/>
  <c r="P1762" i="1"/>
  <c r="P1522" i="1"/>
  <c r="P1526" i="1"/>
  <c r="P1531" i="1"/>
  <c r="P1545" i="1"/>
  <c r="P1547" i="1"/>
  <c r="P1549" i="1"/>
  <c r="P1551" i="1"/>
  <c r="P1578" i="1"/>
  <c r="P1580" i="1"/>
  <c r="P1582" i="1"/>
  <c r="P1584" i="1"/>
  <c r="P1613" i="1"/>
  <c r="P1615" i="1"/>
  <c r="P1617" i="1"/>
  <c r="P1630" i="1"/>
  <c r="P1632" i="1"/>
  <c r="P1634" i="1"/>
  <c r="P1653" i="1"/>
  <c r="P1668" i="1"/>
  <c r="P1685" i="1"/>
  <c r="P1700" i="1"/>
  <c r="P1717" i="1"/>
  <c r="P1732" i="1"/>
  <c r="P1749" i="1"/>
  <c r="P1764" i="1"/>
  <c r="P1783" i="1"/>
  <c r="P1785" i="1"/>
  <c r="P1787" i="1"/>
  <c r="P1789" i="1"/>
  <c r="P1814" i="1"/>
  <c r="P1816" i="1"/>
  <c r="P1818" i="1"/>
  <c r="P1820" i="1"/>
  <c r="P1847" i="1"/>
  <c r="P1849" i="1"/>
  <c r="P1851" i="1"/>
  <c r="P1853" i="1"/>
  <c r="P1753" i="1"/>
  <c r="P1806" i="1"/>
  <c r="P1810" i="1"/>
  <c r="P1828" i="1"/>
  <c r="P1837" i="1"/>
  <c r="P1842" i="1"/>
  <c r="P1856" i="1"/>
  <c r="P1872" i="1"/>
  <c r="P1910" i="1"/>
  <c r="P1912" i="1"/>
  <c r="P1914" i="1"/>
  <c r="P1916" i="1"/>
  <c r="P1943" i="1"/>
  <c r="P1945" i="1"/>
  <c r="P1947" i="1"/>
  <c r="P1949" i="1"/>
  <c r="P1966" i="1"/>
  <c r="P1968" i="1"/>
  <c r="P1970" i="1"/>
  <c r="P1972" i="1"/>
  <c r="P1999" i="1"/>
  <c r="P2001" i="1"/>
  <c r="P2003" i="1"/>
  <c r="P2005" i="1"/>
  <c r="P2030" i="1"/>
  <c r="P2032" i="1"/>
  <c r="P2034" i="1"/>
  <c r="P2036" i="1"/>
  <c r="P2063" i="1"/>
  <c r="P2065" i="1"/>
  <c r="P2067" i="1"/>
  <c r="P2069" i="1"/>
  <c r="P2094" i="1"/>
  <c r="P2096" i="1"/>
  <c r="P2098" i="1"/>
  <c r="P2100" i="1"/>
  <c r="P2127" i="1"/>
  <c r="P2129" i="1"/>
  <c r="P2131" i="1"/>
  <c r="P2133" i="1"/>
  <c r="P2158" i="1"/>
  <c r="P2160" i="1"/>
  <c r="P2162" i="1"/>
  <c r="P2164" i="1"/>
  <c r="P2191" i="1"/>
  <c r="P1770" i="1"/>
  <c r="P1775" i="1"/>
  <c r="P1779" i="1"/>
  <c r="P1826" i="1"/>
  <c r="P1831" i="1"/>
  <c r="P1845" i="1"/>
  <c r="P1854" i="1"/>
  <c r="P1875" i="1"/>
  <c r="P1738" i="1"/>
  <c r="P1793" i="1"/>
  <c r="P1797" i="1"/>
  <c r="P1824" i="1"/>
  <c r="P1840" i="1"/>
  <c r="P1861" i="1"/>
  <c r="P1864" i="1"/>
  <c r="P1870" i="1"/>
  <c r="P1895" i="1"/>
  <c r="P1897" i="1"/>
  <c r="P1899" i="1"/>
  <c r="P1901" i="1"/>
  <c r="P1926" i="1"/>
  <c r="P1928" i="1"/>
  <c r="P1930" i="1"/>
  <c r="P1932" i="1"/>
  <c r="P1959" i="1"/>
  <c r="P1961" i="1"/>
  <c r="P1963" i="1"/>
  <c r="P1982" i="1"/>
  <c r="P1984" i="1"/>
  <c r="P1986" i="1"/>
  <c r="P1988" i="1"/>
  <c r="P2015" i="1"/>
  <c r="P2017" i="1"/>
  <c r="P2019" i="1"/>
  <c r="P2021" i="1"/>
  <c r="P2046" i="1"/>
  <c r="P2048" i="1"/>
  <c r="P2050" i="1"/>
  <c r="P2052" i="1"/>
  <c r="P2079" i="1"/>
  <c r="P2081" i="1"/>
  <c r="P2083" i="1"/>
  <c r="P2085" i="1"/>
  <c r="P2110" i="1"/>
  <c r="P2112" i="1"/>
  <c r="P2114" i="1"/>
  <c r="P2116" i="1"/>
  <c r="P2143" i="1"/>
  <c r="P2145" i="1"/>
  <c r="P2147" i="1"/>
  <c r="P2149" i="1"/>
  <c r="P2174" i="1"/>
  <c r="P2176" i="1"/>
  <c r="P2178" i="1"/>
  <c r="P2180" i="1"/>
  <c r="P1755" i="1"/>
  <c r="P1766" i="1"/>
  <c r="P1822" i="1"/>
  <c r="P1829" i="1"/>
  <c r="P1835" i="1"/>
  <c r="P1843" i="1"/>
  <c r="P1859" i="1"/>
  <c r="P1873" i="1"/>
  <c r="P1878" i="1"/>
  <c r="P1903" i="1"/>
  <c r="P1905" i="1"/>
  <c r="P1907" i="1"/>
  <c r="P1909" i="1"/>
  <c r="P1934" i="1"/>
  <c r="P1936" i="1"/>
  <c r="P1938" i="1"/>
  <c r="P1940" i="1"/>
  <c r="P1965" i="1"/>
  <c r="P1990" i="1"/>
  <c r="P1992" i="1"/>
  <c r="P1994" i="1"/>
  <c r="P1996" i="1"/>
  <c r="P2023" i="1"/>
  <c r="P2025" i="1"/>
  <c r="P2027" i="1"/>
  <c r="P2029" i="1"/>
  <c r="P2054" i="1"/>
  <c r="P2056" i="1"/>
  <c r="P2058" i="1"/>
  <c r="P2060" i="1"/>
  <c r="P2087" i="1"/>
  <c r="P2089" i="1"/>
  <c r="P2091" i="1"/>
  <c r="P2093" i="1"/>
  <c r="P2118" i="1"/>
  <c r="P2120" i="1"/>
  <c r="P2122" i="1"/>
  <c r="P2124" i="1"/>
  <c r="P2151" i="1"/>
  <c r="P2153" i="1"/>
  <c r="P2155" i="1"/>
  <c r="P2157" i="1"/>
  <c r="P2182" i="1"/>
  <c r="P2184" i="1"/>
  <c r="P1734" i="1"/>
  <c r="P1808" i="1"/>
  <c r="P1812" i="1"/>
  <c r="P1827" i="1"/>
  <c r="P1838" i="1"/>
  <c r="P1857" i="1"/>
  <c r="P1868" i="1"/>
  <c r="P1876" i="1"/>
  <c r="P1911" i="1"/>
  <c r="P1913" i="1"/>
  <c r="P1915" i="1"/>
  <c r="P1917" i="1"/>
  <c r="P1942" i="1"/>
  <c r="P1944" i="1"/>
  <c r="P1946" i="1"/>
  <c r="P1948" i="1"/>
  <c r="P1967" i="1"/>
  <c r="P1969" i="1"/>
  <c r="P1971" i="1"/>
  <c r="P1973" i="1"/>
  <c r="P1998" i="1"/>
  <c r="P2000" i="1"/>
  <c r="P2002" i="1"/>
  <c r="P2004" i="1"/>
  <c r="P2031" i="1"/>
  <c r="P2033" i="1"/>
  <c r="P2035" i="1"/>
  <c r="P2037" i="1"/>
  <c r="P2062" i="1"/>
  <c r="P2064" i="1"/>
  <c r="P2066" i="1"/>
  <c r="P2068" i="1"/>
  <c r="P2095" i="1"/>
  <c r="P2097" i="1"/>
  <c r="P2099" i="1"/>
  <c r="P2101" i="1"/>
  <c r="P2126" i="1"/>
  <c r="P2128" i="1"/>
  <c r="P2130" i="1"/>
  <c r="P2132" i="1"/>
  <c r="P2159" i="1"/>
  <c r="P2161" i="1"/>
  <c r="P2163" i="1"/>
  <c r="P2165" i="1"/>
  <c r="P1751" i="1"/>
  <c r="P1777" i="1"/>
  <c r="P1781" i="1"/>
  <c r="P1825" i="1"/>
  <c r="P1841" i="1"/>
  <c r="P1855" i="1"/>
  <c r="P1862" i="1"/>
  <c r="P1871" i="1"/>
  <c r="P1884" i="1"/>
  <c r="P1886" i="1"/>
  <c r="P1888" i="1"/>
  <c r="P1890" i="1"/>
  <c r="P1892" i="1"/>
  <c r="P1919" i="1"/>
  <c r="P1921" i="1"/>
  <c r="P1923" i="1"/>
  <c r="P1925" i="1"/>
  <c r="P1950" i="1"/>
  <c r="P1952" i="1"/>
  <c r="P1954" i="1"/>
  <c r="P1956" i="1"/>
  <c r="P1975" i="1"/>
  <c r="P1977" i="1"/>
  <c r="P1979" i="1"/>
  <c r="P1981" i="1"/>
  <c r="P2006" i="1"/>
  <c r="P2008" i="1"/>
  <c r="P2010" i="1"/>
  <c r="P2012" i="1"/>
  <c r="P2039" i="1"/>
  <c r="P2041" i="1"/>
  <c r="P2043" i="1"/>
  <c r="P2045" i="1"/>
  <c r="P2070" i="1"/>
  <c r="P2072" i="1"/>
  <c r="P2074" i="1"/>
  <c r="P2076" i="1"/>
  <c r="P2103" i="1"/>
  <c r="P2105" i="1"/>
  <c r="P2107" i="1"/>
  <c r="P2109" i="1"/>
  <c r="P2134" i="1"/>
  <c r="P2136" i="1"/>
  <c r="P2138" i="1"/>
  <c r="P1768" i="1"/>
  <c r="P1791" i="1"/>
  <c r="P1795" i="1"/>
  <c r="P1823" i="1"/>
  <c r="P1833" i="1"/>
  <c r="P1844" i="1"/>
  <c r="P1860" i="1"/>
  <c r="P1874" i="1"/>
  <c r="P1894" i="1"/>
  <c r="P1896" i="1"/>
  <c r="P1898" i="1"/>
  <c r="P1900" i="1"/>
  <c r="P1927" i="1"/>
  <c r="P1929" i="1"/>
  <c r="P1931" i="1"/>
  <c r="P1933" i="1"/>
  <c r="P1958" i="1"/>
  <c r="P1960" i="1"/>
  <c r="P1962" i="1"/>
  <c r="P1983" i="1"/>
  <c r="P1985" i="1"/>
  <c r="P1987" i="1"/>
  <c r="P1989" i="1"/>
  <c r="P2014" i="1"/>
  <c r="P2016" i="1"/>
  <c r="P2018" i="1"/>
  <c r="P2020" i="1"/>
  <c r="P2047" i="1"/>
  <c r="P2049" i="1"/>
  <c r="P2051" i="1"/>
  <c r="P2053" i="1"/>
  <c r="P2078" i="1"/>
  <c r="P2080" i="1"/>
  <c r="P2082" i="1"/>
  <c r="P2084" i="1"/>
  <c r="P2111" i="1"/>
  <c r="P2113" i="1"/>
  <c r="P2115" i="1"/>
  <c r="P2117" i="1"/>
  <c r="P2142" i="1"/>
  <c r="P2144" i="1"/>
  <c r="P2146" i="1"/>
  <c r="P2148" i="1"/>
  <c r="P2175" i="1"/>
  <c r="P2177" i="1"/>
  <c r="P2179" i="1"/>
  <c r="P2181" i="1"/>
  <c r="P1736" i="1"/>
  <c r="P1813" i="1"/>
  <c r="P1839" i="1"/>
  <c r="P1858" i="1"/>
  <c r="P1866" i="1"/>
  <c r="P1877" i="1"/>
  <c r="P1882" i="1"/>
  <c r="P1902" i="1"/>
  <c r="P1904" i="1"/>
  <c r="P1906" i="1"/>
  <c r="P1908" i="1"/>
  <c r="P1935" i="1"/>
  <c r="P1937" i="1"/>
  <c r="P1939" i="1"/>
  <c r="P1941" i="1"/>
  <c r="P1964" i="1"/>
  <c r="P1991" i="1"/>
  <c r="P1993" i="1"/>
  <c r="P1995" i="1"/>
  <c r="P1997" i="1"/>
  <c r="P2022" i="1"/>
  <c r="P2024" i="1"/>
  <c r="P2026" i="1"/>
  <c r="P2028" i="1"/>
  <c r="P2055" i="1"/>
  <c r="P2057" i="1"/>
  <c r="P2059" i="1"/>
  <c r="P2061" i="1"/>
  <c r="P2086" i="1"/>
  <c r="P2088" i="1"/>
  <c r="P1924" i="1"/>
  <c r="P1953" i="1"/>
  <c r="P1976" i="1"/>
  <c r="P2119" i="1"/>
  <c r="P2123" i="1"/>
  <c r="P2156" i="1"/>
  <c r="P2167" i="1"/>
  <c r="P2170" i="1"/>
  <c r="P2185" i="1"/>
  <c r="P2199" i="1"/>
  <c r="P2201" i="1"/>
  <c r="P2203" i="1"/>
  <c r="P2205" i="1"/>
  <c r="P2236" i="1"/>
  <c r="P2238" i="1"/>
  <c r="P2240" i="1"/>
  <c r="P2242" i="1"/>
  <c r="P2244" i="1"/>
  <c r="P2246" i="1"/>
  <c r="P2248" i="1"/>
  <c r="P2250" i="1"/>
  <c r="P2252" i="1"/>
  <c r="P2254" i="1"/>
  <c r="P2256" i="1"/>
  <c r="P2258" i="1"/>
  <c r="P2260" i="1"/>
  <c r="P2262" i="1"/>
  <c r="P2264" i="1"/>
  <c r="P2266" i="1"/>
  <c r="P2268" i="1"/>
  <c r="P2270" i="1"/>
  <c r="P2272" i="1"/>
  <c r="P2274" i="1"/>
  <c r="P2299" i="1"/>
  <c r="P2301" i="1"/>
  <c r="P2303" i="1"/>
  <c r="P2305" i="1"/>
  <c r="P2332" i="1"/>
  <c r="P2334" i="1"/>
  <c r="P2336" i="1"/>
  <c r="P2338" i="1"/>
  <c r="P2363" i="1"/>
  <c r="P2365" i="1"/>
  <c r="P2367" i="1"/>
  <c r="P2369" i="1"/>
  <c r="P2396" i="1"/>
  <c r="P2398" i="1"/>
  <c r="P2400" i="1"/>
  <c r="P2402" i="1"/>
  <c r="P2427" i="1"/>
  <c r="P2429" i="1"/>
  <c r="P2431" i="1"/>
  <c r="P2433" i="1"/>
  <c r="P2460" i="1"/>
  <c r="P2011" i="1"/>
  <c r="P2040" i="1"/>
  <c r="P2092" i="1"/>
  <c r="P2137" i="1"/>
  <c r="P2150" i="1"/>
  <c r="P2190" i="1"/>
  <c r="P2193" i="1"/>
  <c r="P2207" i="1"/>
  <c r="P2209" i="1"/>
  <c r="P2211" i="1"/>
  <c r="P2213" i="1"/>
  <c r="P2276" i="1"/>
  <c r="P2278" i="1"/>
  <c r="P2280" i="1"/>
  <c r="P2282" i="1"/>
  <c r="P2307" i="1"/>
  <c r="P2309" i="1"/>
  <c r="P2311" i="1"/>
  <c r="P2313" i="1"/>
  <c r="P2340" i="1"/>
  <c r="P2342" i="1"/>
  <c r="P2344" i="1"/>
  <c r="P2346" i="1"/>
  <c r="P2371" i="1"/>
  <c r="P2373" i="1"/>
  <c r="P2375" i="1"/>
  <c r="P2377" i="1"/>
  <c r="P2404" i="1"/>
  <c r="P2406" i="1"/>
  <c r="P2408" i="1"/>
  <c r="P2410" i="1"/>
  <c r="P2435" i="1"/>
  <c r="P2437" i="1"/>
  <c r="P2439" i="1"/>
  <c r="P2441" i="1"/>
  <c r="P2468" i="1"/>
  <c r="P2470" i="1"/>
  <c r="P2472" i="1"/>
  <c r="P2474" i="1"/>
  <c r="P1891" i="1"/>
  <c r="P1920" i="1"/>
  <c r="P2075" i="1"/>
  <c r="P2102" i="1"/>
  <c r="P2106" i="1"/>
  <c r="P2141" i="1"/>
  <c r="P2171" i="1"/>
  <c r="P2183" i="1"/>
  <c r="P2188" i="1"/>
  <c r="P2215" i="1"/>
  <c r="P2217" i="1"/>
  <c r="P2219" i="1"/>
  <c r="P2284" i="1"/>
  <c r="P2286" i="1"/>
  <c r="P2288" i="1"/>
  <c r="P2290" i="1"/>
  <c r="P2315" i="1"/>
  <c r="P2317" i="1"/>
  <c r="P2319" i="1"/>
  <c r="P2321" i="1"/>
  <c r="P2348" i="1"/>
  <c r="P2350" i="1"/>
  <c r="P2352" i="1"/>
  <c r="P2354" i="1"/>
  <c r="P2379" i="1"/>
  <c r="P2381" i="1"/>
  <c r="P2383" i="1"/>
  <c r="P2385" i="1"/>
  <c r="P2412" i="1"/>
  <c r="P2414" i="1"/>
  <c r="P2416" i="1"/>
  <c r="P2418" i="1"/>
  <c r="P2443" i="1"/>
  <c r="P2445" i="1"/>
  <c r="P2447" i="1"/>
  <c r="P2449" i="1"/>
  <c r="P1880" i="1"/>
  <c r="P1955" i="1"/>
  <c r="P1978" i="1"/>
  <c r="P2007" i="1"/>
  <c r="P2154" i="1"/>
  <c r="P2168" i="1"/>
  <c r="P2186" i="1"/>
  <c r="P2196" i="1"/>
  <c r="P2221" i="1"/>
  <c r="P2223" i="1"/>
  <c r="P2225" i="1"/>
  <c r="P2227" i="1"/>
  <c r="P2229" i="1"/>
  <c r="P2231" i="1"/>
  <c r="P2233" i="1"/>
  <c r="P2235" i="1"/>
  <c r="P2292" i="1"/>
  <c r="P2294" i="1"/>
  <c r="P2296" i="1"/>
  <c r="P2298" i="1"/>
  <c r="P2323" i="1"/>
  <c r="P2325" i="1"/>
  <c r="P2327" i="1"/>
  <c r="P2329" i="1"/>
  <c r="P2356" i="1"/>
  <c r="P2358" i="1"/>
  <c r="P2360" i="1"/>
  <c r="P2362" i="1"/>
  <c r="P2387" i="1"/>
  <c r="P2389" i="1"/>
  <c r="P2391" i="1"/>
  <c r="P2393" i="1"/>
  <c r="P2420" i="1"/>
  <c r="P2422" i="1"/>
  <c r="P2424" i="1"/>
  <c r="P2426" i="1"/>
  <c r="P2451" i="1"/>
  <c r="P2453" i="1"/>
  <c r="P2455" i="1"/>
  <c r="P2457" i="1"/>
  <c r="P2484" i="1"/>
  <c r="P2486" i="1"/>
  <c r="P2488" i="1"/>
  <c r="P2490" i="1"/>
  <c r="P1887" i="1"/>
  <c r="P2013" i="1"/>
  <c r="P2042" i="1"/>
  <c r="P2071" i="1"/>
  <c r="P2121" i="1"/>
  <c r="P2125" i="1"/>
  <c r="P2194" i="1"/>
  <c r="P2198" i="1"/>
  <c r="P2200" i="1"/>
  <c r="P2202" i="1"/>
  <c r="P2204" i="1"/>
  <c r="P2237" i="1"/>
  <c r="P2239" i="1"/>
  <c r="P2241" i="1"/>
  <c r="P2243" i="1"/>
  <c r="P2245" i="1"/>
  <c r="P2247" i="1"/>
  <c r="P2249" i="1"/>
  <c r="P2251" i="1"/>
  <c r="P2253" i="1"/>
  <c r="P2255" i="1"/>
  <c r="P2257" i="1"/>
  <c r="P2259" i="1"/>
  <c r="P2261" i="1"/>
  <c r="P2263" i="1"/>
  <c r="P2265" i="1"/>
  <c r="P2267" i="1"/>
  <c r="P2269" i="1"/>
  <c r="P2271" i="1"/>
  <c r="P2273" i="1"/>
  <c r="P2275" i="1"/>
  <c r="P2300" i="1"/>
  <c r="P2302" i="1"/>
  <c r="P2304" i="1"/>
  <c r="P2306" i="1"/>
  <c r="P2331" i="1"/>
  <c r="P2333" i="1"/>
  <c r="P2335" i="1"/>
  <c r="P2337" i="1"/>
  <c r="P2364" i="1"/>
  <c r="P2366" i="1"/>
  <c r="P2368" i="1"/>
  <c r="P2370" i="1"/>
  <c r="P2395" i="1"/>
  <c r="P2397" i="1"/>
  <c r="P2399" i="1"/>
  <c r="P2401" i="1"/>
  <c r="P2428" i="1"/>
  <c r="P2430" i="1"/>
  <c r="P2432" i="1"/>
  <c r="P2434" i="1"/>
  <c r="P2459" i="1"/>
  <c r="P2461" i="1"/>
  <c r="P2463" i="1"/>
  <c r="P1893" i="1"/>
  <c r="P1922" i="1"/>
  <c r="P1951" i="1"/>
  <c r="P1974" i="1"/>
  <c r="P2077" i="1"/>
  <c r="P2090" i="1"/>
  <c r="P2135" i="1"/>
  <c r="P2139" i="1"/>
  <c r="P2169" i="1"/>
  <c r="P2172" i="1"/>
  <c r="P2206" i="1"/>
  <c r="P2208" i="1"/>
  <c r="P2210" i="1"/>
  <c r="P2212" i="1"/>
  <c r="P2277" i="1"/>
  <c r="P2279" i="1"/>
  <c r="P2281" i="1"/>
  <c r="P2308" i="1"/>
  <c r="P2310" i="1"/>
  <c r="P2312" i="1"/>
  <c r="P2314" i="1"/>
  <c r="P2339" i="1"/>
  <c r="P2341" i="1"/>
  <c r="P2343" i="1"/>
  <c r="P2345" i="1"/>
  <c r="P2372" i="1"/>
  <c r="P2374" i="1"/>
  <c r="P2376" i="1"/>
  <c r="P2378" i="1"/>
  <c r="P2403" i="1"/>
  <c r="P2405" i="1"/>
  <c r="P2407" i="1"/>
  <c r="P2409" i="1"/>
  <c r="P2436" i="1"/>
  <c r="P2438" i="1"/>
  <c r="P2440" i="1"/>
  <c r="P2442" i="1"/>
  <c r="P2467" i="1"/>
  <c r="P2469" i="1"/>
  <c r="P2471" i="1"/>
  <c r="P2473" i="1"/>
  <c r="P2500" i="1"/>
  <c r="P2502" i="1"/>
  <c r="P1957" i="1"/>
  <c r="P1980" i="1"/>
  <c r="P2009" i="1"/>
  <c r="P2038" i="1"/>
  <c r="P2104" i="1"/>
  <c r="P2108" i="1"/>
  <c r="P2152" i="1"/>
  <c r="P2166" i="1"/>
  <c r="P2189" i="1"/>
  <c r="P2192" i="1"/>
  <c r="P2214" i="1"/>
  <c r="P2216" i="1"/>
  <c r="P2218" i="1"/>
  <c r="P2283" i="1"/>
  <c r="P2285" i="1"/>
  <c r="P2287" i="1"/>
  <c r="P2289" i="1"/>
  <c r="P2316" i="1"/>
  <c r="P2318" i="1"/>
  <c r="P2320" i="1"/>
  <c r="P2322" i="1"/>
  <c r="P2347" i="1"/>
  <c r="P2349" i="1"/>
  <c r="P2351" i="1"/>
  <c r="P2353" i="1"/>
  <c r="P2380" i="1"/>
  <c r="P2382" i="1"/>
  <c r="P1889" i="1"/>
  <c r="P1918" i="1"/>
  <c r="P2044" i="1"/>
  <c r="P2073" i="1"/>
  <c r="P2140" i="1"/>
  <c r="P2173" i="1"/>
  <c r="P2187" i="1"/>
  <c r="P2195" i="1"/>
  <c r="P2197" i="1"/>
  <c r="P2220" i="1"/>
  <c r="P2222" i="1"/>
  <c r="P2224" i="1"/>
  <c r="P2226" i="1"/>
  <c r="P2228" i="1"/>
  <c r="P2230" i="1"/>
  <c r="P2232" i="1"/>
  <c r="P2234" i="1"/>
  <c r="P2291" i="1"/>
  <c r="P2293" i="1"/>
  <c r="P2295" i="1"/>
  <c r="P2297" i="1"/>
  <c r="P2324" i="1"/>
  <c r="P2326" i="1"/>
  <c r="P2328" i="1"/>
  <c r="P2330" i="1"/>
  <c r="P2355" i="1"/>
  <c r="P2357" i="1"/>
  <c r="P2359" i="1"/>
  <c r="P2361" i="1"/>
  <c r="P2388" i="1"/>
  <c r="P2390" i="1"/>
  <c r="P2392" i="1"/>
  <c r="P2394" i="1"/>
  <c r="P2419" i="1"/>
  <c r="P2421" i="1"/>
  <c r="P2423" i="1"/>
  <c r="P2425" i="1"/>
  <c r="P2452" i="1"/>
  <c r="P2454" i="1"/>
  <c r="P2456" i="1"/>
  <c r="P2458" i="1"/>
  <c r="P2417" i="1"/>
  <c r="P2446" i="1"/>
  <c r="P2476" i="1"/>
  <c r="P2483" i="1"/>
  <c r="P2494" i="1"/>
  <c r="P2501" i="1"/>
  <c r="P2507" i="1"/>
  <c r="P2509" i="1"/>
  <c r="P2511" i="1"/>
  <c r="P2513" i="1"/>
  <c r="P2540" i="1"/>
  <c r="P2542" i="1"/>
  <c r="P2544" i="1"/>
  <c r="P2546" i="1"/>
  <c r="P2571" i="1"/>
  <c r="P2573" i="1"/>
  <c r="P2575" i="1"/>
  <c r="P2577" i="1"/>
  <c r="P2604" i="1"/>
  <c r="P2606" i="1"/>
  <c r="P2608" i="1"/>
  <c r="P2610" i="1"/>
  <c r="P2631" i="1"/>
  <c r="P2633" i="1"/>
  <c r="P2646" i="1"/>
  <c r="P2648" i="1"/>
  <c r="P2650" i="1"/>
  <c r="P2663" i="1"/>
  <c r="P2665" i="1"/>
  <c r="P2678" i="1"/>
  <c r="P2680" i="1"/>
  <c r="P2682" i="1"/>
  <c r="P2695" i="1"/>
  <c r="P2697" i="1"/>
  <c r="P2716" i="1"/>
  <c r="P2718" i="1"/>
  <c r="P2720" i="1"/>
  <c r="P2722" i="1"/>
  <c r="P2735" i="1"/>
  <c r="P2737" i="1"/>
  <c r="P2750" i="1"/>
  <c r="P2752" i="1"/>
  <c r="P2754" i="1"/>
  <c r="P2464" i="1"/>
  <c r="P2481" i="1"/>
  <c r="P2492" i="1"/>
  <c r="P2515" i="1"/>
  <c r="P2517" i="1"/>
  <c r="P2519" i="1"/>
  <c r="P2521" i="1"/>
  <c r="P2548" i="1"/>
  <c r="P2550" i="1"/>
  <c r="P2552" i="1"/>
  <c r="P2554" i="1"/>
  <c r="P2579" i="1"/>
  <c r="P2581" i="1"/>
  <c r="P2583" i="1"/>
  <c r="P2585" i="1"/>
  <c r="P2612" i="1"/>
  <c r="P2614" i="1"/>
  <c r="P2616" i="1"/>
  <c r="P2618" i="1"/>
  <c r="P2635" i="1"/>
  <c r="P2637" i="1"/>
  <c r="P2652" i="1"/>
  <c r="P2667" i="1"/>
  <c r="P2669" i="1"/>
  <c r="P2684" i="1"/>
  <c r="P2699" i="1"/>
  <c r="P2701" i="1"/>
  <c r="P2724" i="1"/>
  <c r="P2739" i="1"/>
  <c r="P2741" i="1"/>
  <c r="P2756" i="1"/>
  <c r="P2384" i="1"/>
  <c r="P2413" i="1"/>
  <c r="P2479" i="1"/>
  <c r="P2487" i="1"/>
  <c r="P2497" i="1"/>
  <c r="P2499" i="1"/>
  <c r="P2523" i="1"/>
  <c r="P2525" i="1"/>
  <c r="P2527" i="1"/>
  <c r="P2529" i="1"/>
  <c r="P2556" i="1"/>
  <c r="P2558" i="1"/>
  <c r="P2560" i="1"/>
  <c r="P2562" i="1"/>
  <c r="P2587" i="1"/>
  <c r="P2589" i="1"/>
  <c r="P2591" i="1"/>
  <c r="P2593" i="1"/>
  <c r="P2620" i="1"/>
  <c r="P2622" i="1"/>
  <c r="P2624" i="1"/>
  <c r="P2626" i="1"/>
  <c r="P2639" i="1"/>
  <c r="P2641" i="1"/>
  <c r="P2654" i="1"/>
  <c r="P2656" i="1"/>
  <c r="P2658" i="1"/>
  <c r="P2671" i="1"/>
  <c r="P2673" i="1"/>
  <c r="P2686" i="1"/>
  <c r="P2688" i="1"/>
  <c r="P2690" i="1"/>
  <c r="P2703" i="1"/>
  <c r="P2705" i="1"/>
  <c r="P2726" i="1"/>
  <c r="P2728" i="1"/>
  <c r="P2730" i="1"/>
  <c r="P2743" i="1"/>
  <c r="P2745" i="1"/>
  <c r="P2758" i="1"/>
  <c r="P2760" i="1"/>
  <c r="P2762" i="1"/>
  <c r="P2448" i="1"/>
  <c r="P2465" i="1"/>
  <c r="P2477" i="1"/>
  <c r="P2495" i="1"/>
  <c r="P2504" i="1"/>
  <c r="P2506" i="1"/>
  <c r="P2531" i="1"/>
  <c r="P2533" i="1"/>
  <c r="P2535" i="1"/>
  <c r="P2537" i="1"/>
  <c r="P2564" i="1"/>
  <c r="P2566" i="1"/>
  <c r="P2568" i="1"/>
  <c r="P2570" i="1"/>
  <c r="P2595" i="1"/>
  <c r="P2597" i="1"/>
  <c r="P2599" i="1"/>
  <c r="P2601" i="1"/>
  <c r="P2628" i="1"/>
  <c r="P2643" i="1"/>
  <c r="P2645" i="1"/>
  <c r="P2660" i="1"/>
  <c r="P2675" i="1"/>
  <c r="P2677" i="1"/>
  <c r="P2692" i="1"/>
  <c r="P2707" i="1"/>
  <c r="P2709" i="1"/>
  <c r="P2711" i="1"/>
  <c r="P2713" i="1"/>
  <c r="P2732" i="1"/>
  <c r="P2747" i="1"/>
  <c r="P2749" i="1"/>
  <c r="P2764" i="1"/>
  <c r="P2779" i="1"/>
  <c r="P2781" i="1"/>
  <c r="P2796" i="1"/>
  <c r="P2811" i="1"/>
  <c r="P2813" i="1"/>
  <c r="P2828" i="1"/>
  <c r="P2843" i="1"/>
  <c r="P2845" i="1"/>
  <c r="P2854" i="1"/>
  <c r="P2475" i="1"/>
  <c r="P2493" i="1"/>
  <c r="P2508" i="1"/>
  <c r="P2510" i="1"/>
  <c r="P2512" i="1"/>
  <c r="P2514" i="1"/>
  <c r="P2539" i="1"/>
  <c r="P2541" i="1"/>
  <c r="P2543" i="1"/>
  <c r="P2545" i="1"/>
  <c r="P2572" i="1"/>
  <c r="P2574" i="1"/>
  <c r="P2576" i="1"/>
  <c r="P2578" i="1"/>
  <c r="P2603" i="1"/>
  <c r="P2605" i="1"/>
  <c r="P2607" i="1"/>
  <c r="P2609" i="1"/>
  <c r="P2630" i="1"/>
  <c r="P2632" i="1"/>
  <c r="P2634" i="1"/>
  <c r="P2647" i="1"/>
  <c r="P2649" i="1"/>
  <c r="P2662" i="1"/>
  <c r="P2664" i="1"/>
  <c r="P2666" i="1"/>
  <c r="P2679" i="1"/>
  <c r="P2681" i="1"/>
  <c r="P2694" i="1"/>
  <c r="P2696" i="1"/>
  <c r="P2698" i="1"/>
  <c r="P2715" i="1"/>
  <c r="P2717" i="1"/>
  <c r="P2719" i="1"/>
  <c r="P2721" i="1"/>
  <c r="P2734" i="1"/>
  <c r="P2736" i="1"/>
  <c r="P2738" i="1"/>
  <c r="P2751" i="1"/>
  <c r="P2753" i="1"/>
  <c r="P2766" i="1"/>
  <c r="P2768" i="1"/>
  <c r="P2386" i="1"/>
  <c r="P2415" i="1"/>
  <c r="P2444" i="1"/>
  <c r="P2462" i="1"/>
  <c r="P2482" i="1"/>
  <c r="P2485" i="1"/>
  <c r="P2491" i="1"/>
  <c r="P2516" i="1"/>
  <c r="P2518" i="1"/>
  <c r="P2520" i="1"/>
  <c r="P2522" i="1"/>
  <c r="P2547" i="1"/>
  <c r="P2549" i="1"/>
  <c r="P2551" i="1"/>
  <c r="P2553" i="1"/>
  <c r="P2580" i="1"/>
  <c r="P2582" i="1"/>
  <c r="P2584" i="1"/>
  <c r="P2586" i="1"/>
  <c r="P2611" i="1"/>
  <c r="P2613" i="1"/>
  <c r="P2615" i="1"/>
  <c r="P2617" i="1"/>
  <c r="P2636" i="1"/>
  <c r="P2651" i="1"/>
  <c r="P2653" i="1"/>
  <c r="P2668" i="1"/>
  <c r="P2683" i="1"/>
  <c r="P2685" i="1"/>
  <c r="P2700" i="1"/>
  <c r="P2723" i="1"/>
  <c r="P2725" i="1"/>
  <c r="P2740" i="1"/>
  <c r="P2755" i="1"/>
  <c r="P2757" i="1"/>
  <c r="P2772" i="1"/>
  <c r="P2787" i="1"/>
  <c r="P2789" i="1"/>
  <c r="P2804" i="1"/>
  <c r="P2819" i="1"/>
  <c r="P2821" i="1"/>
  <c r="P2836" i="1"/>
  <c r="P2450" i="1"/>
  <c r="P2466" i="1"/>
  <c r="P2480" i="1"/>
  <c r="P2498" i="1"/>
  <c r="P2524" i="1"/>
  <c r="P2526" i="1"/>
  <c r="P2528" i="1"/>
  <c r="P2530" i="1"/>
  <c r="P2555" i="1"/>
  <c r="P2557" i="1"/>
  <c r="P2559" i="1"/>
  <c r="P2561" i="1"/>
  <c r="P2588" i="1"/>
  <c r="P2590" i="1"/>
  <c r="P2592" i="1"/>
  <c r="P2594" i="1"/>
  <c r="P2619" i="1"/>
  <c r="P2621" i="1"/>
  <c r="P2623" i="1"/>
  <c r="P2625" i="1"/>
  <c r="P2638" i="1"/>
  <c r="P2640" i="1"/>
  <c r="P2642" i="1"/>
  <c r="P2655" i="1"/>
  <c r="P2657" i="1"/>
  <c r="P2670" i="1"/>
  <c r="P2672" i="1"/>
  <c r="P2674" i="1"/>
  <c r="P2687" i="1"/>
  <c r="P2689" i="1"/>
  <c r="P2702" i="1"/>
  <c r="P2704" i="1"/>
  <c r="P2706" i="1"/>
  <c r="P2727" i="1"/>
  <c r="P2729" i="1"/>
  <c r="P2742" i="1"/>
  <c r="P2744" i="1"/>
  <c r="P2746" i="1"/>
  <c r="P2759" i="1"/>
  <c r="P2761" i="1"/>
  <c r="P2411" i="1"/>
  <c r="P2478" i="1"/>
  <c r="P2489" i="1"/>
  <c r="P2496" i="1"/>
  <c r="P2503" i="1"/>
  <c r="P2505" i="1"/>
  <c r="P2532" i="1"/>
  <c r="P2534" i="1"/>
  <c r="P2536" i="1"/>
  <c r="P2538" i="1"/>
  <c r="P2563" i="1"/>
  <c r="P2565" i="1"/>
  <c r="P2567" i="1"/>
  <c r="P2569" i="1"/>
  <c r="P2596" i="1"/>
  <c r="P2598" i="1"/>
  <c r="P2600" i="1"/>
  <c r="P2602" i="1"/>
  <c r="P2627" i="1"/>
  <c r="P2629" i="1"/>
  <c r="P2644" i="1"/>
  <c r="P2659" i="1"/>
  <c r="P2661" i="1"/>
  <c r="P2676" i="1"/>
  <c r="P2691" i="1"/>
  <c r="P2693" i="1"/>
  <c r="P2708" i="1"/>
  <c r="P2710" i="1"/>
  <c r="P2712" i="1"/>
  <c r="P2714" i="1"/>
  <c r="P2731" i="1"/>
  <c r="P2733" i="1"/>
  <c r="P2748" i="1"/>
  <c r="P2763" i="1"/>
  <c r="P2765" i="1"/>
  <c r="P2780" i="1"/>
  <c r="P2795" i="1"/>
  <c r="P2797" i="1"/>
  <c r="P2812" i="1"/>
  <c r="P2827" i="1"/>
  <c r="P2791" i="1"/>
  <c r="P2799" i="1"/>
  <c r="P2809" i="1"/>
  <c r="P2834" i="1"/>
  <c r="P2863" i="1"/>
  <c r="P2865" i="1"/>
  <c r="P2867" i="1"/>
  <c r="P2869" i="1"/>
  <c r="P2871" i="1"/>
  <c r="P2896" i="1"/>
  <c r="P2898" i="1"/>
  <c r="P2900" i="1"/>
  <c r="P2902" i="1"/>
  <c r="P2929" i="1"/>
  <c r="P2931" i="1"/>
  <c r="P2933" i="1"/>
  <c r="P2935" i="1"/>
  <c r="P2960" i="1"/>
  <c r="P2987" i="1"/>
  <c r="P2989" i="1"/>
  <c r="P2991" i="1"/>
  <c r="P2993" i="1"/>
  <c r="P2995" i="1"/>
  <c r="P2997" i="1"/>
  <c r="P2999" i="1"/>
  <c r="P3001" i="1"/>
  <c r="P3003" i="1"/>
  <c r="P3005" i="1"/>
  <c r="P3007" i="1"/>
  <c r="P3009" i="1"/>
  <c r="P3028" i="1"/>
  <c r="P3030" i="1"/>
  <c r="P3032" i="1"/>
  <c r="P3043" i="1"/>
  <c r="P3045" i="1"/>
  <c r="P3047" i="1"/>
  <c r="P3049" i="1"/>
  <c r="P3058" i="1"/>
  <c r="P3060" i="1"/>
  <c r="P3062" i="1"/>
  <c r="P3083" i="1"/>
  <c r="P3085" i="1"/>
  <c r="P3087" i="1"/>
  <c r="P3089" i="1"/>
  <c r="P3104" i="1"/>
  <c r="P3121" i="1"/>
  <c r="P3136" i="1"/>
  <c r="P3138" i="1"/>
  <c r="P2776" i="1"/>
  <c r="P2786" i="1"/>
  <c r="P2794" i="1"/>
  <c r="P2822" i="1"/>
  <c r="P2832" i="1"/>
  <c r="P2841" i="1"/>
  <c r="P2873" i="1"/>
  <c r="P2875" i="1"/>
  <c r="P2877" i="1"/>
  <c r="P2879" i="1"/>
  <c r="P2904" i="1"/>
  <c r="P2906" i="1"/>
  <c r="P2908" i="1"/>
  <c r="P2910" i="1"/>
  <c r="P2937" i="1"/>
  <c r="P2939" i="1"/>
  <c r="P2941" i="1"/>
  <c r="P2943" i="1"/>
  <c r="P2962" i="1"/>
  <c r="P2964" i="1"/>
  <c r="P2966" i="1"/>
  <c r="P3011" i="1"/>
  <c r="P3013" i="1"/>
  <c r="P3015" i="1"/>
  <c r="P3017" i="1"/>
  <c r="P3034" i="1"/>
  <c r="P3064" i="1"/>
  <c r="P3091" i="1"/>
  <c r="P3093" i="1"/>
  <c r="P3095" i="1"/>
  <c r="P3106" i="1"/>
  <c r="P3108" i="1"/>
  <c r="P3110" i="1"/>
  <c r="P3123" i="1"/>
  <c r="P3125" i="1"/>
  <c r="P3127" i="1"/>
  <c r="P2771" i="1"/>
  <c r="P2784" i="1"/>
  <c r="P2807" i="1"/>
  <c r="P2817" i="1"/>
  <c r="P2825" i="1"/>
  <c r="P2830" i="1"/>
  <c r="P2837" i="1"/>
  <c r="P2839" i="1"/>
  <c r="P2881" i="1"/>
  <c r="P2883" i="1"/>
  <c r="P2885" i="1"/>
  <c r="P2887" i="1"/>
  <c r="P2912" i="1"/>
  <c r="P2914" i="1"/>
  <c r="P2916" i="1"/>
  <c r="P2918" i="1"/>
  <c r="P2945" i="1"/>
  <c r="P2947" i="1"/>
  <c r="P2949" i="1"/>
  <c r="P2951" i="1"/>
  <c r="P2968" i="1"/>
  <c r="P3019" i="1"/>
  <c r="P3021" i="1"/>
  <c r="P3023" i="1"/>
  <c r="P3025" i="1"/>
  <c r="P3036" i="1"/>
  <c r="P3038" i="1"/>
  <c r="P3040" i="1"/>
  <c r="P3051" i="1"/>
  <c r="P3053" i="1"/>
  <c r="P3055" i="1"/>
  <c r="P3066" i="1"/>
  <c r="P3068" i="1"/>
  <c r="P3070" i="1"/>
  <c r="P3072" i="1"/>
  <c r="P2769" i="1"/>
  <c r="P2774" i="1"/>
  <c r="P2782" i="1"/>
  <c r="P2792" i="1"/>
  <c r="P2802" i="1"/>
  <c r="P2805" i="1"/>
  <c r="P2810" i="1"/>
  <c r="P2815" i="1"/>
  <c r="P2820" i="1"/>
  <c r="P2844" i="1"/>
  <c r="P2846" i="1"/>
  <c r="P2848" i="1"/>
  <c r="P2850" i="1"/>
  <c r="P2852" i="1"/>
  <c r="P2856" i="1"/>
  <c r="P2858" i="1"/>
  <c r="P2860" i="1"/>
  <c r="P2862" i="1"/>
  <c r="P2889" i="1"/>
  <c r="P2891" i="1"/>
  <c r="P2893" i="1"/>
  <c r="P2895" i="1"/>
  <c r="P2920" i="1"/>
  <c r="P2922" i="1"/>
  <c r="P2924" i="1"/>
  <c r="P2926" i="1"/>
  <c r="P2953" i="1"/>
  <c r="P2955" i="1"/>
  <c r="P2957" i="1"/>
  <c r="P2959" i="1"/>
  <c r="P2970" i="1"/>
  <c r="P2972" i="1"/>
  <c r="P2974" i="1"/>
  <c r="P2976" i="1"/>
  <c r="P2978" i="1"/>
  <c r="P2980" i="1"/>
  <c r="P2982" i="1"/>
  <c r="P2984" i="1"/>
  <c r="P3042" i="1"/>
  <c r="P3057" i="1"/>
  <c r="P3074" i="1"/>
  <c r="P3076" i="1"/>
  <c r="P3078" i="1"/>
  <c r="P3080" i="1"/>
  <c r="P3099" i="1"/>
  <c r="P3101" i="1"/>
  <c r="P3103" i="1"/>
  <c r="P3114" i="1"/>
  <c r="P3116" i="1"/>
  <c r="P3118" i="1"/>
  <c r="P3131" i="1"/>
  <c r="P3133" i="1"/>
  <c r="P2777" i="1"/>
  <c r="P2800" i="1"/>
  <c r="P2823" i="1"/>
  <c r="P2833" i="1"/>
  <c r="P2835" i="1"/>
  <c r="P2842" i="1"/>
  <c r="P2864" i="1"/>
  <c r="P2866" i="1"/>
  <c r="P2868" i="1"/>
  <c r="P2870" i="1"/>
  <c r="P2897" i="1"/>
  <c r="P2899" i="1"/>
  <c r="P2901" i="1"/>
  <c r="P2903" i="1"/>
  <c r="P2928" i="1"/>
  <c r="P2930" i="1"/>
  <c r="P2932" i="1"/>
  <c r="P2934" i="1"/>
  <c r="P2961" i="1"/>
  <c r="P2986" i="1"/>
  <c r="P2988" i="1"/>
  <c r="P2990" i="1"/>
  <c r="P2992" i="1"/>
  <c r="P2994" i="1"/>
  <c r="P2996" i="1"/>
  <c r="P2998" i="1"/>
  <c r="P3000" i="1"/>
  <c r="P3002" i="1"/>
  <c r="P3004" i="1"/>
  <c r="P3006" i="1"/>
  <c r="P3008" i="1"/>
  <c r="P3010" i="1"/>
  <c r="P3027" i="1"/>
  <c r="P3029" i="1"/>
  <c r="P3031" i="1"/>
  <c r="P3033" i="1"/>
  <c r="P3044" i="1"/>
  <c r="P3046" i="1"/>
  <c r="P3048" i="1"/>
  <c r="P3059" i="1"/>
  <c r="P3061" i="1"/>
  <c r="P3063" i="1"/>
  <c r="P3082" i="1"/>
  <c r="P3084" i="1"/>
  <c r="P3086" i="1"/>
  <c r="P3088" i="1"/>
  <c r="P3105" i="1"/>
  <c r="P3120" i="1"/>
  <c r="P3137" i="1"/>
  <c r="P3139" i="1"/>
  <c r="P37" i="1"/>
  <c r="P2790" i="1"/>
  <c r="P2798" i="1"/>
  <c r="P2808" i="1"/>
  <c r="P2818" i="1"/>
  <c r="P2826" i="1"/>
  <c r="P2829" i="1"/>
  <c r="P2831" i="1"/>
  <c r="P2840" i="1"/>
  <c r="P2872" i="1"/>
  <c r="P2874" i="1"/>
  <c r="P2876" i="1"/>
  <c r="P2878" i="1"/>
  <c r="P2905" i="1"/>
  <c r="P2907" i="1"/>
  <c r="P2909" i="1"/>
  <c r="P2911" i="1"/>
  <c r="P2936" i="1"/>
  <c r="P2938" i="1"/>
  <c r="P2940" i="1"/>
  <c r="P2942" i="1"/>
  <c r="P2963" i="1"/>
  <c r="P2965" i="1"/>
  <c r="P2967" i="1"/>
  <c r="P2767" i="1"/>
  <c r="P2775" i="1"/>
  <c r="P2785" i="1"/>
  <c r="P2793" i="1"/>
  <c r="P2803" i="1"/>
  <c r="P2816" i="1"/>
  <c r="P2838" i="1"/>
  <c r="P2880" i="1"/>
  <c r="P2882" i="1"/>
  <c r="P2884" i="1"/>
  <c r="P2886" i="1"/>
  <c r="P2913" i="1"/>
  <c r="P2915" i="1"/>
  <c r="P2917" i="1"/>
  <c r="P2919" i="1"/>
  <c r="P2944" i="1"/>
  <c r="P2946" i="1"/>
  <c r="P2948" i="1"/>
  <c r="P2950" i="1"/>
  <c r="P2969" i="1"/>
  <c r="P3020" i="1"/>
  <c r="P3022" i="1"/>
  <c r="P3024" i="1"/>
  <c r="P3035" i="1"/>
  <c r="P3037" i="1"/>
  <c r="P3039" i="1"/>
  <c r="P3041" i="1"/>
  <c r="P3052" i="1"/>
  <c r="P3054" i="1"/>
  <c r="P3067" i="1"/>
  <c r="P3069" i="1"/>
  <c r="P3071" i="1"/>
  <c r="P3073" i="1"/>
  <c r="P3096" i="1"/>
  <c r="P3113" i="1"/>
  <c r="P3128" i="1"/>
  <c r="P2770" i="1"/>
  <c r="P2773" i="1"/>
  <c r="P2778" i="1"/>
  <c r="P2783" i="1"/>
  <c r="P2788" i="1"/>
  <c r="P2801" i="1"/>
  <c r="P2806" i="1"/>
  <c r="P2814" i="1"/>
  <c r="P2824" i="1"/>
  <c r="P2847" i="1"/>
  <c r="P2849" i="1"/>
  <c r="P2851" i="1"/>
  <c r="P2853" i="1"/>
  <c r="P2855" i="1"/>
  <c r="P2857" i="1"/>
  <c r="P2859" i="1"/>
  <c r="P2861" i="1"/>
  <c r="P2888" i="1"/>
  <c r="P2890" i="1"/>
  <c r="P2892" i="1"/>
  <c r="P2894" i="1"/>
  <c r="P2921" i="1"/>
  <c r="P2923" i="1"/>
  <c r="P2925" i="1"/>
  <c r="P2927" i="1"/>
  <c r="P2952" i="1"/>
  <c r="P2954" i="1"/>
  <c r="P2956" i="1"/>
  <c r="P2958" i="1"/>
  <c r="P2971" i="1"/>
  <c r="P2973" i="1"/>
  <c r="P2975" i="1"/>
  <c r="P2977" i="1"/>
  <c r="P2979" i="1"/>
  <c r="P2981" i="1"/>
  <c r="P2983" i="1"/>
  <c r="P2985" i="1"/>
  <c r="P3026" i="1"/>
  <c r="Q385" i="1"/>
  <c r="Q377" i="1"/>
  <c r="Q369" i="1"/>
  <c r="Q361" i="1"/>
  <c r="Q398" i="1"/>
  <c r="Q400" i="1"/>
  <c r="Q413" i="1"/>
  <c r="Q415" i="1"/>
  <c r="Q417" i="1"/>
  <c r="Q430" i="1"/>
  <c r="Q432" i="1"/>
  <c r="Q445" i="1"/>
  <c r="Q447" i="1"/>
  <c r="S447" i="1" s="1"/>
  <c r="Q449" i="1"/>
  <c r="Q462" i="1"/>
  <c r="Q464" i="1"/>
  <c r="Q477" i="1"/>
  <c r="Q479" i="1"/>
  <c r="Q481" i="1"/>
  <c r="Q494" i="1"/>
  <c r="Q496" i="1"/>
  <c r="Q509" i="1"/>
  <c r="Q511" i="1"/>
  <c r="S511" i="1" s="1"/>
  <c r="Q513" i="1"/>
  <c r="Q526" i="1"/>
  <c r="Q528" i="1"/>
  <c r="Q387" i="1"/>
  <c r="Q402" i="1"/>
  <c r="S402" i="1" s="1"/>
  <c r="Q404" i="1"/>
  <c r="Q419" i="1"/>
  <c r="Q434" i="1"/>
  <c r="Q436" i="1"/>
  <c r="Q451" i="1"/>
  <c r="Q389" i="1"/>
  <c r="Q391" i="1"/>
  <c r="Q393" i="1"/>
  <c r="Q406" i="1"/>
  <c r="Q408" i="1"/>
  <c r="Q421" i="1"/>
  <c r="S421" i="1" s="1"/>
  <c r="Q423" i="1"/>
  <c r="Q425" i="1"/>
  <c r="Q438" i="1"/>
  <c r="Q440" i="1"/>
  <c r="Q453" i="1"/>
  <c r="S453" i="1" s="1"/>
  <c r="Q455" i="1"/>
  <c r="Q457" i="1"/>
  <c r="Q470" i="1"/>
  <c r="Q472" i="1"/>
  <c r="Q485" i="1"/>
  <c r="S485" i="1" s="1"/>
  <c r="Q487" i="1"/>
  <c r="S487" i="1" s="1"/>
  <c r="Q489" i="1"/>
  <c r="Q502" i="1"/>
  <c r="S502" i="1" s="1"/>
  <c r="Q504" i="1"/>
  <c r="Q517" i="1"/>
  <c r="Q519" i="1"/>
  <c r="Q521" i="1"/>
  <c r="Q534" i="1"/>
  <c r="Q536" i="1"/>
  <c r="Q395" i="1"/>
  <c r="Q410" i="1"/>
  <c r="S410" i="1" s="1"/>
  <c r="Q412" i="1"/>
  <c r="Q427" i="1"/>
  <c r="Q442" i="1"/>
  <c r="Q444" i="1"/>
  <c r="Q459" i="1"/>
  <c r="Q388" i="1"/>
  <c r="Q403" i="1"/>
  <c r="Q418" i="1"/>
  <c r="S418" i="1" s="1"/>
  <c r="Q420" i="1"/>
  <c r="Q435" i="1"/>
  <c r="Q390" i="1"/>
  <c r="Q392" i="1"/>
  <c r="Q405" i="1"/>
  <c r="S405" i="1" s="1"/>
  <c r="Q407" i="1"/>
  <c r="S407" i="1" s="1"/>
  <c r="Q409" i="1"/>
  <c r="Q422" i="1"/>
  <c r="Q424" i="1"/>
  <c r="Q437" i="1"/>
  <c r="Q439" i="1"/>
  <c r="Q441" i="1"/>
  <c r="Q454" i="1"/>
  <c r="S454" i="1" s="1"/>
  <c r="Q456" i="1"/>
  <c r="Q469" i="1"/>
  <c r="Q471" i="1"/>
  <c r="S471" i="1" s="1"/>
  <c r="Q473" i="1"/>
  <c r="Q486" i="1"/>
  <c r="S486" i="1" s="1"/>
  <c r="Q488" i="1"/>
  <c r="Q501" i="1"/>
  <c r="S501" i="1" s="1"/>
  <c r="Q503" i="1"/>
  <c r="Q505" i="1"/>
  <c r="Q394" i="1"/>
  <c r="Q396" i="1"/>
  <c r="Q411" i="1"/>
  <c r="Q426" i="1"/>
  <c r="Q428" i="1"/>
  <c r="Q443" i="1"/>
  <c r="Q458" i="1"/>
  <c r="Q460" i="1"/>
  <c r="Q399" i="1"/>
  <c r="Q446" i="1"/>
  <c r="S446" i="1" s="1"/>
  <c r="Q467" i="1"/>
  <c r="Q507" i="1"/>
  <c r="Q514" i="1"/>
  <c r="Q550" i="1"/>
  <c r="Q552" i="1"/>
  <c r="Q565" i="1"/>
  <c r="Q567" i="1"/>
  <c r="Q569" i="1"/>
  <c r="Q582" i="1"/>
  <c r="S582" i="1" s="1"/>
  <c r="Q584" i="1"/>
  <c r="Q597" i="1"/>
  <c r="Q599" i="1"/>
  <c r="Q601" i="1"/>
  <c r="Q614" i="1"/>
  <c r="Q616" i="1"/>
  <c r="Q629" i="1"/>
  <c r="S629" i="1" s="1"/>
  <c r="Q631" i="1"/>
  <c r="S631" i="1" s="1"/>
  <c r="Q633" i="1"/>
  <c r="Q429" i="1"/>
  <c r="Q461" i="1"/>
  <c r="S461" i="1" s="1"/>
  <c r="Q474" i="1"/>
  <c r="S474" i="1" s="1"/>
  <c r="Q484" i="1"/>
  <c r="Q492" i="1"/>
  <c r="Q499" i="1"/>
  <c r="Q512" i="1"/>
  <c r="Q530" i="1"/>
  <c r="Q537" i="1"/>
  <c r="Q539" i="1"/>
  <c r="Q554" i="1"/>
  <c r="S554" i="1" s="1"/>
  <c r="Q556" i="1"/>
  <c r="Q465" i="1"/>
  <c r="Q468" i="1"/>
  <c r="Q508" i="1"/>
  <c r="Q510" i="1"/>
  <c r="Q535" i="1"/>
  <c r="Q541" i="1"/>
  <c r="Q543" i="1"/>
  <c r="S543" i="1" s="1"/>
  <c r="Q545" i="1"/>
  <c r="Q558" i="1"/>
  <c r="Q560" i="1"/>
  <c r="Q573" i="1"/>
  <c r="Q575" i="1"/>
  <c r="Q577" i="1"/>
  <c r="Q590" i="1"/>
  <c r="Q592" i="1"/>
  <c r="S592" i="1" s="1"/>
  <c r="Q401" i="1"/>
  <c r="Q448" i="1"/>
  <c r="Q452" i="1"/>
  <c r="Q497" i="1"/>
  <c r="Q500" i="1"/>
  <c r="Q515" i="1"/>
  <c r="Q524" i="1"/>
  <c r="Q533" i="1"/>
  <c r="Q547" i="1"/>
  <c r="Q562" i="1"/>
  <c r="Q564" i="1"/>
  <c r="Q579" i="1"/>
  <c r="Q594" i="1"/>
  <c r="S594" i="1" s="1"/>
  <c r="Q596" i="1"/>
  <c r="Q414" i="1"/>
  <c r="Q431" i="1"/>
  <c r="Q475" i="1"/>
  <c r="Q482" i="1"/>
  <c r="Q490" i="1"/>
  <c r="S490" i="1" s="1"/>
  <c r="Q495" i="1"/>
  <c r="Q531" i="1"/>
  <c r="Q549" i="1"/>
  <c r="Q551" i="1"/>
  <c r="Q553" i="1"/>
  <c r="Q566" i="1"/>
  <c r="Q568" i="1"/>
  <c r="Q581" i="1"/>
  <c r="Q583" i="1"/>
  <c r="Q585" i="1"/>
  <c r="Q598" i="1"/>
  <c r="Q600" i="1"/>
  <c r="Q613" i="1"/>
  <c r="Q615" i="1"/>
  <c r="Q617" i="1"/>
  <c r="Q630" i="1"/>
  <c r="Q632" i="1"/>
  <c r="Q654" i="1"/>
  <c r="Q397" i="1"/>
  <c r="Q463" i="1"/>
  <c r="Q466" i="1"/>
  <c r="Q480" i="1"/>
  <c r="Q493" i="1"/>
  <c r="Q506" i="1"/>
  <c r="S506" i="1" s="1"/>
  <c r="Q520" i="1"/>
  <c r="Q522" i="1"/>
  <c r="Q529" i="1"/>
  <c r="Q538" i="1"/>
  <c r="S538" i="1" s="1"/>
  <c r="Q540" i="1"/>
  <c r="Q555" i="1"/>
  <c r="Q570" i="1"/>
  <c r="Q572" i="1"/>
  <c r="Q416" i="1"/>
  <c r="S416" i="1" s="1"/>
  <c r="Q433" i="1"/>
  <c r="Q450" i="1"/>
  <c r="Q523" i="1"/>
  <c r="Q525" i="1"/>
  <c r="Q532" i="1"/>
  <c r="Q546" i="1"/>
  <c r="Q548" i="1"/>
  <c r="Q563" i="1"/>
  <c r="Q578" i="1"/>
  <c r="S578" i="1" s="1"/>
  <c r="Q580" i="1"/>
  <c r="Q595" i="1"/>
  <c r="Q574" i="1"/>
  <c r="Q670" i="1"/>
  <c r="Q672" i="1"/>
  <c r="Q483" i="1"/>
  <c r="Q587" i="1"/>
  <c r="Q593" i="1"/>
  <c r="Q612" i="1"/>
  <c r="Q628" i="1"/>
  <c r="Q661" i="1"/>
  <c r="Q663" i="1"/>
  <c r="Q665" i="1"/>
  <c r="Q674" i="1"/>
  <c r="S674" i="1" s="1"/>
  <c r="Q694" i="1"/>
  <c r="Q696" i="1"/>
  <c r="Q707" i="1"/>
  <c r="Q478" i="1"/>
  <c r="Q527" i="1"/>
  <c r="Q544" i="1"/>
  <c r="Q561" i="1"/>
  <c r="Q571" i="1"/>
  <c r="Q604" i="1"/>
  <c r="Q620" i="1"/>
  <c r="Q636" i="1"/>
  <c r="Q648" i="1"/>
  <c r="Q650" i="1"/>
  <c r="Q656" i="1"/>
  <c r="Q667" i="1"/>
  <c r="Q676" i="1"/>
  <c r="Q685" i="1"/>
  <c r="S685" i="1" s="1"/>
  <c r="Q687" i="1"/>
  <c r="Q689" i="1"/>
  <c r="Q698" i="1"/>
  <c r="Q718" i="1"/>
  <c r="Q720" i="1"/>
  <c r="Q731" i="1"/>
  <c r="Q491" i="1"/>
  <c r="Q516" i="1"/>
  <c r="Q606" i="1"/>
  <c r="Q608" i="1"/>
  <c r="Q610" i="1"/>
  <c r="Q622" i="1"/>
  <c r="Q624" i="1"/>
  <c r="Q626" i="1"/>
  <c r="S626" i="1" s="1"/>
  <c r="Q638" i="1"/>
  <c r="Q640" i="1"/>
  <c r="S640" i="1" s="1"/>
  <c r="Q642" i="1"/>
  <c r="S642" i="1" s="1"/>
  <c r="Q644" i="1"/>
  <c r="Q646" i="1"/>
  <c r="Q652" i="1"/>
  <c r="Q658" i="1"/>
  <c r="Q678" i="1"/>
  <c r="Q680" i="1"/>
  <c r="S680" i="1" s="1"/>
  <c r="Q691" i="1"/>
  <c r="Q700" i="1"/>
  <c r="Q709" i="1"/>
  <c r="Q711" i="1"/>
  <c r="Q713" i="1"/>
  <c r="Q722" i="1"/>
  <c r="Q742" i="1"/>
  <c r="Q744" i="1"/>
  <c r="Q755" i="1"/>
  <c r="Q764" i="1"/>
  <c r="Q498" i="1"/>
  <c r="Q557" i="1"/>
  <c r="S557" i="1" s="1"/>
  <c r="Q576" i="1"/>
  <c r="Q588" i="1"/>
  <c r="Q591" i="1"/>
  <c r="Q602" i="1"/>
  <c r="Q618" i="1"/>
  <c r="Q634" i="1"/>
  <c r="Q660" i="1"/>
  <c r="Q669" i="1"/>
  <c r="Q671" i="1"/>
  <c r="S671" i="1" s="1"/>
  <c r="Q673" i="1"/>
  <c r="Q682" i="1"/>
  <c r="Q702" i="1"/>
  <c r="Q704" i="1"/>
  <c r="Q715" i="1"/>
  <c r="Q724" i="1"/>
  <c r="Q733" i="1"/>
  <c r="Q735" i="1"/>
  <c r="S735" i="1" s="1"/>
  <c r="Q737" i="1"/>
  <c r="Q746" i="1"/>
  <c r="Q649" i="1"/>
  <c r="Q662" i="1"/>
  <c r="Q664" i="1"/>
  <c r="Q675" i="1"/>
  <c r="Q684" i="1"/>
  <c r="Q693" i="1"/>
  <c r="Q695" i="1"/>
  <c r="Q697" i="1"/>
  <c r="Q706" i="1"/>
  <c r="S706" i="1" s="1"/>
  <c r="Q726" i="1"/>
  <c r="Q728" i="1"/>
  <c r="Q739" i="1"/>
  <c r="Q476" i="1"/>
  <c r="Q542" i="1"/>
  <c r="Q559" i="1"/>
  <c r="Q586" i="1"/>
  <c r="Q589" i="1"/>
  <c r="Q603" i="1"/>
  <c r="Q605" i="1"/>
  <c r="Q607" i="1"/>
  <c r="Q609" i="1"/>
  <c r="Q619" i="1"/>
  <c r="Q621" i="1"/>
  <c r="Q623" i="1"/>
  <c r="Q625" i="1"/>
  <c r="Q635" i="1"/>
  <c r="Q637" i="1"/>
  <c r="Q639" i="1"/>
  <c r="Q641" i="1"/>
  <c r="Q643" i="1"/>
  <c r="Q645" i="1"/>
  <c r="Q653" i="1"/>
  <c r="S653" i="1" s="1"/>
  <c r="Q659" i="1"/>
  <c r="Q668" i="1"/>
  <c r="Q677" i="1"/>
  <c r="Q679" i="1"/>
  <c r="Q681" i="1"/>
  <c r="Q690" i="1"/>
  <c r="Q710" i="1"/>
  <c r="Q712" i="1"/>
  <c r="Q723" i="1"/>
  <c r="Q732" i="1"/>
  <c r="Q741" i="1"/>
  <c r="Q743" i="1"/>
  <c r="Q745" i="1"/>
  <c r="Q655" i="1"/>
  <c r="S655" i="1" s="1"/>
  <c r="Q699" i="1"/>
  <c r="Q708" i="1"/>
  <c r="Q719" i="1"/>
  <c r="Q736" i="1"/>
  <c r="S736" i="1" s="1"/>
  <c r="Q748" i="1"/>
  <c r="Q750" i="1"/>
  <c r="Q772" i="1"/>
  <c r="Q781" i="1"/>
  <c r="Q783" i="1"/>
  <c r="Q785" i="1"/>
  <c r="Q794" i="1"/>
  <c r="S794" i="1" s="1"/>
  <c r="Q814" i="1"/>
  <c r="Q816" i="1"/>
  <c r="Q827" i="1"/>
  <c r="Q836" i="1"/>
  <c r="Q845" i="1"/>
  <c r="Q847" i="1"/>
  <c r="Q849" i="1"/>
  <c r="Q858" i="1"/>
  <c r="Q878" i="1"/>
  <c r="Q880" i="1"/>
  <c r="Q666" i="1"/>
  <c r="Q686" i="1"/>
  <c r="Q729" i="1"/>
  <c r="Q757" i="1"/>
  <c r="Q759" i="1"/>
  <c r="Q761" i="1"/>
  <c r="Q763" i="1"/>
  <c r="Q774" i="1"/>
  <c r="Q776" i="1"/>
  <c r="Q787" i="1"/>
  <c r="Q796" i="1"/>
  <c r="Q805" i="1"/>
  <c r="Q807" i="1"/>
  <c r="Q809" i="1"/>
  <c r="Q818" i="1"/>
  <c r="Q838" i="1"/>
  <c r="Q840" i="1"/>
  <c r="Q851" i="1"/>
  <c r="Q860" i="1"/>
  <c r="Q627" i="1"/>
  <c r="Q651" i="1"/>
  <c r="Q705" i="1"/>
  <c r="Q716" i="1"/>
  <c r="Q765" i="1"/>
  <c r="Q767" i="1"/>
  <c r="Q769" i="1"/>
  <c r="Q778" i="1"/>
  <c r="Q798" i="1"/>
  <c r="Q800" i="1"/>
  <c r="Q811" i="1"/>
  <c r="Q820" i="1"/>
  <c r="Q829" i="1"/>
  <c r="Q831" i="1"/>
  <c r="Q833" i="1"/>
  <c r="Q842" i="1"/>
  <c r="Q862" i="1"/>
  <c r="Q864" i="1"/>
  <c r="Q875" i="1"/>
  <c r="Q884" i="1"/>
  <c r="Q893" i="1"/>
  <c r="Q895" i="1"/>
  <c r="Q897" i="1"/>
  <c r="Q904" i="1"/>
  <c r="Q518" i="1"/>
  <c r="Q657" i="1"/>
  <c r="Q692" i="1"/>
  <c r="Q730" i="1"/>
  <c r="Q740" i="1"/>
  <c r="Q753" i="1"/>
  <c r="Q771" i="1"/>
  <c r="Q780" i="1"/>
  <c r="Q789" i="1"/>
  <c r="Q791" i="1"/>
  <c r="Q793" i="1"/>
  <c r="Q802" i="1"/>
  <c r="S802" i="1" s="1"/>
  <c r="Q822" i="1"/>
  <c r="Q824" i="1"/>
  <c r="Q835" i="1"/>
  <c r="Q844" i="1"/>
  <c r="Q853" i="1"/>
  <c r="Q855" i="1"/>
  <c r="Q857" i="1"/>
  <c r="Q866" i="1"/>
  <c r="S866" i="1" s="1"/>
  <c r="Q886" i="1"/>
  <c r="Q888" i="1"/>
  <c r="Q647" i="1"/>
  <c r="Q683" i="1"/>
  <c r="Q688" i="1"/>
  <c r="Q701" i="1"/>
  <c r="Q714" i="1"/>
  <c r="Q717" i="1"/>
  <c r="Q721" i="1"/>
  <c r="Q727" i="1"/>
  <c r="Q734" i="1"/>
  <c r="Q747" i="1"/>
  <c r="Q751" i="1"/>
  <c r="Q782" i="1"/>
  <c r="Q784" i="1"/>
  <c r="Q795" i="1"/>
  <c r="Q804" i="1"/>
  <c r="Q813" i="1"/>
  <c r="Q815" i="1"/>
  <c r="Q817" i="1"/>
  <c r="Q826" i="1"/>
  <c r="Q846" i="1"/>
  <c r="Q848" i="1"/>
  <c r="Q859" i="1"/>
  <c r="Q868" i="1"/>
  <c r="Q877" i="1"/>
  <c r="Q879" i="1"/>
  <c r="Q881" i="1"/>
  <c r="Q890" i="1"/>
  <c r="Q611" i="1"/>
  <c r="Q749" i="1"/>
  <c r="S749" i="1" s="1"/>
  <c r="Q756" i="1"/>
  <c r="Q758" i="1"/>
  <c r="Q760" i="1"/>
  <c r="Q773" i="1"/>
  <c r="Q775" i="1"/>
  <c r="Q777" i="1"/>
  <c r="Q786" i="1"/>
  <c r="Q806" i="1"/>
  <c r="Q808" i="1"/>
  <c r="Q819" i="1"/>
  <c r="Q828" i="1"/>
  <c r="Q837" i="1"/>
  <c r="Q839" i="1"/>
  <c r="Q841" i="1"/>
  <c r="Q850" i="1"/>
  <c r="Q870" i="1"/>
  <c r="Q872" i="1"/>
  <c r="Q883" i="1"/>
  <c r="Q738" i="1"/>
  <c r="Q754" i="1"/>
  <c r="Q762" i="1"/>
  <c r="Q766" i="1"/>
  <c r="Q768" i="1"/>
  <c r="Q779" i="1"/>
  <c r="Q788" i="1"/>
  <c r="Q797" i="1"/>
  <c r="Q799" i="1"/>
  <c r="Q801" i="1"/>
  <c r="Q810" i="1"/>
  <c r="S810" i="1" s="1"/>
  <c r="Q830" i="1"/>
  <c r="Q832" i="1"/>
  <c r="Q843" i="1"/>
  <c r="Q812" i="1"/>
  <c r="Q823" i="1"/>
  <c r="Q867" i="1"/>
  <c r="Q887" i="1"/>
  <c r="Q906" i="1"/>
  <c r="Q910" i="1"/>
  <c r="Q912" i="1"/>
  <c r="Q914" i="1"/>
  <c r="S914" i="1" s="1"/>
  <c r="Q923" i="1"/>
  <c r="Q934" i="1"/>
  <c r="Q936" i="1"/>
  <c r="Q962" i="1"/>
  <c r="Q973" i="1"/>
  <c r="Q975" i="1"/>
  <c r="Q977" i="1"/>
  <c r="Q986" i="1"/>
  <c r="S986" i="1" s="1"/>
  <c r="Q997" i="1"/>
  <c r="Q999" i="1"/>
  <c r="Q1001" i="1"/>
  <c r="Q1016" i="1"/>
  <c r="Q834" i="1"/>
  <c r="Q871" i="1"/>
  <c r="Q902" i="1"/>
  <c r="Q916" i="1"/>
  <c r="Q925" i="1"/>
  <c r="Q927" i="1"/>
  <c r="Q929" i="1"/>
  <c r="Q938" i="1"/>
  <c r="Q940" i="1"/>
  <c r="Q949" i="1"/>
  <c r="S949" i="1" s="1"/>
  <c r="Q951" i="1"/>
  <c r="Q953" i="1"/>
  <c r="Q964" i="1"/>
  <c r="Q979" i="1"/>
  <c r="Q988" i="1"/>
  <c r="Q990" i="1"/>
  <c r="Q992" i="1"/>
  <c r="Q1003" i="1"/>
  <c r="Q1018" i="1"/>
  <c r="Q1037" i="1"/>
  <c r="Q1039" i="1"/>
  <c r="Q1050" i="1"/>
  <c r="Q1052" i="1"/>
  <c r="Q1054" i="1"/>
  <c r="Q1056" i="1"/>
  <c r="Q1067" i="1"/>
  <c r="Q1069" i="1"/>
  <c r="Q1071" i="1"/>
  <c r="S1071" i="1" s="1"/>
  <c r="Q790" i="1"/>
  <c r="Q852" i="1"/>
  <c r="Q900" i="1"/>
  <c r="Q918" i="1"/>
  <c r="Q931" i="1"/>
  <c r="Q942" i="1"/>
  <c r="Q944" i="1"/>
  <c r="S944" i="1" s="1"/>
  <c r="Q955" i="1"/>
  <c r="S955" i="1" s="1"/>
  <c r="Q966" i="1"/>
  <c r="Q968" i="1"/>
  <c r="S968" i="1" s="1"/>
  <c r="Q1005" i="1"/>
  <c r="S1005" i="1" s="1"/>
  <c r="Q1007" i="1"/>
  <c r="Q1020" i="1"/>
  <c r="S1020" i="1" s="1"/>
  <c r="Q1022" i="1"/>
  <c r="S1022" i="1" s="1"/>
  <c r="Q1024" i="1"/>
  <c r="Q1041" i="1"/>
  <c r="Q825" i="1"/>
  <c r="Q856" i="1"/>
  <c r="Q861" i="1"/>
  <c r="Q865" i="1"/>
  <c r="Q882" i="1"/>
  <c r="Q885" i="1"/>
  <c r="Q891" i="1"/>
  <c r="Q898" i="1"/>
  <c r="S898" i="1" s="1"/>
  <c r="Q920" i="1"/>
  <c r="Q946" i="1"/>
  <c r="Q957" i="1"/>
  <c r="Q959" i="1"/>
  <c r="Q961" i="1"/>
  <c r="Q970" i="1"/>
  <c r="Q972" i="1"/>
  <c r="Q981" i="1"/>
  <c r="S981" i="1" s="1"/>
  <c r="Q983" i="1"/>
  <c r="Q985" i="1"/>
  <c r="Q994" i="1"/>
  <c r="Q1009" i="1"/>
  <c r="Q1011" i="1"/>
  <c r="Q1013" i="1"/>
  <c r="Q1026" i="1"/>
  <c r="Q1028" i="1"/>
  <c r="S1028" i="1" s="1"/>
  <c r="Q1030" i="1"/>
  <c r="Q1032" i="1"/>
  <c r="Q1034" i="1"/>
  <c r="Q1043" i="1"/>
  <c r="Q1045" i="1"/>
  <c r="Q1047" i="1"/>
  <c r="Q1058" i="1"/>
  <c r="Q1060" i="1"/>
  <c r="Q1062" i="1"/>
  <c r="Q896" i="1"/>
  <c r="Q905" i="1"/>
  <c r="Q907" i="1"/>
  <c r="Q909" i="1"/>
  <c r="Q913" i="1"/>
  <c r="Q915" i="1"/>
  <c r="Q922" i="1"/>
  <c r="Q924" i="1"/>
  <c r="Q933" i="1"/>
  <c r="Q935" i="1"/>
  <c r="Q937" i="1"/>
  <c r="Q948" i="1"/>
  <c r="Q963" i="1"/>
  <c r="Q974" i="1"/>
  <c r="Q976" i="1"/>
  <c r="Q987" i="1"/>
  <c r="Q996" i="1"/>
  <c r="Q998" i="1"/>
  <c r="Q1000" i="1"/>
  <c r="Q1015" i="1"/>
  <c r="Q1017" i="1"/>
  <c r="Q1036" i="1"/>
  <c r="Q1049" i="1"/>
  <c r="Q792" i="1"/>
  <c r="S792" i="1" s="1"/>
  <c r="Q803" i="1"/>
  <c r="Q821" i="1"/>
  <c r="Q869" i="1"/>
  <c r="Q873" i="1"/>
  <c r="Q876" i="1"/>
  <c r="Q889" i="1"/>
  <c r="Q894" i="1"/>
  <c r="Q901" i="1"/>
  <c r="Q903" i="1"/>
  <c r="Q911" i="1"/>
  <c r="Q926" i="1"/>
  <c r="Q928" i="1"/>
  <c r="S928" i="1" s="1"/>
  <c r="Q939" i="1"/>
  <c r="Q950" i="1"/>
  <c r="Q952" i="1"/>
  <c r="Q978" i="1"/>
  <c r="Q989" i="1"/>
  <c r="Q991" i="1"/>
  <c r="Q1002" i="1"/>
  <c r="Q1019" i="1"/>
  <c r="Q752" i="1"/>
  <c r="Q770" i="1"/>
  <c r="Q892" i="1"/>
  <c r="Q899" i="1"/>
  <c r="Q917" i="1"/>
  <c r="Q930" i="1"/>
  <c r="Q941" i="1"/>
  <c r="Q943" i="1"/>
  <c r="Q945" i="1"/>
  <c r="Q954" i="1"/>
  <c r="Q956" i="1"/>
  <c r="Q965" i="1"/>
  <c r="Q967" i="1"/>
  <c r="Q969" i="1"/>
  <c r="Q980" i="1"/>
  <c r="Q993" i="1"/>
  <c r="Q1004" i="1"/>
  <c r="Q1006" i="1"/>
  <c r="Q1008" i="1"/>
  <c r="Q703" i="1"/>
  <c r="Q725" i="1"/>
  <c r="Q854" i="1"/>
  <c r="Q863" i="1"/>
  <c r="Q874" i="1"/>
  <c r="Q908" i="1"/>
  <c r="Q919" i="1"/>
  <c r="Q921" i="1"/>
  <c r="Q932" i="1"/>
  <c r="Q947" i="1"/>
  <c r="Q958" i="1"/>
  <c r="Q960" i="1"/>
  <c r="Q971" i="1"/>
  <c r="Q982" i="1"/>
  <c r="Q984" i="1"/>
  <c r="Q995" i="1"/>
  <c r="Q1010" i="1"/>
  <c r="Q1012" i="1"/>
  <c r="S1012" i="1" s="1"/>
  <c r="Q1014" i="1"/>
  <c r="Q1023" i="1"/>
  <c r="Q1038" i="1"/>
  <c r="Q1044" i="1"/>
  <c r="S1044" i="1" s="1"/>
  <c r="Q1057" i="1"/>
  <c r="Q1059" i="1"/>
  <c r="Q1072" i="1"/>
  <c r="Q1083" i="1"/>
  <c r="Q1085" i="1"/>
  <c r="Q1087" i="1"/>
  <c r="Q1098" i="1"/>
  <c r="Q1100" i="1"/>
  <c r="Q1102" i="1"/>
  <c r="Q1104" i="1"/>
  <c r="Q1115" i="1"/>
  <c r="Q1117" i="1"/>
  <c r="Q1119" i="1"/>
  <c r="Q1130" i="1"/>
  <c r="Q1132" i="1"/>
  <c r="Q1134" i="1"/>
  <c r="Q1136" i="1"/>
  <c r="Q1147" i="1"/>
  <c r="Q1149" i="1"/>
  <c r="Q1151" i="1"/>
  <c r="Q1170" i="1"/>
  <c r="Q1172" i="1"/>
  <c r="Q1174" i="1"/>
  <c r="Q1176" i="1"/>
  <c r="Q1193" i="1"/>
  <c r="Q1195" i="1"/>
  <c r="Q1197" i="1"/>
  <c r="Q1199" i="1"/>
  <c r="Q1226" i="1"/>
  <c r="Q1228" i="1"/>
  <c r="Q1230" i="1"/>
  <c r="Q1232" i="1"/>
  <c r="Q1027" i="1"/>
  <c r="Q1031" i="1"/>
  <c r="S1031" i="1" s="1"/>
  <c r="Q1035" i="1"/>
  <c r="Q1055" i="1"/>
  <c r="S1055" i="1" s="1"/>
  <c r="Q1070" i="1"/>
  <c r="Q1089" i="1"/>
  <c r="Q1048" i="1"/>
  <c r="Q1053" i="1"/>
  <c r="Q1064" i="1"/>
  <c r="Q1068" i="1"/>
  <c r="Q1074" i="1"/>
  <c r="Q1076" i="1"/>
  <c r="Q1078" i="1"/>
  <c r="Q1080" i="1"/>
  <c r="Q1091" i="1"/>
  <c r="Q1093" i="1"/>
  <c r="Q1095" i="1"/>
  <c r="Q1106" i="1"/>
  <c r="Q1108" i="1"/>
  <c r="Q1110" i="1"/>
  <c r="Q1112" i="1"/>
  <c r="Q1123" i="1"/>
  <c r="Q1125" i="1"/>
  <c r="S1125" i="1" s="1"/>
  <c r="Q1127" i="1"/>
  <c r="Q1138" i="1"/>
  <c r="Q1140" i="1"/>
  <c r="Q1142" i="1"/>
  <c r="Q1144" i="1"/>
  <c r="Q1161" i="1"/>
  <c r="Q1163" i="1"/>
  <c r="Q1165" i="1"/>
  <c r="Q1167" i="1"/>
  <c r="Q1178" i="1"/>
  <c r="Q1180" i="1"/>
  <c r="S1180" i="1" s="1"/>
  <c r="Q1182" i="1"/>
  <c r="Q1184" i="1"/>
  <c r="Q1209" i="1"/>
  <c r="Q1211" i="1"/>
  <c r="Q1213" i="1"/>
  <c r="Q1215" i="1"/>
  <c r="Q1242" i="1"/>
  <c r="Q1244" i="1"/>
  <c r="Q1246" i="1"/>
  <c r="Q1248" i="1"/>
  <c r="Q1042" i="1"/>
  <c r="Q1051" i="1"/>
  <c r="Q1066" i="1"/>
  <c r="Q1097" i="1"/>
  <c r="Q1129" i="1"/>
  <c r="Q1021" i="1"/>
  <c r="Q1025" i="1"/>
  <c r="Q1082" i="1"/>
  <c r="Q1084" i="1"/>
  <c r="Q1086" i="1"/>
  <c r="Q1088" i="1"/>
  <c r="Q1099" i="1"/>
  <c r="Q1101" i="1"/>
  <c r="Q1103" i="1"/>
  <c r="Q1114" i="1"/>
  <c r="Q1116" i="1"/>
  <c r="Q1118" i="1"/>
  <c r="Q1120" i="1"/>
  <c r="Q1131" i="1"/>
  <c r="Q1133" i="1"/>
  <c r="Q1135" i="1"/>
  <c r="Q1146" i="1"/>
  <c r="Q1148" i="1"/>
  <c r="Q1150" i="1"/>
  <c r="Q1152" i="1"/>
  <c r="Q1171" i="1"/>
  <c r="Q1173" i="1"/>
  <c r="Q1175" i="1"/>
  <c r="Q1194" i="1"/>
  <c r="S1194" i="1" s="1"/>
  <c r="Q1196" i="1"/>
  <c r="Q1198" i="1"/>
  <c r="Q1200" i="1"/>
  <c r="Q1029" i="1"/>
  <c r="Q1033" i="1"/>
  <c r="Q1040" i="1"/>
  <c r="Q1046" i="1"/>
  <c r="Q1073" i="1"/>
  <c r="Q1105" i="1"/>
  <c r="Q1063" i="1"/>
  <c r="Q1075" i="1"/>
  <c r="Q1077" i="1"/>
  <c r="Q1079" i="1"/>
  <c r="Q1090" i="1"/>
  <c r="Q1092" i="1"/>
  <c r="Q1094" i="1"/>
  <c r="Q1096" i="1"/>
  <c r="Q1107" i="1"/>
  <c r="Q1109" i="1"/>
  <c r="Q1111" i="1"/>
  <c r="Q1122" i="1"/>
  <c r="Q1124" i="1"/>
  <c r="Q1126" i="1"/>
  <c r="Q1128" i="1"/>
  <c r="Q1139" i="1"/>
  <c r="Q1141" i="1"/>
  <c r="Q1143" i="1"/>
  <c r="Q1162" i="1"/>
  <c r="Q1164" i="1"/>
  <c r="Q1166" i="1"/>
  <c r="Q1168" i="1"/>
  <c r="Q1179" i="1"/>
  <c r="Q1181" i="1"/>
  <c r="Q1183" i="1"/>
  <c r="Q1210" i="1"/>
  <c r="Q1212" i="1"/>
  <c r="Q1214" i="1"/>
  <c r="Q1216" i="1"/>
  <c r="Q1061" i="1"/>
  <c r="Q1065" i="1"/>
  <c r="Q1081" i="1"/>
  <c r="Q1113" i="1"/>
  <c r="Q1169" i="1"/>
  <c r="Q1177" i="1"/>
  <c r="Q1185" i="1"/>
  <c r="Q1189" i="1"/>
  <c r="Q1208" i="1"/>
  <c r="Q1219" i="1"/>
  <c r="Q1222" i="1"/>
  <c r="Q1227" i="1"/>
  <c r="Q1237" i="1"/>
  <c r="Q1274" i="1"/>
  <c r="Q1276" i="1"/>
  <c r="Q1278" i="1"/>
  <c r="Q1280" i="1"/>
  <c r="Q1305" i="1"/>
  <c r="Q1307" i="1"/>
  <c r="Q1309" i="1"/>
  <c r="Q1311" i="1"/>
  <c r="Q1338" i="1"/>
  <c r="Q1340" i="1"/>
  <c r="Q1342" i="1"/>
  <c r="Q1344" i="1"/>
  <c r="Q1137" i="1"/>
  <c r="Q1154" i="1"/>
  <c r="S1154" i="1" s="1"/>
  <c r="Q1158" i="1"/>
  <c r="Q1201" i="1"/>
  <c r="Q1205" i="1"/>
  <c r="Q1225" i="1"/>
  <c r="Q1255" i="1"/>
  <c r="Q1282" i="1"/>
  <c r="Q1284" i="1"/>
  <c r="Q1286" i="1"/>
  <c r="Q1288" i="1"/>
  <c r="Q1313" i="1"/>
  <c r="Q1315" i="1"/>
  <c r="Q1317" i="1"/>
  <c r="Q1319" i="1"/>
  <c r="Q1346" i="1"/>
  <c r="Q1348" i="1"/>
  <c r="Q1350" i="1"/>
  <c r="Q1352" i="1"/>
  <c r="Q1186" i="1"/>
  <c r="Q1190" i="1"/>
  <c r="Q1223" i="1"/>
  <c r="S1223" i="1" s="1"/>
  <c r="Q1235" i="1"/>
  <c r="Q1253" i="1"/>
  <c r="Q1257" i="1"/>
  <c r="Q1259" i="1"/>
  <c r="Q1261" i="1"/>
  <c r="Q1263" i="1"/>
  <c r="Q1290" i="1"/>
  <c r="Q1292" i="1"/>
  <c r="Q1294" i="1"/>
  <c r="Q1296" i="1"/>
  <c r="Q1321" i="1"/>
  <c r="Q1323" i="1"/>
  <c r="Q1325" i="1"/>
  <c r="Q1327" i="1"/>
  <c r="Q1354" i="1"/>
  <c r="Q1356" i="1"/>
  <c r="Q1358" i="1"/>
  <c r="Q1360" i="1"/>
  <c r="Q1155" i="1"/>
  <c r="Q1159" i="1"/>
  <c r="Q1202" i="1"/>
  <c r="Q1206" i="1"/>
  <c r="Q1217" i="1"/>
  <c r="Q1220" i="1"/>
  <c r="Q1240" i="1"/>
  <c r="Q1251" i="1"/>
  <c r="Q1265" i="1"/>
  <c r="Q1267" i="1"/>
  <c r="Q1269" i="1"/>
  <c r="Q1271" i="1"/>
  <c r="Q1298" i="1"/>
  <c r="Q1300" i="1"/>
  <c r="Q1302" i="1"/>
  <c r="Q1304" i="1"/>
  <c r="Q1329" i="1"/>
  <c r="Q1331" i="1"/>
  <c r="Q1333" i="1"/>
  <c r="Q1335" i="1"/>
  <c r="Q1187" i="1"/>
  <c r="Q1191" i="1"/>
  <c r="Q1238" i="1"/>
  <c r="Q1247" i="1"/>
  <c r="Q1249" i="1"/>
  <c r="Q1273" i="1"/>
  <c r="Q1275" i="1"/>
  <c r="Q1277" i="1"/>
  <c r="Q1279" i="1"/>
  <c r="Q1306" i="1"/>
  <c r="Q1308" i="1"/>
  <c r="Q1310" i="1"/>
  <c r="Q1312" i="1"/>
  <c r="Q1337" i="1"/>
  <c r="S1337" i="1" s="1"/>
  <c r="Q1339" i="1"/>
  <c r="Q1341" i="1"/>
  <c r="Q1343" i="1"/>
  <c r="Q1156" i="1"/>
  <c r="S1156" i="1" s="1"/>
  <c r="Q1160" i="1"/>
  <c r="Q1203" i="1"/>
  <c r="Q1207" i="1"/>
  <c r="Q1221" i="1"/>
  <c r="Q1224" i="1"/>
  <c r="Q1233" i="1"/>
  <c r="Q1236" i="1"/>
  <c r="Q1245" i="1"/>
  <c r="Q1254" i="1"/>
  <c r="Q1256" i="1"/>
  <c r="Q1281" i="1"/>
  <c r="Q1283" i="1"/>
  <c r="Q1285" i="1"/>
  <c r="Q1287" i="1"/>
  <c r="S1287" i="1" s="1"/>
  <c r="Q1188" i="1"/>
  <c r="S1188" i="1" s="1"/>
  <c r="Q1192" i="1"/>
  <c r="Q1218" i="1"/>
  <c r="Q1231" i="1"/>
  <c r="Q1243" i="1"/>
  <c r="Q1252" i="1"/>
  <c r="Q1258" i="1"/>
  <c r="Q1260" i="1"/>
  <c r="Q1262" i="1"/>
  <c r="Q1264" i="1"/>
  <c r="Q1121" i="1"/>
  <c r="Q1145" i="1"/>
  <c r="Q1153" i="1"/>
  <c r="Q1157" i="1"/>
  <c r="Q1204" i="1"/>
  <c r="Q1229" i="1"/>
  <c r="Q1234" i="1"/>
  <c r="Q1239" i="1"/>
  <c r="Q1241" i="1"/>
  <c r="Q1250" i="1"/>
  <c r="Q1266" i="1"/>
  <c r="Q1268" i="1"/>
  <c r="Q1270" i="1"/>
  <c r="Q1272" i="1"/>
  <c r="Q1297" i="1"/>
  <c r="Q1299" i="1"/>
  <c r="Q1301" i="1"/>
  <c r="Q1303" i="1"/>
  <c r="Q1330" i="1"/>
  <c r="Q1332" i="1"/>
  <c r="Q1334" i="1"/>
  <c r="Q1336" i="1"/>
  <c r="Q1361" i="1"/>
  <c r="Q1363" i="1"/>
  <c r="Q1365" i="1"/>
  <c r="Q1289" i="1"/>
  <c r="Q1362" i="1"/>
  <c r="S1362" i="1" s="1"/>
  <c r="Q1369" i="1"/>
  <c r="S1369" i="1" s="1"/>
  <c r="Q1371" i="1"/>
  <c r="Q1373" i="1"/>
  <c r="Q1375" i="1"/>
  <c r="Q1402" i="1"/>
  <c r="Q1404" i="1"/>
  <c r="Q1406" i="1"/>
  <c r="Q1408" i="1"/>
  <c r="Q1433" i="1"/>
  <c r="Q1435" i="1"/>
  <c r="Q1437" i="1"/>
  <c r="Q1439" i="1"/>
  <c r="Q1466" i="1"/>
  <c r="Q1468" i="1"/>
  <c r="Q1470" i="1"/>
  <c r="Q1472" i="1"/>
  <c r="Q1497" i="1"/>
  <c r="Q1499" i="1"/>
  <c r="Q1501" i="1"/>
  <c r="Q1503" i="1"/>
  <c r="Q1295" i="1"/>
  <c r="Q1345" i="1"/>
  <c r="Q1349" i="1"/>
  <c r="Q1359" i="1"/>
  <c r="Q1377" i="1"/>
  <c r="Q1379" i="1"/>
  <c r="Q1381" i="1"/>
  <c r="Q1383" i="1"/>
  <c r="Q1410" i="1"/>
  <c r="Q1412" i="1"/>
  <c r="Q1414" i="1"/>
  <c r="Q1416" i="1"/>
  <c r="Q1441" i="1"/>
  <c r="Q1443" i="1"/>
  <c r="Q1445" i="1"/>
  <c r="Q1447" i="1"/>
  <c r="Q1474" i="1"/>
  <c r="Q1476" i="1"/>
  <c r="Q1478" i="1"/>
  <c r="Q1480" i="1"/>
  <c r="Q1314" i="1"/>
  <c r="Q1318" i="1"/>
  <c r="Q1353" i="1"/>
  <c r="Q1385" i="1"/>
  <c r="Q1387" i="1"/>
  <c r="Q1389" i="1"/>
  <c r="Q1391" i="1"/>
  <c r="Q1418" i="1"/>
  <c r="Q1420" i="1"/>
  <c r="Q1422" i="1"/>
  <c r="Q1424" i="1"/>
  <c r="Q1449" i="1"/>
  <c r="Q1451" i="1"/>
  <c r="Q1453" i="1"/>
  <c r="Q1455" i="1"/>
  <c r="Q1482" i="1"/>
  <c r="Q1484" i="1"/>
  <c r="Q1486" i="1"/>
  <c r="Q1488" i="1"/>
  <c r="Q1291" i="1"/>
  <c r="Q1322" i="1"/>
  <c r="Q1326" i="1"/>
  <c r="Q1357" i="1"/>
  <c r="Q1366" i="1"/>
  <c r="Q1368" i="1"/>
  <c r="Q1393" i="1"/>
  <c r="Q1395" i="1"/>
  <c r="Q1397" i="1"/>
  <c r="Q1399" i="1"/>
  <c r="Q1426" i="1"/>
  <c r="Q1428" i="1"/>
  <c r="Q1430" i="1"/>
  <c r="Q1432" i="1"/>
  <c r="Q1457" i="1"/>
  <c r="Q1459" i="1"/>
  <c r="Q1461" i="1"/>
  <c r="Q1463" i="1"/>
  <c r="Q1490" i="1"/>
  <c r="Q1492" i="1"/>
  <c r="Q1494" i="1"/>
  <c r="Q1496" i="1"/>
  <c r="Q1521" i="1"/>
  <c r="Q1523" i="1"/>
  <c r="Q1525" i="1"/>
  <c r="Q1527" i="1"/>
  <c r="Q1370" i="1"/>
  <c r="S1370" i="1" s="1"/>
  <c r="Q1372" i="1"/>
  <c r="S1372" i="1" s="1"/>
  <c r="Q1374" i="1"/>
  <c r="Q1376" i="1"/>
  <c r="Q1401" i="1"/>
  <c r="Q1403" i="1"/>
  <c r="Q1405" i="1"/>
  <c r="Q1407" i="1"/>
  <c r="Q1434" i="1"/>
  <c r="Q1436" i="1"/>
  <c r="S1436" i="1" s="1"/>
  <c r="Q1438" i="1"/>
  <c r="Q1440" i="1"/>
  <c r="Q1465" i="1"/>
  <c r="Q1467" i="1"/>
  <c r="Q1469" i="1"/>
  <c r="Q1471" i="1"/>
  <c r="Q1498" i="1"/>
  <c r="S1498" i="1" s="1"/>
  <c r="Q1500" i="1"/>
  <c r="S1500" i="1" s="1"/>
  <c r="Q1502" i="1"/>
  <c r="Q1504" i="1"/>
  <c r="Q1529" i="1"/>
  <c r="Q1531" i="1"/>
  <c r="Q1533" i="1"/>
  <c r="Q1347" i="1"/>
  <c r="Q1351" i="1"/>
  <c r="Q1364" i="1"/>
  <c r="Q1378" i="1"/>
  <c r="Q1380" i="1"/>
  <c r="S1380" i="1" s="1"/>
  <c r="Q1382" i="1"/>
  <c r="Q1384" i="1"/>
  <c r="Q1409" i="1"/>
  <c r="Q1411" i="1"/>
  <c r="Q1413" i="1"/>
  <c r="Q1415" i="1"/>
  <c r="Q1442" i="1"/>
  <c r="Q1444" i="1"/>
  <c r="S1444" i="1" s="1"/>
  <c r="Q1446" i="1"/>
  <c r="Q1448" i="1"/>
  <c r="Q1473" i="1"/>
  <c r="Q1475" i="1"/>
  <c r="Q1477" i="1"/>
  <c r="Q1479" i="1"/>
  <c r="Q1506" i="1"/>
  <c r="Q1508" i="1"/>
  <c r="Q1510" i="1"/>
  <c r="Q1512" i="1"/>
  <c r="Q1293" i="1"/>
  <c r="Q1316" i="1"/>
  <c r="Q1320" i="1"/>
  <c r="Q1355" i="1"/>
  <c r="Q1386" i="1"/>
  <c r="Q1388" i="1"/>
  <c r="S1388" i="1" s="1"/>
  <c r="Q1390" i="1"/>
  <c r="Q1392" i="1"/>
  <c r="Q1417" i="1"/>
  <c r="Q1419" i="1"/>
  <c r="Q1421" i="1"/>
  <c r="Q1423" i="1"/>
  <c r="Q1450" i="1"/>
  <c r="Q1452" i="1"/>
  <c r="Q1454" i="1"/>
  <c r="Q1456" i="1"/>
  <c r="Q1481" i="1"/>
  <c r="Q1483" i="1"/>
  <c r="Q1485" i="1"/>
  <c r="Q1487" i="1"/>
  <c r="Q1324" i="1"/>
  <c r="Q1328" i="1"/>
  <c r="Q1367" i="1"/>
  <c r="Q1394" i="1"/>
  <c r="Q1396" i="1"/>
  <c r="Q1398" i="1"/>
  <c r="Q1400" i="1"/>
  <c r="Q1425" i="1"/>
  <c r="Q1427" i="1"/>
  <c r="Q1429" i="1"/>
  <c r="Q1431" i="1"/>
  <c r="Q1458" i="1"/>
  <c r="Q1460" i="1"/>
  <c r="Q1462" i="1"/>
  <c r="Q1464" i="1"/>
  <c r="Q1489" i="1"/>
  <c r="Q1491" i="1"/>
  <c r="Q1493" i="1"/>
  <c r="Q1495" i="1"/>
  <c r="Q1522" i="1"/>
  <c r="Q1524" i="1"/>
  <c r="Q1526" i="1"/>
  <c r="Q1505" i="1"/>
  <c r="Q1545" i="1"/>
  <c r="Q1547" i="1"/>
  <c r="Q1549" i="1"/>
  <c r="Q1551" i="1"/>
  <c r="Q1578" i="1"/>
  <c r="Q1580" i="1"/>
  <c r="Q1582" i="1"/>
  <c r="Q1584" i="1"/>
  <c r="Q1613" i="1"/>
  <c r="Q1615" i="1"/>
  <c r="Q1617" i="1"/>
  <c r="Q1630" i="1"/>
  <c r="Q1632" i="1"/>
  <c r="Q1634" i="1"/>
  <c r="Q1653" i="1"/>
  <c r="Q1668" i="1"/>
  <c r="Q1685" i="1"/>
  <c r="Q1700" i="1"/>
  <c r="Q1717" i="1"/>
  <c r="Q1516" i="1"/>
  <c r="S1516" i="1" s="1"/>
  <c r="Q1519" i="1"/>
  <c r="Q1553" i="1"/>
  <c r="Q1555" i="1"/>
  <c r="Q1557" i="1"/>
  <c r="Q1559" i="1"/>
  <c r="Q1586" i="1"/>
  <c r="Q1588" i="1"/>
  <c r="Q1590" i="1"/>
  <c r="Q1592" i="1"/>
  <c r="Q1619" i="1"/>
  <c r="Q1636" i="1"/>
  <c r="Q1655" i="1"/>
  <c r="Q1657" i="1"/>
  <c r="Q1659" i="1"/>
  <c r="Q1670" i="1"/>
  <c r="Q1672" i="1"/>
  <c r="S1672" i="1" s="1"/>
  <c r="Q1674" i="1"/>
  <c r="Q1687" i="1"/>
  <c r="Q1689" i="1"/>
  <c r="Q1691" i="1"/>
  <c r="Q1702" i="1"/>
  <c r="Q1704" i="1"/>
  <c r="Q1706" i="1"/>
  <c r="Q1719" i="1"/>
  <c r="Q1721" i="1"/>
  <c r="Q1723" i="1"/>
  <c r="Q1734" i="1"/>
  <c r="Q1736" i="1"/>
  <c r="Q1738" i="1"/>
  <c r="Q1751" i="1"/>
  <c r="Q1753" i="1"/>
  <c r="Q1755" i="1"/>
  <c r="Q1766" i="1"/>
  <c r="Q1768" i="1"/>
  <c r="Q1770" i="1"/>
  <c r="Q1791" i="1"/>
  <c r="Q1793" i="1"/>
  <c r="Q1795" i="1"/>
  <c r="Q1797" i="1"/>
  <c r="Q1822" i="1"/>
  <c r="Q1824" i="1"/>
  <c r="Q1826" i="1"/>
  <c r="Q1828" i="1"/>
  <c r="Q1855" i="1"/>
  <c r="Q1857" i="1"/>
  <c r="Q1859" i="1"/>
  <c r="Q1861" i="1"/>
  <c r="Q1513" i="1"/>
  <c r="Q1534" i="1"/>
  <c r="Q1536" i="1"/>
  <c r="Q1561" i="1"/>
  <c r="Q1563" i="1"/>
  <c r="Q1565" i="1"/>
  <c r="Q1567" i="1"/>
  <c r="Q1594" i="1"/>
  <c r="Q1596" i="1"/>
  <c r="Q1598" i="1"/>
  <c r="Q1600" i="1"/>
  <c r="Q1602" i="1"/>
  <c r="Q1604" i="1"/>
  <c r="Q1606" i="1"/>
  <c r="Q1608" i="1"/>
  <c r="S1608" i="1" s="1"/>
  <c r="Q1610" i="1"/>
  <c r="Q1621" i="1"/>
  <c r="Q1623" i="1"/>
  <c r="Q1625" i="1"/>
  <c r="Q1627" i="1"/>
  <c r="Q1638" i="1"/>
  <c r="Q1640" i="1"/>
  <c r="Q1642" i="1"/>
  <c r="S1642" i="1" s="1"/>
  <c r="Q1644" i="1"/>
  <c r="Q1661" i="1"/>
  <c r="Q1676" i="1"/>
  <c r="Q1693" i="1"/>
  <c r="Q1708" i="1"/>
  <c r="Q1725" i="1"/>
  <c r="Q1740" i="1"/>
  <c r="Q1757" i="1"/>
  <c r="Q1772" i="1"/>
  <c r="Q1799" i="1"/>
  <c r="Q1801" i="1"/>
  <c r="Q1803" i="1"/>
  <c r="Q1805" i="1"/>
  <c r="Q1507" i="1"/>
  <c r="Q1520" i="1"/>
  <c r="Q1532" i="1"/>
  <c r="Q1538" i="1"/>
  <c r="S1538" i="1" s="1"/>
  <c r="Q1540" i="1"/>
  <c r="Q1542" i="1"/>
  <c r="Q1544" i="1"/>
  <c r="Q1569" i="1"/>
  <c r="Q1571" i="1"/>
  <c r="Q1573" i="1"/>
  <c r="Q1575" i="1"/>
  <c r="S1575" i="1" s="1"/>
  <c r="Q1612" i="1"/>
  <c r="Q1629" i="1"/>
  <c r="Q1646" i="1"/>
  <c r="Q1648" i="1"/>
  <c r="Q1650" i="1"/>
  <c r="Q1663" i="1"/>
  <c r="Q1665" i="1"/>
  <c r="Q1667" i="1"/>
  <c r="Q1678" i="1"/>
  <c r="S1678" i="1" s="1"/>
  <c r="Q1680" i="1"/>
  <c r="Q1682" i="1"/>
  <c r="Q1695" i="1"/>
  <c r="Q1697" i="1"/>
  <c r="Q1699" i="1"/>
  <c r="Q1710" i="1"/>
  <c r="Q1712" i="1"/>
  <c r="Q1714" i="1"/>
  <c r="Q1727" i="1"/>
  <c r="Q1729" i="1"/>
  <c r="Q1731" i="1"/>
  <c r="Q1742" i="1"/>
  <c r="Q1744" i="1"/>
  <c r="Q1746" i="1"/>
  <c r="Q1759" i="1"/>
  <c r="Q1761" i="1"/>
  <c r="S1761" i="1" s="1"/>
  <c r="Q1763" i="1"/>
  <c r="Q1774" i="1"/>
  <c r="Q1776" i="1"/>
  <c r="Q1778" i="1"/>
  <c r="Q1780" i="1"/>
  <c r="Q1807" i="1"/>
  <c r="Q1809" i="1"/>
  <c r="Q1811" i="1"/>
  <c r="S1811" i="1" s="1"/>
  <c r="Q1813" i="1"/>
  <c r="Q1838" i="1"/>
  <c r="Q1840" i="1"/>
  <c r="Q1842" i="1"/>
  <c r="Q1844" i="1"/>
  <c r="Q1871" i="1"/>
  <c r="Q1873" i="1"/>
  <c r="Q1875" i="1"/>
  <c r="Q1877" i="1"/>
  <c r="Q1511" i="1"/>
  <c r="Q1514" i="1"/>
  <c r="Q1517" i="1"/>
  <c r="Q1530" i="1"/>
  <c r="Q1546" i="1"/>
  <c r="Q1548" i="1"/>
  <c r="Q1550" i="1"/>
  <c r="Q1552" i="1"/>
  <c r="Q1577" i="1"/>
  <c r="Q1579" i="1"/>
  <c r="Q1581" i="1"/>
  <c r="Q1583" i="1"/>
  <c r="Q1614" i="1"/>
  <c r="Q1616" i="1"/>
  <c r="Q1631" i="1"/>
  <c r="Q1633" i="1"/>
  <c r="Q1635" i="1"/>
  <c r="Q1652" i="1"/>
  <c r="Q1669" i="1"/>
  <c r="Q1684" i="1"/>
  <c r="Q1701" i="1"/>
  <c r="Q1716" i="1"/>
  <c r="Q1733" i="1"/>
  <c r="Q1748" i="1"/>
  <c r="Q1765" i="1"/>
  <c r="Q1782" i="1"/>
  <c r="Q1784" i="1"/>
  <c r="Q1786" i="1"/>
  <c r="Q1788" i="1"/>
  <c r="Q1815" i="1"/>
  <c r="Q1817" i="1"/>
  <c r="Q1819" i="1"/>
  <c r="Q1821" i="1"/>
  <c r="Q1528" i="1"/>
  <c r="Q1554" i="1"/>
  <c r="Q1556" i="1"/>
  <c r="S1556" i="1" s="1"/>
  <c r="Q1558" i="1"/>
  <c r="Q1560" i="1"/>
  <c r="Q1585" i="1"/>
  <c r="Q1587" i="1"/>
  <c r="Q1589" i="1"/>
  <c r="Q1591" i="1"/>
  <c r="Q1618" i="1"/>
  <c r="Q1637" i="1"/>
  <c r="Q1654" i="1"/>
  <c r="Q1656" i="1"/>
  <c r="Q1658" i="1"/>
  <c r="Q1671" i="1"/>
  <c r="Q1673" i="1"/>
  <c r="Q1675" i="1"/>
  <c r="Q1686" i="1"/>
  <c r="Q1688" i="1"/>
  <c r="S1688" i="1" s="1"/>
  <c r="Q1690" i="1"/>
  <c r="Q1703" i="1"/>
  <c r="Q1705" i="1"/>
  <c r="Q1707" i="1"/>
  <c r="Q1718" i="1"/>
  <c r="Q1720" i="1"/>
  <c r="Q1722" i="1"/>
  <c r="Q1735" i="1"/>
  <c r="S1735" i="1" s="1"/>
  <c r="Q1737" i="1"/>
  <c r="S1737" i="1" s="1"/>
  <c r="Q1739" i="1"/>
  <c r="Q1750" i="1"/>
  <c r="Q1752" i="1"/>
  <c r="Q1754" i="1"/>
  <c r="Q1767" i="1"/>
  <c r="Q1769" i="1"/>
  <c r="Q1771" i="1"/>
  <c r="Q1790" i="1"/>
  <c r="Q1792" i="1"/>
  <c r="Q1794" i="1"/>
  <c r="Q1796" i="1"/>
  <c r="Q1518" i="1"/>
  <c r="Q1535" i="1"/>
  <c r="Q1562" i="1"/>
  <c r="Q1564" i="1"/>
  <c r="Q1566" i="1"/>
  <c r="Q1568" i="1"/>
  <c r="Q1593" i="1"/>
  <c r="Q1595" i="1"/>
  <c r="Q1597" i="1"/>
  <c r="Q1599" i="1"/>
  <c r="Q1601" i="1"/>
  <c r="Q1603" i="1"/>
  <c r="Q1605" i="1"/>
  <c r="Q1607" i="1"/>
  <c r="Q1609" i="1"/>
  <c r="Q1611" i="1"/>
  <c r="Q1620" i="1"/>
  <c r="Q1622" i="1"/>
  <c r="Q1624" i="1"/>
  <c r="Q1626" i="1"/>
  <c r="Q1639" i="1"/>
  <c r="Q1641" i="1"/>
  <c r="Q1643" i="1"/>
  <c r="Q1645" i="1"/>
  <c r="Q1660" i="1"/>
  <c r="Q1677" i="1"/>
  <c r="Q1692" i="1"/>
  <c r="Q1709" i="1"/>
  <c r="Q1724" i="1"/>
  <c r="Q1741" i="1"/>
  <c r="Q1756" i="1"/>
  <c r="Q1509" i="1"/>
  <c r="Q1515" i="1"/>
  <c r="Q1537" i="1"/>
  <c r="Q1539" i="1"/>
  <c r="Q1541" i="1"/>
  <c r="Q1543" i="1"/>
  <c r="Q1570" i="1"/>
  <c r="Q1572" i="1"/>
  <c r="Q1574" i="1"/>
  <c r="Q1576" i="1"/>
  <c r="Q1628" i="1"/>
  <c r="Q1647" i="1"/>
  <c r="Q1649" i="1"/>
  <c r="Q1651" i="1"/>
  <c r="Q1662" i="1"/>
  <c r="Q1664" i="1"/>
  <c r="Q1666" i="1"/>
  <c r="Q1679" i="1"/>
  <c r="Q1681" i="1"/>
  <c r="Q1683" i="1"/>
  <c r="Q1694" i="1"/>
  <c r="Q1696" i="1"/>
  <c r="Q1698" i="1"/>
  <c r="Q1711" i="1"/>
  <c r="Q1713" i="1"/>
  <c r="Q1715" i="1"/>
  <c r="Q1726" i="1"/>
  <c r="Q1728" i="1"/>
  <c r="Q1730" i="1"/>
  <c r="Q1743" i="1"/>
  <c r="Q1745" i="1"/>
  <c r="Q1747" i="1"/>
  <c r="Q1758" i="1"/>
  <c r="Q1760" i="1"/>
  <c r="Q1762" i="1"/>
  <c r="Q1775" i="1"/>
  <c r="S1775" i="1" s="1"/>
  <c r="Q1777" i="1"/>
  <c r="Q1779" i="1"/>
  <c r="Q1781" i="1"/>
  <c r="Q1806" i="1"/>
  <c r="Q1808" i="1"/>
  <c r="Q1810" i="1"/>
  <c r="Q1812" i="1"/>
  <c r="Q1839" i="1"/>
  <c r="Q1841" i="1"/>
  <c r="Q1843" i="1"/>
  <c r="Q1845" i="1"/>
  <c r="Q1870" i="1"/>
  <c r="Q1872" i="1"/>
  <c r="Q1874" i="1"/>
  <c r="Q1876" i="1"/>
  <c r="Q1764" i="1"/>
  <c r="Q1858" i="1"/>
  <c r="Q1863" i="1"/>
  <c r="S1863" i="1" s="1"/>
  <c r="Q1866" i="1"/>
  <c r="Q1882" i="1"/>
  <c r="Q1902" i="1"/>
  <c r="Q1904" i="1"/>
  <c r="Q1906" i="1"/>
  <c r="Q1908" i="1"/>
  <c r="Q1935" i="1"/>
  <c r="Q1937" i="1"/>
  <c r="Q1939" i="1"/>
  <c r="Q1941" i="1"/>
  <c r="Q1964" i="1"/>
  <c r="Q1991" i="1"/>
  <c r="Q1993" i="1"/>
  <c r="Q1995" i="1"/>
  <c r="Q1997" i="1"/>
  <c r="Q2022" i="1"/>
  <c r="Q2024" i="1"/>
  <c r="Q2026" i="1"/>
  <c r="Q2028" i="1"/>
  <c r="Q2055" i="1"/>
  <c r="Q2057" i="1"/>
  <c r="Q2059" i="1"/>
  <c r="Q2061" i="1"/>
  <c r="Q2086" i="1"/>
  <c r="Q2088" i="1"/>
  <c r="Q2090" i="1"/>
  <c r="Q2092" i="1"/>
  <c r="Q2119" i="1"/>
  <c r="Q2121" i="1"/>
  <c r="Q2123" i="1"/>
  <c r="Q2125" i="1"/>
  <c r="Q2150" i="1"/>
  <c r="Q2152" i="1"/>
  <c r="Q2154" i="1"/>
  <c r="Q2156" i="1"/>
  <c r="Q2183" i="1"/>
  <c r="Q2185" i="1"/>
  <c r="Q2187" i="1"/>
  <c r="Q2189" i="1"/>
  <c r="Q1732" i="1"/>
  <c r="Q1783" i="1"/>
  <c r="Q1834" i="1"/>
  <c r="Q1837" i="1"/>
  <c r="Q1848" i="1"/>
  <c r="Q1851" i="1"/>
  <c r="Q1856" i="1"/>
  <c r="Q1749" i="1"/>
  <c r="Q1789" i="1"/>
  <c r="Q1802" i="1"/>
  <c r="Q1814" i="1"/>
  <c r="Q1818" i="1"/>
  <c r="Q1831" i="1"/>
  <c r="Q1854" i="1"/>
  <c r="Q1867" i="1"/>
  <c r="Q1880" i="1"/>
  <c r="Q1883" i="1"/>
  <c r="Q1887" i="1"/>
  <c r="Q1889" i="1"/>
  <c r="Q1891" i="1"/>
  <c r="Q1893" i="1"/>
  <c r="Q1918" i="1"/>
  <c r="Q1920" i="1"/>
  <c r="Q1922" i="1"/>
  <c r="Q1924" i="1"/>
  <c r="Q1951" i="1"/>
  <c r="Q1953" i="1"/>
  <c r="Q1955" i="1"/>
  <c r="Q1957" i="1"/>
  <c r="Q1974" i="1"/>
  <c r="Q1976" i="1"/>
  <c r="Q1978" i="1"/>
  <c r="Q1980" i="1"/>
  <c r="Q2007" i="1"/>
  <c r="Q2009" i="1"/>
  <c r="Q2011" i="1"/>
  <c r="Q2013" i="1"/>
  <c r="Q2038" i="1"/>
  <c r="Q2040" i="1"/>
  <c r="Q2042" i="1"/>
  <c r="Q2044" i="1"/>
  <c r="Q2071" i="1"/>
  <c r="Q2073" i="1"/>
  <c r="Q2075" i="1"/>
  <c r="Q2077" i="1"/>
  <c r="Q2102" i="1"/>
  <c r="Q2104" i="1"/>
  <c r="Q2106" i="1"/>
  <c r="Q2108" i="1"/>
  <c r="Q2135" i="1"/>
  <c r="Q2137" i="1"/>
  <c r="Q2139" i="1"/>
  <c r="Q2141" i="1"/>
  <c r="Q2166" i="1"/>
  <c r="Q2168" i="1"/>
  <c r="Q2170" i="1"/>
  <c r="Q2172" i="1"/>
  <c r="Q1852" i="1"/>
  <c r="Q1864" i="1"/>
  <c r="Q1895" i="1"/>
  <c r="Q1897" i="1"/>
  <c r="Q1899" i="1"/>
  <c r="Q1901" i="1"/>
  <c r="Q1926" i="1"/>
  <c r="Q1928" i="1"/>
  <c r="Q1930" i="1"/>
  <c r="Q1932" i="1"/>
  <c r="Q1959" i="1"/>
  <c r="Q1961" i="1"/>
  <c r="Q1963" i="1"/>
  <c r="Q1982" i="1"/>
  <c r="Q1984" i="1"/>
  <c r="Q1986" i="1"/>
  <c r="Q1988" i="1"/>
  <c r="Q2015" i="1"/>
  <c r="Q2017" i="1"/>
  <c r="Q2019" i="1"/>
  <c r="Q2021" i="1"/>
  <c r="Q2046" i="1"/>
  <c r="Q2048" i="1"/>
  <c r="Q2050" i="1"/>
  <c r="Q2052" i="1"/>
  <c r="Q2079" i="1"/>
  <c r="Q2081" i="1"/>
  <c r="Q2083" i="1"/>
  <c r="Q2085" i="1"/>
  <c r="Q2110" i="1"/>
  <c r="Q2112" i="1"/>
  <c r="Q2114" i="1"/>
  <c r="Q2116" i="1"/>
  <c r="Q2143" i="1"/>
  <c r="Q2145" i="1"/>
  <c r="Q2147" i="1"/>
  <c r="Q2149" i="1"/>
  <c r="Q2174" i="1"/>
  <c r="Q2176" i="1"/>
  <c r="Q2178" i="1"/>
  <c r="Q2180" i="1"/>
  <c r="Q1785" i="1"/>
  <c r="Q1798" i="1"/>
  <c r="Q1829" i="1"/>
  <c r="Q1832" i="1"/>
  <c r="Q1835" i="1"/>
  <c r="Q1846" i="1"/>
  <c r="Q1849" i="1"/>
  <c r="Q1878" i="1"/>
  <c r="Q1881" i="1"/>
  <c r="Q1903" i="1"/>
  <c r="Q1905" i="1"/>
  <c r="Q1907" i="1"/>
  <c r="Q1909" i="1"/>
  <c r="Q1934" i="1"/>
  <c r="Q1936" i="1"/>
  <c r="Q1938" i="1"/>
  <c r="Q1940" i="1"/>
  <c r="Q1965" i="1"/>
  <c r="Q1990" i="1"/>
  <c r="Q1992" i="1"/>
  <c r="Q1994" i="1"/>
  <c r="Q1996" i="1"/>
  <c r="Q2023" i="1"/>
  <c r="Q2025" i="1"/>
  <c r="Q2027" i="1"/>
  <c r="Q2029" i="1"/>
  <c r="Q2054" i="1"/>
  <c r="Q2056" i="1"/>
  <c r="Q2058" i="1"/>
  <c r="Q2060" i="1"/>
  <c r="Q2087" i="1"/>
  <c r="Q2089" i="1"/>
  <c r="Q2091" i="1"/>
  <c r="Q2093" i="1"/>
  <c r="Q2118" i="1"/>
  <c r="Q2120" i="1"/>
  <c r="Q2122" i="1"/>
  <c r="Q2124" i="1"/>
  <c r="Q2151" i="1"/>
  <c r="Q2153" i="1"/>
  <c r="Q2155" i="1"/>
  <c r="Q2157" i="1"/>
  <c r="Q1773" i="1"/>
  <c r="Q1804" i="1"/>
  <c r="Q1827" i="1"/>
  <c r="Q1865" i="1"/>
  <c r="Q1868" i="1"/>
  <c r="Q1911" i="1"/>
  <c r="Q1913" i="1"/>
  <c r="Q1915" i="1"/>
  <c r="Q1917" i="1"/>
  <c r="Q1942" i="1"/>
  <c r="Q1944" i="1"/>
  <c r="Q1946" i="1"/>
  <c r="Q1948" i="1"/>
  <c r="S1948" i="1" s="1"/>
  <c r="Q1967" i="1"/>
  <c r="Q1969" i="1"/>
  <c r="Q1971" i="1"/>
  <c r="Q1973" i="1"/>
  <c r="Q1998" i="1"/>
  <c r="Q2000" i="1"/>
  <c r="Q2002" i="1"/>
  <c r="Q2004" i="1"/>
  <c r="Q2031" i="1"/>
  <c r="Q2033" i="1"/>
  <c r="Q2035" i="1"/>
  <c r="Q2037" i="1"/>
  <c r="Q2062" i="1"/>
  <c r="Q2064" i="1"/>
  <c r="Q2066" i="1"/>
  <c r="Q2068" i="1"/>
  <c r="Q2095" i="1"/>
  <c r="Q2097" i="1"/>
  <c r="Q2099" i="1"/>
  <c r="Q2101" i="1"/>
  <c r="Q2126" i="1"/>
  <c r="Q2128" i="1"/>
  <c r="Q2130" i="1"/>
  <c r="Q2132" i="1"/>
  <c r="Q1816" i="1"/>
  <c r="Q1820" i="1"/>
  <c r="Q1825" i="1"/>
  <c r="Q1836" i="1"/>
  <c r="Q1850" i="1"/>
  <c r="Q1853" i="1"/>
  <c r="Q1862" i="1"/>
  <c r="Q1879" i="1"/>
  <c r="Q1884" i="1"/>
  <c r="Q1886" i="1"/>
  <c r="Q1888" i="1"/>
  <c r="Q1890" i="1"/>
  <c r="Q1892" i="1"/>
  <c r="Q1919" i="1"/>
  <c r="Q1921" i="1"/>
  <c r="Q1923" i="1"/>
  <c r="Q1925" i="1"/>
  <c r="Q1950" i="1"/>
  <c r="Q1952" i="1"/>
  <c r="Q1954" i="1"/>
  <c r="Q1956" i="1"/>
  <c r="Q1975" i="1"/>
  <c r="Q1977" i="1"/>
  <c r="Q1979" i="1"/>
  <c r="Q1981" i="1"/>
  <c r="Q2006" i="1"/>
  <c r="Q2008" i="1"/>
  <c r="Q2010" i="1"/>
  <c r="Q2012" i="1"/>
  <c r="Q2039" i="1"/>
  <c r="Q2041" i="1"/>
  <c r="Q2043" i="1"/>
  <c r="Q2045" i="1"/>
  <c r="Q2070" i="1"/>
  <c r="Q2072" i="1"/>
  <c r="Q2074" i="1"/>
  <c r="Q2076" i="1"/>
  <c r="Q2103" i="1"/>
  <c r="Q2105" i="1"/>
  <c r="Q2107" i="1"/>
  <c r="Q2109" i="1"/>
  <c r="Q2134" i="1"/>
  <c r="Q2136" i="1"/>
  <c r="Q2138" i="1"/>
  <c r="Q2140" i="1"/>
  <c r="Q2167" i="1"/>
  <c r="Q2169" i="1"/>
  <c r="Q2171" i="1"/>
  <c r="Q2173" i="1"/>
  <c r="Q1787" i="1"/>
  <c r="Q1800" i="1"/>
  <c r="S1800" i="1" s="1"/>
  <c r="Q1823" i="1"/>
  <c r="Q1830" i="1"/>
  <c r="Q1833" i="1"/>
  <c r="Q1847" i="1"/>
  <c r="Q1860" i="1"/>
  <c r="Q1869" i="1"/>
  <c r="Q1894" i="1"/>
  <c r="Q1896" i="1"/>
  <c r="Q1898" i="1"/>
  <c r="Q1900" i="1"/>
  <c r="Q1927" i="1"/>
  <c r="Q1929" i="1"/>
  <c r="Q1931" i="1"/>
  <c r="Q1933" i="1"/>
  <c r="Q1958" i="1"/>
  <c r="Q1960" i="1"/>
  <c r="Q1962" i="1"/>
  <c r="Q1983" i="1"/>
  <c r="Q1985" i="1"/>
  <c r="Q1987" i="1"/>
  <c r="Q1989" i="1"/>
  <c r="Q2014" i="1"/>
  <c r="Q2016" i="1"/>
  <c r="Q2018" i="1"/>
  <c r="Q2020" i="1"/>
  <c r="Q2047" i="1"/>
  <c r="Q2049" i="1"/>
  <c r="Q2051" i="1"/>
  <c r="Q2053" i="1"/>
  <c r="Q2078" i="1"/>
  <c r="Q2080" i="1"/>
  <c r="Q2082" i="1"/>
  <c r="Q2084" i="1"/>
  <c r="Q2005" i="1"/>
  <c r="Q2034" i="1"/>
  <c r="Q2063" i="1"/>
  <c r="Q2096" i="1"/>
  <c r="Q2127" i="1"/>
  <c r="Q2195" i="1"/>
  <c r="Q2197" i="1"/>
  <c r="Q2220" i="1"/>
  <c r="Q2222" i="1"/>
  <c r="Q2224" i="1"/>
  <c r="Q2226" i="1"/>
  <c r="Q2228" i="1"/>
  <c r="Q2230" i="1"/>
  <c r="Q2232" i="1"/>
  <c r="Q2234" i="1"/>
  <c r="Q2291" i="1"/>
  <c r="Q2293" i="1"/>
  <c r="Q2295" i="1"/>
  <c r="Q2297" i="1"/>
  <c r="Q2324" i="1"/>
  <c r="Q2326" i="1"/>
  <c r="Q2328" i="1"/>
  <c r="Q2330" i="1"/>
  <c r="Q2355" i="1"/>
  <c r="Q2357" i="1"/>
  <c r="Q2359" i="1"/>
  <c r="Q2361" i="1"/>
  <c r="Q2388" i="1"/>
  <c r="Q2390" i="1"/>
  <c r="Q2392" i="1"/>
  <c r="Q2394" i="1"/>
  <c r="Q2419" i="1"/>
  <c r="Q2421" i="1"/>
  <c r="Q2423" i="1"/>
  <c r="Q2425" i="1"/>
  <c r="Q2452" i="1"/>
  <c r="Q2454" i="1"/>
  <c r="Q2456" i="1"/>
  <c r="Q2458" i="1"/>
  <c r="Q1885" i="1"/>
  <c r="Q1914" i="1"/>
  <c r="Q1943" i="1"/>
  <c r="Q1966" i="1"/>
  <c r="Q2069" i="1"/>
  <c r="Q2115" i="1"/>
  <c r="Q2133" i="1"/>
  <c r="Q2160" i="1"/>
  <c r="Q2164" i="1"/>
  <c r="Q2179" i="1"/>
  <c r="Q2199" i="1"/>
  <c r="Q2201" i="1"/>
  <c r="Q2203" i="1"/>
  <c r="Q2205" i="1"/>
  <c r="Q2236" i="1"/>
  <c r="Q2238" i="1"/>
  <c r="Q2240" i="1"/>
  <c r="Q2242" i="1"/>
  <c r="Q2244" i="1"/>
  <c r="Q2246" i="1"/>
  <c r="Q2248" i="1"/>
  <c r="Q2250" i="1"/>
  <c r="Q2252" i="1"/>
  <c r="Q2254" i="1"/>
  <c r="Q2256" i="1"/>
  <c r="Q2258" i="1"/>
  <c r="Q2260" i="1"/>
  <c r="Q2262" i="1"/>
  <c r="Q2264" i="1"/>
  <c r="Q2266" i="1"/>
  <c r="Q2268" i="1"/>
  <c r="Q2270" i="1"/>
  <c r="Q2272" i="1"/>
  <c r="Q2274" i="1"/>
  <c r="Q2299" i="1"/>
  <c r="Q2301" i="1"/>
  <c r="Q2303" i="1"/>
  <c r="Q2305" i="1"/>
  <c r="Q2332" i="1"/>
  <c r="Q2334" i="1"/>
  <c r="Q2336" i="1"/>
  <c r="Q2338" i="1"/>
  <c r="Q2363" i="1"/>
  <c r="Q2365" i="1"/>
  <c r="Q2367" i="1"/>
  <c r="Q2369" i="1"/>
  <c r="Q2396" i="1"/>
  <c r="Q2398" i="1"/>
  <c r="Q2400" i="1"/>
  <c r="Q2402" i="1"/>
  <c r="Q2427" i="1"/>
  <c r="Q2429" i="1"/>
  <c r="Q2431" i="1"/>
  <c r="Q2433" i="1"/>
  <c r="Q2460" i="1"/>
  <c r="Q2462" i="1"/>
  <c r="Q2464" i="1"/>
  <c r="Q2466" i="1"/>
  <c r="Q1949" i="1"/>
  <c r="Q1972" i="1"/>
  <c r="Q2001" i="1"/>
  <c r="Q2030" i="1"/>
  <c r="Q2146" i="1"/>
  <c r="Q2190" i="1"/>
  <c r="Q2193" i="1"/>
  <c r="Q2207" i="1"/>
  <c r="Q2209" i="1"/>
  <c r="Q2211" i="1"/>
  <c r="Q2213" i="1"/>
  <c r="Q2276" i="1"/>
  <c r="Q2278" i="1"/>
  <c r="Q2280" i="1"/>
  <c r="Q2282" i="1"/>
  <c r="Q2307" i="1"/>
  <c r="Q2309" i="1"/>
  <c r="Q2311" i="1"/>
  <c r="Q2313" i="1"/>
  <c r="Q2340" i="1"/>
  <c r="Q2342" i="1"/>
  <c r="Q2344" i="1"/>
  <c r="Q2346" i="1"/>
  <c r="Q2371" i="1"/>
  <c r="Q2373" i="1"/>
  <c r="Q2375" i="1"/>
  <c r="Q2377" i="1"/>
  <c r="Q2404" i="1"/>
  <c r="Q2406" i="1"/>
  <c r="Q2408" i="1"/>
  <c r="Q2410" i="1"/>
  <c r="Q2435" i="1"/>
  <c r="Q2437" i="1"/>
  <c r="Q2439" i="1"/>
  <c r="Q2441" i="1"/>
  <c r="Q1910" i="1"/>
  <c r="Q2036" i="1"/>
  <c r="Q2065" i="1"/>
  <c r="S2065" i="1" s="1"/>
  <c r="Q2098" i="1"/>
  <c r="Q2111" i="1"/>
  <c r="Q2129" i="1"/>
  <c r="Q2161" i="1"/>
  <c r="Q2165" i="1"/>
  <c r="Q2175" i="1"/>
  <c r="Q2188" i="1"/>
  <c r="Q2215" i="1"/>
  <c r="Q2217" i="1"/>
  <c r="Q2219" i="1"/>
  <c r="Q2284" i="1"/>
  <c r="Q2286" i="1"/>
  <c r="Q2288" i="1"/>
  <c r="Q2290" i="1"/>
  <c r="Q2315" i="1"/>
  <c r="Q2317" i="1"/>
  <c r="Q2319" i="1"/>
  <c r="Q2321" i="1"/>
  <c r="Q2348" i="1"/>
  <c r="Q2350" i="1"/>
  <c r="Q2352" i="1"/>
  <c r="Q2354" i="1"/>
  <c r="Q2379" i="1"/>
  <c r="Q2381" i="1"/>
  <c r="Q2383" i="1"/>
  <c r="Q2385" i="1"/>
  <c r="Q2412" i="1"/>
  <c r="Q2414" i="1"/>
  <c r="Q2416" i="1"/>
  <c r="Q2418" i="1"/>
  <c r="Q2443" i="1"/>
  <c r="Q2445" i="1"/>
  <c r="Q2447" i="1"/>
  <c r="Q2449" i="1"/>
  <c r="Q2476" i="1"/>
  <c r="Q2478" i="1"/>
  <c r="Q2480" i="1"/>
  <c r="Q2482" i="1"/>
  <c r="Q1916" i="1"/>
  <c r="Q1945" i="1"/>
  <c r="S1945" i="1" s="1"/>
  <c r="Q1968" i="1"/>
  <c r="Q2117" i="1"/>
  <c r="Q2142" i="1"/>
  <c r="S2142" i="1" s="1"/>
  <c r="Q2181" i="1"/>
  <c r="Q2186" i="1"/>
  <c r="Q2191" i="1"/>
  <c r="Q2196" i="1"/>
  <c r="Q2221" i="1"/>
  <c r="Q2223" i="1"/>
  <c r="Q2225" i="1"/>
  <c r="Q2227" i="1"/>
  <c r="Q2229" i="1"/>
  <c r="Q2231" i="1"/>
  <c r="Q2233" i="1"/>
  <c r="Q2235" i="1"/>
  <c r="Q2292" i="1"/>
  <c r="Q2294" i="1"/>
  <c r="Q2296" i="1"/>
  <c r="Q2298" i="1"/>
  <c r="Q2323" i="1"/>
  <c r="Q2325" i="1"/>
  <c r="Q2327" i="1"/>
  <c r="Q2329" i="1"/>
  <c r="Q2356" i="1"/>
  <c r="Q2358" i="1"/>
  <c r="Q2360" i="1"/>
  <c r="Q2362" i="1"/>
  <c r="Q2387" i="1"/>
  <c r="Q2389" i="1"/>
  <c r="Q2391" i="1"/>
  <c r="Q2393" i="1"/>
  <c r="Q2420" i="1"/>
  <c r="Q2422" i="1"/>
  <c r="Q2424" i="1"/>
  <c r="Q2426" i="1"/>
  <c r="Q2451" i="1"/>
  <c r="Q2453" i="1"/>
  <c r="Q2455" i="1"/>
  <c r="Q2457" i="1"/>
  <c r="Q2003" i="1"/>
  <c r="Q2032" i="1"/>
  <c r="Q2094" i="1"/>
  <c r="Q2148" i="1"/>
  <c r="Q2158" i="1"/>
  <c r="Q2162" i="1"/>
  <c r="Q2184" i="1"/>
  <c r="Q2194" i="1"/>
  <c r="Q2198" i="1"/>
  <c r="Q2200" i="1"/>
  <c r="Q2202" i="1"/>
  <c r="Q2204" i="1"/>
  <c r="Q2237" i="1"/>
  <c r="Q2239" i="1"/>
  <c r="Q2241" i="1"/>
  <c r="Q2243" i="1"/>
  <c r="Q2245" i="1"/>
  <c r="Q2247" i="1"/>
  <c r="Q2249" i="1"/>
  <c r="Q2251" i="1"/>
  <c r="Q2253" i="1"/>
  <c r="Q2255" i="1"/>
  <c r="Q2257" i="1"/>
  <c r="Q2259" i="1"/>
  <c r="Q2261" i="1"/>
  <c r="Q2263" i="1"/>
  <c r="Q2265" i="1"/>
  <c r="Q2267" i="1"/>
  <c r="Q2269" i="1"/>
  <c r="Q2271" i="1"/>
  <c r="Q2273" i="1"/>
  <c r="Q2275" i="1"/>
  <c r="Q2300" i="1"/>
  <c r="Q2302" i="1"/>
  <c r="Q2304" i="1"/>
  <c r="Q2306" i="1"/>
  <c r="Q2331" i="1"/>
  <c r="Q2333" i="1"/>
  <c r="Q2335" i="1"/>
  <c r="Q2337" i="1"/>
  <c r="Q2364" i="1"/>
  <c r="Q2366" i="1"/>
  <c r="Q2368" i="1"/>
  <c r="Q2370" i="1"/>
  <c r="Q2395" i="1"/>
  <c r="Q2397" i="1"/>
  <c r="Q2399" i="1"/>
  <c r="Q2401" i="1"/>
  <c r="Q2428" i="1"/>
  <c r="Q2430" i="1"/>
  <c r="Q2432" i="1"/>
  <c r="Q2434" i="1"/>
  <c r="Q2459" i="1"/>
  <c r="Q2461" i="1"/>
  <c r="Q2463" i="1"/>
  <c r="Q2465" i="1"/>
  <c r="Q2492" i="1"/>
  <c r="Q2494" i="1"/>
  <c r="Q2496" i="1"/>
  <c r="Q2498" i="1"/>
  <c r="Q1912" i="1"/>
  <c r="Q2067" i="1"/>
  <c r="Q2100" i="1"/>
  <c r="Q2113" i="1"/>
  <c r="Q2131" i="1"/>
  <c r="Q2177" i="1"/>
  <c r="Q2206" i="1"/>
  <c r="Q2208" i="1"/>
  <c r="Q2210" i="1"/>
  <c r="Q2212" i="1"/>
  <c r="Q2277" i="1"/>
  <c r="Q2279" i="1"/>
  <c r="Q2281" i="1"/>
  <c r="Q2308" i="1"/>
  <c r="Q2310" i="1"/>
  <c r="Q2312" i="1"/>
  <c r="Q2314" i="1"/>
  <c r="Q2339" i="1"/>
  <c r="Q2341" i="1"/>
  <c r="Q2343" i="1"/>
  <c r="Q2345" i="1"/>
  <c r="Q2372" i="1"/>
  <c r="Q2374" i="1"/>
  <c r="Q2376" i="1"/>
  <c r="Q2378" i="1"/>
  <c r="Q1947" i="1"/>
  <c r="Q1970" i="1"/>
  <c r="Q1999" i="1"/>
  <c r="Q2144" i="1"/>
  <c r="Q2159" i="1"/>
  <c r="Q2163" i="1"/>
  <c r="Q2182" i="1"/>
  <c r="Q2192" i="1"/>
  <c r="Q2214" i="1"/>
  <c r="Q2216" i="1"/>
  <c r="Q2218" i="1"/>
  <c r="Q2283" i="1"/>
  <c r="Q2285" i="1"/>
  <c r="Q2287" i="1"/>
  <c r="Q2289" i="1"/>
  <c r="Q2316" i="1"/>
  <c r="Q2318" i="1"/>
  <c r="Q2320" i="1"/>
  <c r="Q2322" i="1"/>
  <c r="Q2347" i="1"/>
  <c r="Q2349" i="1"/>
  <c r="Q2351" i="1"/>
  <c r="Q2353" i="1"/>
  <c r="Q2380" i="1"/>
  <c r="Q2382" i="1"/>
  <c r="Q2384" i="1"/>
  <c r="Q2386" i="1"/>
  <c r="Q2411" i="1"/>
  <c r="Q2413" i="1"/>
  <c r="Q2415" i="1"/>
  <c r="Q2417" i="1"/>
  <c r="Q2444" i="1"/>
  <c r="Q2446" i="1"/>
  <c r="Q2448" i="1"/>
  <c r="Q2450" i="1"/>
  <c r="Q2486" i="1"/>
  <c r="Q2489" i="1"/>
  <c r="Q2503" i="1"/>
  <c r="Q2505" i="1"/>
  <c r="Q2532" i="1"/>
  <c r="Q2534" i="1"/>
  <c r="Q2536" i="1"/>
  <c r="Q2538" i="1"/>
  <c r="Q2563" i="1"/>
  <c r="Q2565" i="1"/>
  <c r="Q2567" i="1"/>
  <c r="Q2569" i="1"/>
  <c r="Q2596" i="1"/>
  <c r="Q2598" i="1"/>
  <c r="Q2600" i="1"/>
  <c r="Q2602" i="1"/>
  <c r="Q2627" i="1"/>
  <c r="Q2629" i="1"/>
  <c r="Q2644" i="1"/>
  <c r="Q2659" i="1"/>
  <c r="Q2661" i="1"/>
  <c r="Q2676" i="1"/>
  <c r="Q2691" i="1"/>
  <c r="Q2693" i="1"/>
  <c r="Q2708" i="1"/>
  <c r="Q2710" i="1"/>
  <c r="Q2712" i="1"/>
  <c r="Q2714" i="1"/>
  <c r="Q2731" i="1"/>
  <c r="Q2733" i="1"/>
  <c r="Q2748" i="1"/>
  <c r="Q2407" i="1"/>
  <c r="Q2436" i="1"/>
  <c r="Q2467" i="1"/>
  <c r="Q2471" i="1"/>
  <c r="Q2474" i="1"/>
  <c r="Q2483" i="1"/>
  <c r="Q2501" i="1"/>
  <c r="Q2507" i="1"/>
  <c r="Q2509" i="1"/>
  <c r="Q2511" i="1"/>
  <c r="Q2513" i="1"/>
  <c r="Q2540" i="1"/>
  <c r="Q2542" i="1"/>
  <c r="Q2544" i="1"/>
  <c r="Q2546" i="1"/>
  <c r="Q2571" i="1"/>
  <c r="Q2573" i="1"/>
  <c r="Q2575" i="1"/>
  <c r="Q2577" i="1"/>
  <c r="Q2604" i="1"/>
  <c r="Q2606" i="1"/>
  <c r="Q2608" i="1"/>
  <c r="Q2610" i="1"/>
  <c r="Q2631" i="1"/>
  <c r="Q2633" i="1"/>
  <c r="Q2646" i="1"/>
  <c r="Q2648" i="1"/>
  <c r="Q2650" i="1"/>
  <c r="Q2663" i="1"/>
  <c r="Q2665" i="1"/>
  <c r="Q2678" i="1"/>
  <c r="Q2680" i="1"/>
  <c r="Q2682" i="1"/>
  <c r="Q2695" i="1"/>
  <c r="Q2697" i="1"/>
  <c r="Q2716" i="1"/>
  <c r="Q2718" i="1"/>
  <c r="Q2720" i="1"/>
  <c r="Q2722" i="1"/>
  <c r="Q2735" i="1"/>
  <c r="Q2737" i="1"/>
  <c r="Q2750" i="1"/>
  <c r="Q2752" i="1"/>
  <c r="Q2754" i="1"/>
  <c r="Q2442" i="1"/>
  <c r="Q2481" i="1"/>
  <c r="Q2490" i="1"/>
  <c r="Q2515" i="1"/>
  <c r="Q2517" i="1"/>
  <c r="Q2519" i="1"/>
  <c r="Q2521" i="1"/>
  <c r="Q2548" i="1"/>
  <c r="Q2550" i="1"/>
  <c r="Q2552" i="1"/>
  <c r="Q2554" i="1"/>
  <c r="Q2579" i="1"/>
  <c r="Q2581" i="1"/>
  <c r="Q2583" i="1"/>
  <c r="Q2585" i="1"/>
  <c r="Q2612" i="1"/>
  <c r="Q2614" i="1"/>
  <c r="Q2616" i="1"/>
  <c r="Q2618" i="1"/>
  <c r="Q2635" i="1"/>
  <c r="Q2637" i="1"/>
  <c r="Q2652" i="1"/>
  <c r="Q2667" i="1"/>
  <c r="Q2669" i="1"/>
  <c r="Q2684" i="1"/>
  <c r="Q2699" i="1"/>
  <c r="Q2701" i="1"/>
  <c r="Q2724" i="1"/>
  <c r="Q2739" i="1"/>
  <c r="Q2741" i="1"/>
  <c r="Q2756" i="1"/>
  <c r="Q2403" i="1"/>
  <c r="Q2468" i="1"/>
  <c r="Q2479" i="1"/>
  <c r="Q2484" i="1"/>
  <c r="Q2487" i="1"/>
  <c r="Q2497" i="1"/>
  <c r="Q2499" i="1"/>
  <c r="Q2523" i="1"/>
  <c r="Q2525" i="1"/>
  <c r="Q2527" i="1"/>
  <c r="Q2529" i="1"/>
  <c r="Q2556" i="1"/>
  <c r="Q2558" i="1"/>
  <c r="Q2560" i="1"/>
  <c r="Q2562" i="1"/>
  <c r="Q2587" i="1"/>
  <c r="Q2589" i="1"/>
  <c r="Q2591" i="1"/>
  <c r="Q2593" i="1"/>
  <c r="Q2620" i="1"/>
  <c r="Q2622" i="1"/>
  <c r="Q2624" i="1"/>
  <c r="Q2626" i="1"/>
  <c r="Q2639" i="1"/>
  <c r="Q2641" i="1"/>
  <c r="Q2654" i="1"/>
  <c r="Q2656" i="1"/>
  <c r="Q2658" i="1"/>
  <c r="Q2671" i="1"/>
  <c r="Q2673" i="1"/>
  <c r="Q2686" i="1"/>
  <c r="Q2688" i="1"/>
  <c r="Q2690" i="1"/>
  <c r="Q2703" i="1"/>
  <c r="Q2705" i="1"/>
  <c r="Q2726" i="1"/>
  <c r="Q2728" i="1"/>
  <c r="Q2730" i="1"/>
  <c r="Q2743" i="1"/>
  <c r="Q2745" i="1"/>
  <c r="Q2758" i="1"/>
  <c r="Q2760" i="1"/>
  <c r="Q2762" i="1"/>
  <c r="Q2775" i="1"/>
  <c r="Q2777" i="1"/>
  <c r="Q2790" i="1"/>
  <c r="Q2792" i="1"/>
  <c r="Q2794" i="1"/>
  <c r="Q2807" i="1"/>
  <c r="Q2809" i="1"/>
  <c r="Q2822" i="1"/>
  <c r="Q2824" i="1"/>
  <c r="Q2826" i="1"/>
  <c r="Q2839" i="1"/>
  <c r="Q2841" i="1"/>
  <c r="Q2409" i="1"/>
  <c r="Q2438" i="1"/>
  <c r="Q2472" i="1"/>
  <c r="Q2477" i="1"/>
  <c r="Q2495" i="1"/>
  <c r="Q2502" i="1"/>
  <c r="Q2504" i="1"/>
  <c r="Q2506" i="1"/>
  <c r="Q2531" i="1"/>
  <c r="Q2533" i="1"/>
  <c r="Q2535" i="1"/>
  <c r="Q2537" i="1"/>
  <c r="Q2564" i="1"/>
  <c r="Q2566" i="1"/>
  <c r="Q2568" i="1"/>
  <c r="Q2570" i="1"/>
  <c r="Q2595" i="1"/>
  <c r="Q2597" i="1"/>
  <c r="Q2599" i="1"/>
  <c r="Q2601" i="1"/>
  <c r="Q2628" i="1"/>
  <c r="Q2643" i="1"/>
  <c r="Q2645" i="1"/>
  <c r="Q2660" i="1"/>
  <c r="Q2675" i="1"/>
  <c r="Q2677" i="1"/>
  <c r="Q2692" i="1"/>
  <c r="Q2707" i="1"/>
  <c r="Q2709" i="1"/>
  <c r="Q2711" i="1"/>
  <c r="Q2713" i="1"/>
  <c r="Q2732" i="1"/>
  <c r="Q2747" i="1"/>
  <c r="Q2749" i="1"/>
  <c r="Q2764" i="1"/>
  <c r="Q2469" i="1"/>
  <c r="Q2475" i="1"/>
  <c r="Q2488" i="1"/>
  <c r="Q2493" i="1"/>
  <c r="Q2500" i="1"/>
  <c r="Q2508" i="1"/>
  <c r="Q2510" i="1"/>
  <c r="Q2512" i="1"/>
  <c r="Q2514" i="1"/>
  <c r="Q2539" i="1"/>
  <c r="Q2541" i="1"/>
  <c r="Q2543" i="1"/>
  <c r="Q2545" i="1"/>
  <c r="Q2572" i="1"/>
  <c r="Q2574" i="1"/>
  <c r="Q2576" i="1"/>
  <c r="Q2578" i="1"/>
  <c r="Q2603" i="1"/>
  <c r="Q2605" i="1"/>
  <c r="Q2607" i="1"/>
  <c r="Q2609" i="1"/>
  <c r="Q2630" i="1"/>
  <c r="Q2632" i="1"/>
  <c r="Q2634" i="1"/>
  <c r="Q2647" i="1"/>
  <c r="Q2649" i="1"/>
  <c r="Q2662" i="1"/>
  <c r="Q2664" i="1"/>
  <c r="Q2666" i="1"/>
  <c r="Q2679" i="1"/>
  <c r="Q2681" i="1"/>
  <c r="Q2694" i="1"/>
  <c r="Q2696" i="1"/>
  <c r="Q2698" i="1"/>
  <c r="Q2715" i="1"/>
  <c r="Q2717" i="1"/>
  <c r="Q2719" i="1"/>
  <c r="Q2721" i="1"/>
  <c r="Q2734" i="1"/>
  <c r="Q2736" i="1"/>
  <c r="Q2738" i="1"/>
  <c r="Q2751" i="1"/>
  <c r="Q2753" i="1"/>
  <c r="Q2766" i="1"/>
  <c r="Q2768" i="1"/>
  <c r="Q2770" i="1"/>
  <c r="Q2783" i="1"/>
  <c r="Q2785" i="1"/>
  <c r="Q2798" i="1"/>
  <c r="Q2800" i="1"/>
  <c r="Q2802" i="1"/>
  <c r="Q2815" i="1"/>
  <c r="Q2817" i="1"/>
  <c r="Q2830" i="1"/>
  <c r="Q2832" i="1"/>
  <c r="Q2834" i="1"/>
  <c r="Q2405" i="1"/>
  <c r="Q2473" i="1"/>
  <c r="S2473" i="1" s="1"/>
  <c r="Q2485" i="1"/>
  <c r="Q2491" i="1"/>
  <c r="Q2516" i="1"/>
  <c r="Q2518" i="1"/>
  <c r="Q2520" i="1"/>
  <c r="Q2522" i="1"/>
  <c r="Q2547" i="1"/>
  <c r="Q2549" i="1"/>
  <c r="Q2551" i="1"/>
  <c r="Q2553" i="1"/>
  <c r="Q2580" i="1"/>
  <c r="Q2582" i="1"/>
  <c r="Q2584" i="1"/>
  <c r="Q2586" i="1"/>
  <c r="Q2611" i="1"/>
  <c r="Q2613" i="1"/>
  <c r="Q2615" i="1"/>
  <c r="Q2617" i="1"/>
  <c r="Q2636" i="1"/>
  <c r="Q2651" i="1"/>
  <c r="Q2653" i="1"/>
  <c r="Q2668" i="1"/>
  <c r="Q2683" i="1"/>
  <c r="Q2685" i="1"/>
  <c r="Q2700" i="1"/>
  <c r="Q2723" i="1"/>
  <c r="Q2725" i="1"/>
  <c r="Q2740" i="1"/>
  <c r="Q2755" i="1"/>
  <c r="Q2757" i="1"/>
  <c r="Q2440" i="1"/>
  <c r="Q2470" i="1"/>
  <c r="Q2524" i="1"/>
  <c r="Q2526" i="1"/>
  <c r="Q2528" i="1"/>
  <c r="Q2530" i="1"/>
  <c r="Q2555" i="1"/>
  <c r="Q2557" i="1"/>
  <c r="Q2559" i="1"/>
  <c r="Q2561" i="1"/>
  <c r="Q2588" i="1"/>
  <c r="Q2590" i="1"/>
  <c r="Q2592" i="1"/>
  <c r="Q2594" i="1"/>
  <c r="Q2619" i="1"/>
  <c r="Q2621" i="1"/>
  <c r="Q2623" i="1"/>
  <c r="Q2625" i="1"/>
  <c r="Q2638" i="1"/>
  <c r="Q2640" i="1"/>
  <c r="Q2642" i="1"/>
  <c r="Q2655" i="1"/>
  <c r="Q2657" i="1"/>
  <c r="Q2670" i="1"/>
  <c r="Q2672" i="1"/>
  <c r="Q2674" i="1"/>
  <c r="Q2687" i="1"/>
  <c r="Q2689" i="1"/>
  <c r="Q2702" i="1"/>
  <c r="Q2704" i="1"/>
  <c r="Q2706" i="1"/>
  <c r="Q2727" i="1"/>
  <c r="Q2729" i="1"/>
  <c r="Q2742" i="1"/>
  <c r="Q2744" i="1"/>
  <c r="Q2746" i="1"/>
  <c r="Q2759" i="1"/>
  <c r="Q2761" i="1"/>
  <c r="Q2774" i="1"/>
  <c r="Q2776" i="1"/>
  <c r="Q2778" i="1"/>
  <c r="Q2791" i="1"/>
  <c r="Q2793" i="1"/>
  <c r="Q2806" i="1"/>
  <c r="Q2808" i="1"/>
  <c r="Q2810" i="1"/>
  <c r="Q2823" i="1"/>
  <c r="S2823" i="1" s="1"/>
  <c r="Q2825" i="1"/>
  <c r="Q2763" i="1"/>
  <c r="Q2773" i="1"/>
  <c r="Q2781" i="1"/>
  <c r="Q2788" i="1"/>
  <c r="Q2801" i="1"/>
  <c r="Q2814" i="1"/>
  <c r="Q2827" i="1"/>
  <c r="Q2847" i="1"/>
  <c r="Q2849" i="1"/>
  <c r="Q2851" i="1"/>
  <c r="Q2853" i="1"/>
  <c r="Q2855" i="1"/>
  <c r="Q2857" i="1"/>
  <c r="Q2859" i="1"/>
  <c r="Q2861" i="1"/>
  <c r="Q2888" i="1"/>
  <c r="Q2890" i="1"/>
  <c r="Q2892" i="1"/>
  <c r="Q2894" i="1"/>
  <c r="Q2921" i="1"/>
  <c r="Q2923" i="1"/>
  <c r="Q2925" i="1"/>
  <c r="Q2927" i="1"/>
  <c r="Q2952" i="1"/>
  <c r="Q2954" i="1"/>
  <c r="Q2956" i="1"/>
  <c r="Q2958" i="1"/>
  <c r="Q2971" i="1"/>
  <c r="Q2973" i="1"/>
  <c r="Q2975" i="1"/>
  <c r="Q2977" i="1"/>
  <c r="Q2979" i="1"/>
  <c r="Q2981" i="1"/>
  <c r="Q2983" i="1"/>
  <c r="Q2985" i="1"/>
  <c r="Q3026" i="1"/>
  <c r="Q3056" i="1"/>
  <c r="Q3075" i="1"/>
  <c r="Q3077" i="1"/>
  <c r="Q3079" i="1"/>
  <c r="Q3081" i="1"/>
  <c r="Q3098" i="1"/>
  <c r="Q3100" i="1"/>
  <c r="Q3102" i="1"/>
  <c r="Q3115" i="1"/>
  <c r="Q3117" i="1"/>
  <c r="Q3119" i="1"/>
  <c r="Q3130" i="1"/>
  <c r="Q3132" i="1"/>
  <c r="Q3134" i="1"/>
  <c r="Q2797" i="1"/>
  <c r="Q2799" i="1"/>
  <c r="Q2804" i="1"/>
  <c r="Q2812" i="1"/>
  <c r="Q2819" i="1"/>
  <c r="Q2843" i="1"/>
  <c r="Q2863" i="1"/>
  <c r="Q2865" i="1"/>
  <c r="Q2867" i="1"/>
  <c r="Q2869" i="1"/>
  <c r="Q2871" i="1"/>
  <c r="Q2896" i="1"/>
  <c r="Q2898" i="1"/>
  <c r="Q2900" i="1"/>
  <c r="Q2902" i="1"/>
  <c r="S2902" i="1" s="1"/>
  <c r="Q2929" i="1"/>
  <c r="Q2931" i="1"/>
  <c r="Q2933" i="1"/>
  <c r="Q2935" i="1"/>
  <c r="Q2960" i="1"/>
  <c r="Q2987" i="1"/>
  <c r="Q2989" i="1"/>
  <c r="Q2991" i="1"/>
  <c r="Q2993" i="1"/>
  <c r="Q2995" i="1"/>
  <c r="Q2997" i="1"/>
  <c r="Q2999" i="1"/>
  <c r="Q3001" i="1"/>
  <c r="Q3003" i="1"/>
  <c r="Q3005" i="1"/>
  <c r="Q3007" i="1"/>
  <c r="Q3009" i="1"/>
  <c r="Q3028" i="1"/>
  <c r="Q3030" i="1"/>
  <c r="Q3032" i="1"/>
  <c r="Q3043" i="1"/>
  <c r="Q3045" i="1"/>
  <c r="Q3047" i="1"/>
  <c r="Q3049" i="1"/>
  <c r="Q3058" i="1"/>
  <c r="Q3060" i="1"/>
  <c r="Q3062" i="1"/>
  <c r="Q3083" i="1"/>
  <c r="Q3085" i="1"/>
  <c r="Q3087" i="1"/>
  <c r="Q3089" i="1"/>
  <c r="Q3104" i="1"/>
  <c r="Q3121" i="1"/>
  <c r="Q2786" i="1"/>
  <c r="Q2789" i="1"/>
  <c r="Q2873" i="1"/>
  <c r="Q2875" i="1"/>
  <c r="Q2877" i="1"/>
  <c r="Q2879" i="1"/>
  <c r="Q2904" i="1"/>
  <c r="Q2906" i="1"/>
  <c r="Q2908" i="1"/>
  <c r="Q2910" i="1"/>
  <c r="Q2937" i="1"/>
  <c r="Q2939" i="1"/>
  <c r="Q2941" i="1"/>
  <c r="Q2943" i="1"/>
  <c r="Q2962" i="1"/>
  <c r="Q2964" i="1"/>
  <c r="Q2966" i="1"/>
  <c r="Q3011" i="1"/>
  <c r="Q3013" i="1"/>
  <c r="Q3015" i="1"/>
  <c r="Q3017" i="1"/>
  <c r="Q3034" i="1"/>
  <c r="Q3064" i="1"/>
  <c r="Q2765" i="1"/>
  <c r="Q2771" i="1"/>
  <c r="Q2779" i="1"/>
  <c r="Q2784" i="1"/>
  <c r="Q2828" i="1"/>
  <c r="Q2837" i="1"/>
  <c r="Q2881" i="1"/>
  <c r="Q2883" i="1"/>
  <c r="Q2885" i="1"/>
  <c r="Q2887" i="1"/>
  <c r="Q2912" i="1"/>
  <c r="Q2914" i="1"/>
  <c r="Q2916" i="1"/>
  <c r="Q2918" i="1"/>
  <c r="Q2945" i="1"/>
  <c r="Q2947" i="1"/>
  <c r="Q2949" i="1"/>
  <c r="Q2951" i="1"/>
  <c r="Q2968" i="1"/>
  <c r="Q3019" i="1"/>
  <c r="Q3021" i="1"/>
  <c r="Q3023" i="1"/>
  <c r="Q3025" i="1"/>
  <c r="Q3036" i="1"/>
  <c r="Q3038" i="1"/>
  <c r="Q3040" i="1"/>
  <c r="Q3051" i="1"/>
  <c r="Q3053" i="1"/>
  <c r="Q3055" i="1"/>
  <c r="Q3066" i="1"/>
  <c r="Q3068" i="1"/>
  <c r="Q3070" i="1"/>
  <c r="Q3072" i="1"/>
  <c r="Q3097" i="1"/>
  <c r="Q3112" i="1"/>
  <c r="Q3129" i="1"/>
  <c r="Q2769" i="1"/>
  <c r="Q2782" i="1"/>
  <c r="Q2795" i="1"/>
  <c r="Q2805" i="1"/>
  <c r="Q2813" i="1"/>
  <c r="Q2820" i="1"/>
  <c r="Q2844" i="1"/>
  <c r="Q2846" i="1"/>
  <c r="Q2848" i="1"/>
  <c r="Q2850" i="1"/>
  <c r="Q2852" i="1"/>
  <c r="Q2854" i="1"/>
  <c r="Q2856" i="1"/>
  <c r="Q2858" i="1"/>
  <c r="Q2860" i="1"/>
  <c r="Q2862" i="1"/>
  <c r="Q2889" i="1"/>
  <c r="Q2891" i="1"/>
  <c r="Q2893" i="1"/>
  <c r="Q2895" i="1"/>
  <c r="Q2920" i="1"/>
  <c r="Q2922" i="1"/>
  <c r="Q2924" i="1"/>
  <c r="Q2926" i="1"/>
  <c r="Q2953" i="1"/>
  <c r="Q2955" i="1"/>
  <c r="Q2957" i="1"/>
  <c r="Q2959" i="1"/>
  <c r="Q2970" i="1"/>
  <c r="Q2972" i="1"/>
  <c r="Q2974" i="1"/>
  <c r="Q2976" i="1"/>
  <c r="Q2978" i="1"/>
  <c r="Q2980" i="1"/>
  <c r="Q2982" i="1"/>
  <c r="Q2984" i="1"/>
  <c r="S2984" i="1" s="1"/>
  <c r="Q3042" i="1"/>
  <c r="Q3057" i="1"/>
  <c r="Q3074" i="1"/>
  <c r="Q3076" i="1"/>
  <c r="Q3078" i="1"/>
  <c r="Q3080" i="1"/>
  <c r="Q3099" i="1"/>
  <c r="Q3101" i="1"/>
  <c r="Q3103" i="1"/>
  <c r="Q3114" i="1"/>
  <c r="Q3116" i="1"/>
  <c r="Q3118" i="1"/>
  <c r="Q3131" i="1"/>
  <c r="Q3133" i="1"/>
  <c r="Q3135" i="1"/>
  <c r="Q21" i="1"/>
  <c r="Q23" i="1"/>
  <c r="Q25" i="1"/>
  <c r="Q27" i="1"/>
  <c r="Q29" i="1"/>
  <c r="Q31" i="1"/>
  <c r="Q33" i="1"/>
  <c r="Q35" i="1"/>
  <c r="Q2772" i="1"/>
  <c r="Q2780" i="1"/>
  <c r="Q2787" i="1"/>
  <c r="Q2833" i="1"/>
  <c r="Q2835" i="1"/>
  <c r="Q2842" i="1"/>
  <c r="Q2864" i="1"/>
  <c r="Q2866" i="1"/>
  <c r="Q2868" i="1"/>
  <c r="Q2870" i="1"/>
  <c r="Q2897" i="1"/>
  <c r="Q2899" i="1"/>
  <c r="Q2901" i="1"/>
  <c r="Q2903" i="1"/>
  <c r="Q2928" i="1"/>
  <c r="Q2930" i="1"/>
  <c r="Q2932" i="1"/>
  <c r="Q2934" i="1"/>
  <c r="Q2961" i="1"/>
  <c r="Q2818" i="1"/>
  <c r="Q2821" i="1"/>
  <c r="Q2829" i="1"/>
  <c r="Q2831" i="1"/>
  <c r="Q2840" i="1"/>
  <c r="Q2872" i="1"/>
  <c r="Q2874" i="1"/>
  <c r="Q2876" i="1"/>
  <c r="Q2878" i="1"/>
  <c r="Q2905" i="1"/>
  <c r="Q2907" i="1"/>
  <c r="Q2909" i="1"/>
  <c r="Q2911" i="1"/>
  <c r="Q2936" i="1"/>
  <c r="Q2938" i="1"/>
  <c r="Q2940" i="1"/>
  <c r="Q2942" i="1"/>
  <c r="Q2963" i="1"/>
  <c r="Q2965" i="1"/>
  <c r="Q2967" i="1"/>
  <c r="Q3012" i="1"/>
  <c r="Q3014" i="1"/>
  <c r="Q3016" i="1"/>
  <c r="Q3018" i="1"/>
  <c r="Q3050" i="1"/>
  <c r="Q3065" i="1"/>
  <c r="Q3090" i="1"/>
  <c r="Q3092" i="1"/>
  <c r="Q3094" i="1"/>
  <c r="Q3107" i="1"/>
  <c r="Q3109" i="1"/>
  <c r="Q3111" i="1"/>
  <c r="Q3122" i="1"/>
  <c r="Q3124" i="1"/>
  <c r="Q3126" i="1"/>
  <c r="Q2767" i="1"/>
  <c r="Q2796" i="1"/>
  <c r="Q2803" i="1"/>
  <c r="Q2811" i="1"/>
  <c r="Q2816" i="1"/>
  <c r="Q2836" i="1"/>
  <c r="Q2838" i="1"/>
  <c r="Q2845" i="1"/>
  <c r="Q2880" i="1"/>
  <c r="Q2882" i="1"/>
  <c r="Q2884" i="1"/>
  <c r="Q2886" i="1"/>
  <c r="Q2913" i="1"/>
  <c r="Q2915" i="1"/>
  <c r="Q2917" i="1"/>
  <c r="Q2919" i="1"/>
  <c r="Q2944" i="1"/>
  <c r="Q2946" i="1"/>
  <c r="Q2948" i="1"/>
  <c r="Q2950" i="1"/>
  <c r="Q2969" i="1"/>
  <c r="Q3020" i="1"/>
  <c r="Q3022" i="1"/>
  <c r="Q3024" i="1"/>
  <c r="P18" i="1"/>
  <c r="P16" i="1"/>
  <c r="P14" i="1"/>
  <c r="P12" i="1"/>
  <c r="Q10" i="1"/>
  <c r="P315" i="1"/>
  <c r="P313" i="1"/>
  <c r="P284" i="1"/>
  <c r="P282" i="1"/>
  <c r="P280" i="1"/>
  <c r="P251" i="1"/>
  <c r="P249" i="1"/>
  <c r="Q247" i="1"/>
  <c r="Q245" i="1"/>
  <c r="Q243" i="1"/>
  <c r="Q241" i="1"/>
  <c r="P220" i="1"/>
  <c r="P218" i="1"/>
  <c r="P216" i="1"/>
  <c r="Q214" i="1"/>
  <c r="Q212" i="1"/>
  <c r="Q210" i="1"/>
  <c r="S210" i="1" s="1"/>
  <c r="Q208" i="1"/>
  <c r="Q206" i="1"/>
  <c r="Q204" i="1"/>
  <c r="Q202" i="1"/>
  <c r="Q200" i="1"/>
  <c r="P187" i="1"/>
  <c r="P185" i="1"/>
  <c r="Q183" i="1"/>
  <c r="Q181" i="1"/>
  <c r="Q179" i="1"/>
  <c r="Q177" i="1"/>
  <c r="Q175" i="1"/>
  <c r="Q173" i="1"/>
  <c r="Q171" i="1"/>
  <c r="Q169" i="1"/>
  <c r="P156" i="1"/>
  <c r="P154" i="1"/>
  <c r="P152" i="1"/>
  <c r="Q150" i="1"/>
  <c r="Q148" i="1"/>
  <c r="Q146" i="1"/>
  <c r="Q144" i="1"/>
  <c r="Q142" i="1"/>
  <c r="Q140" i="1"/>
  <c r="Q138" i="1"/>
  <c r="Q136" i="1"/>
  <c r="P123" i="1"/>
  <c r="P121" i="1"/>
  <c r="Q119" i="1"/>
  <c r="Q117" i="1"/>
  <c r="Q115" i="1"/>
  <c r="Q113" i="1"/>
  <c r="Q111" i="1"/>
  <c r="Q109" i="1"/>
  <c r="Q107" i="1"/>
  <c r="Q105" i="1"/>
  <c r="P44" i="1"/>
  <c r="P42" i="1"/>
  <c r="P40" i="1"/>
  <c r="P38" i="1"/>
  <c r="P36" i="1"/>
  <c r="P29" i="1"/>
  <c r="Q22" i="1"/>
  <c r="Q3136" i="1"/>
  <c r="P3129" i="1"/>
  <c r="P3119" i="1"/>
  <c r="P3115" i="1"/>
  <c r="Q3108" i="1"/>
  <c r="Q3105" i="1"/>
  <c r="P3094" i="1"/>
  <c r="Q3086" i="1"/>
  <c r="P3081" i="1"/>
  <c r="P3077" i="1"/>
  <c r="Q3073" i="1"/>
  <c r="Q3054" i="1"/>
  <c r="Q3044" i="1"/>
  <c r="Q3039" i="1"/>
  <c r="Q3029" i="1"/>
  <c r="Q3006" i="1"/>
  <c r="Q2990" i="1"/>
  <c r="P142" i="1"/>
  <c r="P140" i="1"/>
  <c r="P138" i="1"/>
  <c r="P136" i="1"/>
  <c r="Q134" i="1"/>
  <c r="P119" i="1"/>
  <c r="P117" i="1"/>
  <c r="P115" i="1"/>
  <c r="P113" i="1"/>
  <c r="P111" i="1"/>
  <c r="P109" i="1"/>
  <c r="P107" i="1"/>
  <c r="P105" i="1"/>
  <c r="Q103" i="1"/>
  <c r="Q101" i="1"/>
  <c r="P31" i="1"/>
  <c r="Q24" i="1"/>
  <c r="P22" i="1"/>
  <c r="P3132" i="1"/>
  <c r="Q3125" i="1"/>
  <c r="P3122" i="1"/>
  <c r="P3111" i="1"/>
  <c r="P3097" i="1"/>
  <c r="Q3067" i="1"/>
  <c r="Q3063" i="1"/>
  <c r="P3016" i="1"/>
  <c r="Q3000" i="1"/>
  <c r="P3141" i="1"/>
  <c r="Q379" i="1"/>
  <c r="Q371" i="1"/>
  <c r="Q363" i="1"/>
  <c r="P336" i="1"/>
  <c r="P334" i="1"/>
  <c r="Q322" i="1"/>
  <c r="P303" i="1"/>
  <c r="P301" i="1"/>
  <c r="P270" i="1"/>
  <c r="Q258" i="1"/>
  <c r="Q256" i="1"/>
  <c r="Q254" i="1"/>
  <c r="P239" i="1"/>
  <c r="P237" i="1"/>
  <c r="Q235" i="1"/>
  <c r="Q233" i="1"/>
  <c r="Q231" i="1"/>
  <c r="Q229" i="1"/>
  <c r="Q227" i="1"/>
  <c r="Q225" i="1"/>
  <c r="Q223" i="1"/>
  <c r="Q221" i="1"/>
  <c r="P198" i="1"/>
  <c r="Q196" i="1"/>
  <c r="Q194" i="1"/>
  <c r="Q192" i="1"/>
  <c r="Q190" i="1"/>
  <c r="P167" i="1"/>
  <c r="P165" i="1"/>
  <c r="Q163" i="1"/>
  <c r="Q161" i="1"/>
  <c r="Q159" i="1"/>
  <c r="Q157" i="1"/>
  <c r="P134" i="1"/>
  <c r="Q132" i="1"/>
  <c r="Q130" i="1"/>
  <c r="Q128" i="1"/>
  <c r="Q126" i="1"/>
  <c r="P103" i="1"/>
  <c r="P101" i="1"/>
  <c r="Q99" i="1"/>
  <c r="Q97" i="1"/>
  <c r="Q95" i="1"/>
  <c r="Q93" i="1"/>
  <c r="Q91" i="1"/>
  <c r="Q89" i="1"/>
  <c r="Q87" i="1"/>
  <c r="Q85" i="1"/>
  <c r="Q83" i="1"/>
  <c r="Q81" i="1"/>
  <c r="Q79" i="1"/>
  <c r="Q77" i="1"/>
  <c r="Q75" i="1"/>
  <c r="Q73" i="1"/>
  <c r="Q71" i="1"/>
  <c r="Q69" i="1"/>
  <c r="Q67" i="1"/>
  <c r="Q65" i="1"/>
  <c r="Q63" i="1"/>
  <c r="Q61" i="1"/>
  <c r="Q59" i="1"/>
  <c r="Q57" i="1"/>
  <c r="Q55" i="1"/>
  <c r="Q53" i="1"/>
  <c r="Q51" i="1"/>
  <c r="Q49" i="1"/>
  <c r="Q47" i="1"/>
  <c r="Q45" i="1"/>
  <c r="P33" i="1"/>
  <c r="Q26" i="1"/>
  <c r="P24" i="1"/>
  <c r="Q3128" i="1"/>
  <c r="P3100" i="1"/>
  <c r="Q3093" i="1"/>
  <c r="P3090" i="1"/>
  <c r="Q3048" i="1"/>
  <c r="Q3033" i="1"/>
  <c r="Q3010" i="1"/>
  <c r="Q2994" i="1"/>
  <c r="P132" i="1"/>
  <c r="P130" i="1"/>
  <c r="P128" i="1"/>
  <c r="P126" i="1"/>
  <c r="Q124" i="1"/>
  <c r="Q122" i="1"/>
  <c r="Q120" i="1"/>
  <c r="P99" i="1"/>
  <c r="P97" i="1"/>
  <c r="P95" i="1"/>
  <c r="P93" i="1"/>
  <c r="P91" i="1"/>
  <c r="P89" i="1"/>
  <c r="P87" i="1"/>
  <c r="P85" i="1"/>
  <c r="P83" i="1"/>
  <c r="P81" i="1"/>
  <c r="P79" i="1"/>
  <c r="P77" i="1"/>
  <c r="P75" i="1"/>
  <c r="P73" i="1"/>
  <c r="P71" i="1"/>
  <c r="P69" i="1"/>
  <c r="P67" i="1"/>
  <c r="P65" i="1"/>
  <c r="P63" i="1"/>
  <c r="P61" i="1"/>
  <c r="P59" i="1"/>
  <c r="P57" i="1"/>
  <c r="P55" i="1"/>
  <c r="P53" i="1"/>
  <c r="P51" i="1"/>
  <c r="P49" i="1"/>
  <c r="P47" i="1"/>
  <c r="P45" i="1"/>
  <c r="Q43" i="1"/>
  <c r="Q41" i="1"/>
  <c r="Q39" i="1"/>
  <c r="Q37" i="1"/>
  <c r="P35" i="1"/>
  <c r="Q28" i="1"/>
  <c r="P26" i="1"/>
  <c r="Q3138" i="1"/>
  <c r="P3135" i="1"/>
  <c r="Q3110" i="1"/>
  <c r="P3107" i="1"/>
  <c r="Q3096" i="1"/>
  <c r="Q3084" i="1"/>
  <c r="Q3071" i="1"/>
  <c r="Q3052" i="1"/>
  <c r="Q3037" i="1"/>
  <c r="Q3027" i="1"/>
  <c r="Q3004" i="1"/>
  <c r="Q2988" i="1"/>
  <c r="P3143" i="1"/>
  <c r="Q381" i="1"/>
  <c r="S381" i="1" s="1"/>
  <c r="Q373" i="1"/>
  <c r="S373" i="1" s="1"/>
  <c r="Q365" i="1"/>
  <c r="S365" i="1" s="1"/>
  <c r="P15" i="1"/>
  <c r="P13" i="1"/>
  <c r="Q11" i="1"/>
  <c r="Q9" i="1"/>
  <c r="P316" i="1"/>
  <c r="P314" i="1"/>
  <c r="P312" i="1"/>
  <c r="P283" i="1"/>
  <c r="P281" i="1"/>
  <c r="P252" i="1"/>
  <c r="P250" i="1"/>
  <c r="P248" i="1"/>
  <c r="Q246" i="1"/>
  <c r="Q244" i="1"/>
  <c r="Q242" i="1"/>
  <c r="Q240" i="1"/>
  <c r="P219" i="1"/>
  <c r="P217" i="1"/>
  <c r="Q215" i="1"/>
  <c r="Q213" i="1"/>
  <c r="Q211" i="1"/>
  <c r="Q209" i="1"/>
  <c r="Q207" i="1"/>
  <c r="Q205" i="1"/>
  <c r="Q203" i="1"/>
  <c r="Q201" i="1"/>
  <c r="P188" i="1"/>
  <c r="P186" i="1"/>
  <c r="P184" i="1"/>
  <c r="Q182" i="1"/>
  <c r="Q180" i="1"/>
  <c r="Q178" i="1"/>
  <c r="Q176" i="1"/>
  <c r="Q174" i="1"/>
  <c r="Q172" i="1"/>
  <c r="Q170" i="1"/>
  <c r="Q168" i="1"/>
  <c r="P155" i="1"/>
  <c r="P153" i="1"/>
  <c r="Q151" i="1"/>
  <c r="Q149" i="1"/>
  <c r="Q147" i="1"/>
  <c r="Q145" i="1"/>
  <c r="Q143" i="1"/>
  <c r="Q141" i="1"/>
  <c r="Q139" i="1"/>
  <c r="Q137" i="1"/>
  <c r="P124" i="1"/>
  <c r="P122" i="1"/>
  <c r="P120" i="1"/>
  <c r="Q118" i="1"/>
  <c r="Q116" i="1"/>
  <c r="Q114" i="1"/>
  <c r="Q112" i="1"/>
  <c r="Q110" i="1"/>
  <c r="Q108" i="1"/>
  <c r="Q106" i="1"/>
  <c r="Q104" i="1"/>
  <c r="P43" i="1"/>
  <c r="P41" i="1"/>
  <c r="P39" i="1"/>
  <c r="Q30" i="1"/>
  <c r="P28" i="1"/>
  <c r="P21" i="1"/>
  <c r="Q3127" i="1"/>
  <c r="P3124" i="1"/>
  <c r="P3117" i="1"/>
  <c r="Q3113" i="1"/>
  <c r="P3079" i="1"/>
  <c r="P3075" i="1"/>
  <c r="Q3061" i="1"/>
  <c r="P3056" i="1"/>
  <c r="P3014" i="1"/>
  <c r="Q2998" i="1"/>
  <c r="P147" i="1"/>
  <c r="P145" i="1"/>
  <c r="P143" i="1"/>
  <c r="P141" i="1"/>
  <c r="P139" i="1"/>
  <c r="P137" i="1"/>
  <c r="Q135" i="1"/>
  <c r="Q133" i="1"/>
  <c r="P118" i="1"/>
  <c r="P116" i="1"/>
  <c r="P114" i="1"/>
  <c r="P112" i="1"/>
  <c r="P110" i="1"/>
  <c r="P108" i="1"/>
  <c r="P106" i="1"/>
  <c r="P104" i="1"/>
  <c r="Q102" i="1"/>
  <c r="Q32" i="1"/>
  <c r="P30" i="1"/>
  <c r="P23" i="1"/>
  <c r="Q3137" i="1"/>
  <c r="P3134" i="1"/>
  <c r="P3130" i="1"/>
  <c r="Q3120" i="1"/>
  <c r="Q3106" i="1"/>
  <c r="Q3095" i="1"/>
  <c r="P3092" i="1"/>
  <c r="Q3088" i="1"/>
  <c r="P3065" i="1"/>
  <c r="Q3046" i="1"/>
  <c r="Q3041" i="1"/>
  <c r="Q3031" i="1"/>
  <c r="Q3008" i="1"/>
  <c r="Q2992" i="1"/>
  <c r="S871" i="1"/>
  <c r="S669" i="1"/>
  <c r="S496" i="1"/>
  <c r="S383" i="1"/>
  <c r="S472" i="1"/>
  <c r="S423" i="1"/>
  <c r="V926" i="1" l="1"/>
  <c r="V934" i="1"/>
  <c r="U917" i="1"/>
  <c r="V945" i="1"/>
  <c r="S872" i="1"/>
  <c r="V897" i="1"/>
  <c r="W932" i="1"/>
  <c r="X932" i="1" s="1"/>
  <c r="Q314" i="1"/>
  <c r="U940" i="1"/>
  <c r="S261" i="1"/>
  <c r="S307" i="1"/>
  <c r="S368" i="1"/>
  <c r="S5" i="1"/>
  <c r="X2439" i="1"/>
  <c r="S1966" i="1"/>
  <c r="S943" i="1"/>
  <c r="S909" i="1"/>
  <c r="S1045" i="1"/>
  <c r="S661" i="1"/>
  <c r="S591" i="1"/>
  <c r="S185" i="1"/>
  <c r="S855" i="1"/>
  <c r="S2405" i="1"/>
  <c r="S2469" i="1"/>
  <c r="S2158" i="1"/>
  <c r="S1841" i="1"/>
  <c r="S1655" i="1"/>
  <c r="S1557" i="1"/>
  <c r="S1351" i="1"/>
  <c r="S762" i="1"/>
  <c r="S622" i="1"/>
  <c r="S613" i="1"/>
  <c r="S431" i="1"/>
  <c r="S533" i="1"/>
  <c r="X554" i="1"/>
  <c r="X256" i="1"/>
  <c r="X240" i="1"/>
  <c r="X224" i="1"/>
  <c r="X3078" i="1"/>
  <c r="X3046" i="1"/>
  <c r="X3014" i="1"/>
  <c r="X2982" i="1"/>
  <c r="S205" i="1"/>
  <c r="S1252" i="1"/>
  <c r="S1140" i="1"/>
  <c r="S2638" i="1"/>
  <c r="S2588" i="1"/>
  <c r="S2724" i="1"/>
  <c r="S2115" i="1"/>
  <c r="S546" i="1"/>
  <c r="S1849" i="1"/>
  <c r="S1247" i="1"/>
  <c r="S853" i="1"/>
  <c r="S789" i="1"/>
  <c r="S615" i="1"/>
  <c r="S200" i="1"/>
  <c r="S3104" i="1"/>
  <c r="S2051" i="1"/>
  <c r="S1987" i="1"/>
  <c r="S2169" i="1"/>
  <c r="S1604" i="1"/>
  <c r="S1189" i="1"/>
  <c r="S1132" i="1"/>
  <c r="S971" i="1"/>
  <c r="S1015" i="1"/>
  <c r="S882" i="1"/>
  <c r="S906" i="1"/>
  <c r="S466" i="1"/>
  <c r="S534" i="1"/>
  <c r="S526" i="1"/>
  <c r="S1159" i="1"/>
  <c r="S941" i="1"/>
  <c r="S959" i="1"/>
  <c r="S773" i="1"/>
  <c r="S463" i="1"/>
  <c r="S18" i="1"/>
  <c r="S2179" i="1"/>
  <c r="S1851" i="1"/>
  <c r="S861" i="1"/>
  <c r="S156" i="1"/>
  <c r="S1059" i="1"/>
  <c r="S153" i="1"/>
  <c r="S1021" i="1"/>
  <c r="S2744" i="1"/>
  <c r="S2524" i="1"/>
  <c r="X2885" i="1"/>
  <c r="X2852" i="1"/>
  <c r="X2821" i="1"/>
  <c r="S172" i="1"/>
  <c r="S2161" i="1"/>
  <c r="S1996" i="1"/>
  <c r="S1846" i="1"/>
  <c r="S2048" i="1"/>
  <c r="S1926" i="1"/>
  <c r="S1777" i="1"/>
  <c r="S1583" i="1"/>
  <c r="S1530" i="1"/>
  <c r="S1844" i="1"/>
  <c r="S1744" i="1"/>
  <c r="S1663" i="1"/>
  <c r="S1308" i="1"/>
  <c r="S1319" i="1"/>
  <c r="S874" i="1"/>
  <c r="S842" i="1"/>
  <c r="S778" i="1"/>
  <c r="S845" i="1"/>
  <c r="S576" i="1"/>
  <c r="S527" i="1"/>
  <c r="S574" i="1"/>
  <c r="S525" i="1"/>
  <c r="S458" i="1"/>
  <c r="S503" i="1"/>
  <c r="S217" i="1"/>
  <c r="S1624" i="1"/>
  <c r="S1562" i="1"/>
  <c r="S1742" i="1"/>
  <c r="S1697" i="1"/>
  <c r="S1650" i="1"/>
  <c r="S1602" i="1"/>
  <c r="S1463" i="1"/>
  <c r="S1399" i="1"/>
  <c r="S1322" i="1"/>
  <c r="S1295" i="1"/>
  <c r="S1356" i="1"/>
  <c r="S1292" i="1"/>
  <c r="S1051" i="1"/>
  <c r="S863" i="1"/>
  <c r="S869" i="1"/>
  <c r="S938" i="1"/>
  <c r="S711" i="1"/>
  <c r="S610" i="1"/>
  <c r="S698" i="1"/>
  <c r="S541" i="1"/>
  <c r="X13" i="1"/>
  <c r="X3108" i="1"/>
  <c r="X3076" i="1"/>
  <c r="X3044" i="1"/>
  <c r="X3012" i="1"/>
  <c r="X2980" i="1"/>
  <c r="X2948" i="1"/>
  <c r="X1450" i="1"/>
  <c r="S1027" i="1"/>
  <c r="S935" i="1"/>
  <c r="S988" i="1"/>
  <c r="S666" i="1"/>
  <c r="S488" i="1"/>
  <c r="S277" i="1"/>
  <c r="S2950" i="1"/>
  <c r="S3038" i="1"/>
  <c r="S2885" i="1"/>
  <c r="S1167" i="1"/>
  <c r="S1100" i="1"/>
  <c r="S890" i="1"/>
  <c r="S783" i="1"/>
  <c r="S695" i="1"/>
  <c r="S624" i="1"/>
  <c r="S996" i="1"/>
  <c r="S933" i="1"/>
  <c r="S896" i="1"/>
  <c r="S927" i="1"/>
  <c r="S517" i="1"/>
  <c r="X2441" i="1"/>
  <c r="X2408" i="1"/>
  <c r="X2778" i="1"/>
  <c r="X2520" i="1"/>
  <c r="X2489" i="1"/>
  <c r="X2388" i="1"/>
  <c r="X2372" i="1"/>
  <c r="X1036" i="1"/>
  <c r="S2856" i="1"/>
  <c r="S3072" i="1"/>
  <c r="S2949" i="1"/>
  <c r="S1857" i="1"/>
  <c r="S1231" i="1"/>
  <c r="S1061" i="1"/>
  <c r="S826" i="1"/>
  <c r="S847" i="1"/>
  <c r="S720" i="1"/>
  <c r="S1934" i="1"/>
  <c r="S2112" i="1"/>
  <c r="S1255" i="1"/>
  <c r="X1052" i="1"/>
  <c r="S1407" i="1"/>
  <c r="S1220" i="1"/>
  <c r="S392" i="1"/>
  <c r="X87" i="1"/>
  <c r="X72" i="1"/>
  <c r="S290" i="1"/>
  <c r="X2727" i="1"/>
  <c r="X2663" i="1"/>
  <c r="X2599" i="1"/>
  <c r="S599" i="1"/>
  <c r="S647" i="1"/>
  <c r="U881" i="1"/>
  <c r="S16" i="1"/>
  <c r="S1471" i="1"/>
  <c r="S415" i="1"/>
  <c r="V875" i="1"/>
  <c r="W918" i="1"/>
  <c r="U979" i="1"/>
  <c r="S1927" i="1"/>
  <c r="S1517" i="1"/>
  <c r="S1023" i="1"/>
  <c r="S551" i="1"/>
  <c r="S464" i="1"/>
  <c r="S282" i="1"/>
  <c r="S2449" i="1"/>
  <c r="S2321" i="1"/>
  <c r="S1599" i="1"/>
  <c r="S1535" i="1"/>
  <c r="S1461" i="1"/>
  <c r="S1397" i="1"/>
  <c r="S1343" i="1"/>
  <c r="S1111" i="1"/>
  <c r="S1077" i="1"/>
  <c r="S1029" i="1"/>
  <c r="S1042" i="1"/>
  <c r="S1085" i="1"/>
  <c r="S930" i="1"/>
  <c r="S1034" i="1"/>
  <c r="S994" i="1"/>
  <c r="S957" i="1"/>
  <c r="S738" i="1"/>
  <c r="S727" i="1"/>
  <c r="S888" i="1"/>
  <c r="S824" i="1"/>
  <c r="S831" i="1"/>
  <c r="S767" i="1"/>
  <c r="S743" i="1"/>
  <c r="S608" i="1"/>
  <c r="S442" i="1"/>
  <c r="S519" i="1"/>
  <c r="S335" i="1"/>
  <c r="S306" i="1"/>
  <c r="X538" i="1"/>
  <c r="X2850" i="1"/>
  <c r="X2151" i="1"/>
  <c r="U915" i="1"/>
  <c r="S201" i="1"/>
  <c r="S227" i="1"/>
  <c r="S815" i="1"/>
  <c r="S231" i="1"/>
  <c r="S1260" i="1"/>
  <c r="S1311" i="1"/>
  <c r="S989" i="1"/>
  <c r="S903" i="1"/>
  <c r="S797" i="1"/>
  <c r="S816" i="1"/>
  <c r="S637" i="1"/>
  <c r="S634" i="1"/>
  <c r="S606" i="1"/>
  <c r="S687" i="1"/>
  <c r="S386" i="1"/>
  <c r="X367" i="1"/>
  <c r="X351" i="1"/>
  <c r="X335" i="1"/>
  <c r="X319" i="1"/>
  <c r="X303" i="1"/>
  <c r="X139" i="1"/>
  <c r="X2848" i="1"/>
  <c r="U919" i="1"/>
  <c r="S359" i="1"/>
  <c r="S235" i="1"/>
  <c r="S2113" i="1"/>
  <c r="S1594" i="1"/>
  <c r="S1268" i="1"/>
  <c r="S922" i="1"/>
  <c r="S714" i="1"/>
  <c r="S560" i="1"/>
  <c r="S54" i="1"/>
  <c r="X7" i="1"/>
  <c r="X193" i="1"/>
  <c r="W930" i="1"/>
  <c r="U895" i="1"/>
  <c r="S1999" i="1"/>
  <c r="S1610" i="1"/>
  <c r="S1157" i="1"/>
  <c r="S1181" i="1"/>
  <c r="S1196" i="1"/>
  <c r="S1103" i="1"/>
  <c r="S976" i="1"/>
  <c r="S719" i="1"/>
  <c r="S2966" i="1"/>
  <c r="S2908" i="1"/>
  <c r="S2735" i="1"/>
  <c r="S2631" i="1"/>
  <c r="S1816" i="1"/>
  <c r="S1745" i="1"/>
  <c r="S1570" i="1"/>
  <c r="S1859" i="1"/>
  <c r="S1795" i="1"/>
  <c r="S1704" i="1"/>
  <c r="S1586" i="1"/>
  <c r="S1330" i="1"/>
  <c r="S1207" i="1"/>
  <c r="S1095" i="1"/>
  <c r="S1069" i="1"/>
  <c r="S1018" i="1"/>
  <c r="S951" i="1"/>
  <c r="S701" i="1"/>
  <c r="S807" i="1"/>
  <c r="S759" i="1"/>
  <c r="S570" i="1"/>
  <c r="S568" i="1"/>
  <c r="S432" i="1"/>
  <c r="X2922" i="1"/>
  <c r="X2729" i="1"/>
  <c r="X2665" i="1"/>
  <c r="X2601" i="1"/>
  <c r="X2568" i="1"/>
  <c r="X2462" i="1"/>
  <c r="U936" i="1"/>
  <c r="V938" i="1"/>
  <c r="W901" i="1"/>
  <c r="X901" i="1" s="1"/>
  <c r="Q334" i="1"/>
  <c r="X819" i="1"/>
  <c r="X755" i="1"/>
  <c r="X691" i="1"/>
  <c r="U942" i="1"/>
  <c r="V909" i="1"/>
  <c r="V944" i="1"/>
  <c r="V921" i="1"/>
  <c r="V920" i="1"/>
  <c r="V946" i="1"/>
  <c r="S237" i="1"/>
  <c r="S597" i="1"/>
  <c r="S370" i="1"/>
  <c r="X650" i="1"/>
  <c r="X634" i="1"/>
  <c r="S1205" i="1"/>
  <c r="W905" i="1"/>
  <c r="U921" i="1"/>
  <c r="X1985" i="1"/>
  <c r="X1567" i="1"/>
  <c r="X1337" i="1"/>
  <c r="X1273" i="1"/>
  <c r="U899" i="1"/>
  <c r="W914" i="1"/>
  <c r="U930" i="1"/>
  <c r="W945" i="1"/>
  <c r="U913" i="1"/>
  <c r="W928" i="1"/>
  <c r="U944" i="1"/>
  <c r="W889" i="1"/>
  <c r="V907" i="1"/>
  <c r="U946" i="1"/>
  <c r="S1258" i="1"/>
  <c r="S1814" i="1"/>
  <c r="S1420" i="1"/>
  <c r="S1221" i="1"/>
  <c r="S1146" i="1"/>
  <c r="S1068" i="1"/>
  <c r="S581" i="1"/>
  <c r="S422" i="1"/>
  <c r="S494" i="1"/>
  <c r="S445" i="1"/>
  <c r="U934" i="1"/>
  <c r="W895" i="1"/>
  <c r="X895" i="1" s="1"/>
  <c r="V911" i="1"/>
  <c r="V886" i="1"/>
  <c r="X886" i="1" s="1"/>
  <c r="V915" i="1"/>
  <c r="X915" i="1" s="1"/>
  <c r="X979" i="1"/>
  <c r="W897" i="1"/>
  <c r="X897" i="1" s="1"/>
  <c r="U890" i="1"/>
  <c r="V917" i="1"/>
  <c r="S2598" i="1"/>
  <c r="S2534" i="1"/>
  <c r="S1303" i="1"/>
  <c r="S1253" i="1"/>
  <c r="S688" i="1"/>
  <c r="S518" i="1"/>
  <c r="S456" i="1"/>
  <c r="S389" i="1"/>
  <c r="U938" i="1"/>
  <c r="U889" i="1"/>
  <c r="V905" i="1"/>
  <c r="V936" i="1"/>
  <c r="Q336" i="1"/>
  <c r="S336" i="1" s="1"/>
  <c r="W899" i="1"/>
  <c r="V919" i="1"/>
  <c r="Q312" i="1"/>
  <c r="S312" i="1" s="1"/>
  <c r="X930" i="1"/>
  <c r="R4" i="1"/>
  <c r="W893" i="1"/>
  <c r="X893" i="1" s="1"/>
  <c r="U909" i="1"/>
  <c r="W924" i="1"/>
  <c r="V940" i="1"/>
  <c r="R259" i="1"/>
  <c r="S259" i="1" s="1"/>
  <c r="W903" i="1"/>
  <c r="X903" i="1" s="1"/>
  <c r="V942" i="1"/>
  <c r="W911" i="1"/>
  <c r="W936" i="1"/>
  <c r="W940" i="1"/>
  <c r="S1752" i="1"/>
  <c r="S632" i="1"/>
  <c r="R310" i="1"/>
  <c r="S858" i="1"/>
  <c r="S679" i="1"/>
  <c r="U923" i="1"/>
  <c r="S163" i="1"/>
  <c r="S2820" i="1"/>
  <c r="S3040" i="1"/>
  <c r="S2488" i="1"/>
  <c r="S1910" i="1"/>
  <c r="S2030" i="1"/>
  <c r="S2305" i="1"/>
  <c r="S2095" i="1"/>
  <c r="S2031" i="1"/>
  <c r="S1967" i="1"/>
  <c r="S1911" i="1"/>
  <c r="S1641" i="1"/>
  <c r="S1607" i="1"/>
  <c r="S1792" i="1"/>
  <c r="S1703" i="1"/>
  <c r="S1656" i="1"/>
  <c r="S1815" i="1"/>
  <c r="S1616" i="1"/>
  <c r="S1548" i="1"/>
  <c r="S1324" i="1"/>
  <c r="S1242" i="1"/>
  <c r="S1102" i="1"/>
  <c r="S954" i="1"/>
  <c r="S1026" i="1"/>
  <c r="S864" i="1"/>
  <c r="S800" i="1"/>
  <c r="S712" i="1"/>
  <c r="S623" i="1"/>
  <c r="S586" i="1"/>
  <c r="S493" i="1"/>
  <c r="S482" i="1"/>
  <c r="S616" i="1"/>
  <c r="S394" i="1"/>
  <c r="S440" i="1"/>
  <c r="S391" i="1"/>
  <c r="R9" i="1"/>
  <c r="R351" i="1"/>
  <c r="S351" i="1" s="1"/>
  <c r="R296" i="1"/>
  <c r="U924" i="1"/>
  <c r="X923" i="1"/>
  <c r="R330" i="1"/>
  <c r="S330" i="1" s="1"/>
  <c r="S1245" i="1"/>
  <c r="S648" i="1"/>
  <c r="S600" i="1"/>
  <c r="X2579" i="1"/>
  <c r="W934" i="1"/>
  <c r="X934" i="1" s="1"/>
  <c r="W944" i="1"/>
  <c r="R255" i="1"/>
  <c r="S255" i="1" s="1"/>
  <c r="S1439" i="1"/>
  <c r="S1084" i="1"/>
  <c r="S936" i="1"/>
  <c r="S760" i="1"/>
  <c r="S895" i="1"/>
  <c r="S709" i="1"/>
  <c r="S429" i="1"/>
  <c r="S514" i="1"/>
  <c r="W907" i="1"/>
  <c r="R279" i="1"/>
  <c r="U927" i="1"/>
  <c r="S9" i="1"/>
  <c r="S24" i="1"/>
  <c r="S1445" i="1"/>
  <c r="W938" i="1"/>
  <c r="U892" i="1"/>
  <c r="X892" i="1" s="1"/>
  <c r="W909" i="1"/>
  <c r="X909" i="1" s="1"/>
  <c r="R322" i="1"/>
  <c r="S322" i="1" s="1"/>
  <c r="S1141" i="1"/>
  <c r="W913" i="1"/>
  <c r="X913" i="1" s="1"/>
  <c r="U922" i="1"/>
  <c r="X922" i="1" s="1"/>
  <c r="R287" i="1"/>
  <c r="S287" i="1" s="1"/>
  <c r="R232" i="1"/>
  <c r="S232" i="1" s="1"/>
  <c r="U925" i="1"/>
  <c r="X925" i="1" s="1"/>
  <c r="W942" i="1"/>
  <c r="X942" i="1" s="1"/>
  <c r="R343" i="1"/>
  <c r="S343" i="1" s="1"/>
  <c r="S224" i="1"/>
  <c r="U929" i="1"/>
  <c r="X929" i="1" s="1"/>
  <c r="U926" i="1"/>
  <c r="X926" i="1" s="1"/>
  <c r="S346" i="1"/>
  <c r="S504" i="1"/>
  <c r="S1728" i="1"/>
  <c r="X1188" i="1"/>
  <c r="X1124" i="1"/>
  <c r="S1410" i="1"/>
  <c r="S384" i="1"/>
  <c r="S267" i="1"/>
  <c r="S304" i="1"/>
  <c r="S2423" i="1"/>
  <c r="S1734" i="1"/>
  <c r="S1338" i="1"/>
  <c r="S1274" i="1"/>
  <c r="S1070" i="1"/>
  <c r="S821" i="1"/>
  <c r="S498" i="1"/>
  <c r="S450" i="1"/>
  <c r="S535" i="1"/>
  <c r="S999" i="1"/>
  <c r="S605" i="1"/>
  <c r="S2448" i="1"/>
  <c r="S2175" i="1"/>
  <c r="S2153" i="1"/>
  <c r="S2089" i="1"/>
  <c r="S2025" i="1"/>
  <c r="S1988" i="1"/>
  <c r="S1873" i="1"/>
  <c r="S1266" i="1"/>
  <c r="S1348" i="1"/>
  <c r="S1284" i="1"/>
  <c r="S984" i="1"/>
  <c r="S919" i="1"/>
  <c r="S832" i="1"/>
  <c r="S768" i="1"/>
  <c r="S746" i="1"/>
  <c r="S682" i="1"/>
  <c r="S562" i="1"/>
  <c r="S558" i="1"/>
  <c r="S469" i="1"/>
  <c r="S2041" i="1"/>
  <c r="S834" i="1"/>
  <c r="S536" i="1"/>
  <c r="S477" i="1"/>
  <c r="S2389" i="1"/>
  <c r="S1871" i="1"/>
  <c r="S1487" i="1"/>
  <c r="S1423" i="1"/>
  <c r="S1067" i="1"/>
  <c r="S656" i="1"/>
  <c r="S2231" i="1"/>
  <c r="S1218" i="1"/>
  <c r="S2453" i="1"/>
  <c r="S1124" i="1"/>
  <c r="S690" i="1"/>
  <c r="S542" i="1"/>
  <c r="S693" i="1"/>
  <c r="S1316" i="1"/>
  <c r="S1317" i="1"/>
  <c r="S960" i="1"/>
  <c r="S733" i="1"/>
  <c r="X2707" i="1"/>
  <c r="S2325" i="1"/>
  <c r="S880" i="1"/>
  <c r="S696" i="1"/>
  <c r="S522" i="1"/>
  <c r="X671" i="1"/>
  <c r="X1244" i="1"/>
  <c r="X1077" i="1"/>
  <c r="X1029" i="1"/>
  <c r="X997" i="1"/>
  <c r="S355" i="1"/>
  <c r="S3142" i="1"/>
  <c r="X344" i="1"/>
  <c r="X328" i="1"/>
  <c r="X312" i="1"/>
  <c r="X296" i="1"/>
  <c r="X17" i="1"/>
  <c r="X1995" i="1"/>
  <c r="S2601" i="1"/>
  <c r="S2537" i="1"/>
  <c r="S2705" i="1"/>
  <c r="S2380" i="1"/>
  <c r="S2316" i="1"/>
  <c r="S2375" i="1"/>
  <c r="S2211" i="1"/>
  <c r="S2361" i="1"/>
  <c r="S2063" i="1"/>
  <c r="S1847" i="1"/>
  <c r="S1921" i="1"/>
  <c r="S1694" i="1"/>
  <c r="S1649" i="1"/>
  <c r="S1541" i="1"/>
  <c r="S1165" i="1"/>
  <c r="S775" i="1"/>
  <c r="S904" i="1"/>
  <c r="S781" i="1"/>
  <c r="S354" i="1"/>
  <c r="X547" i="1"/>
  <c r="X1999" i="1"/>
  <c r="S2678" i="1"/>
  <c r="S1980" i="1"/>
  <c r="S479" i="1"/>
  <c r="S2049" i="1"/>
  <c r="S2126" i="1"/>
  <c r="S2062" i="1"/>
  <c r="S1942" i="1"/>
  <c r="S1767" i="1"/>
  <c r="S1720" i="1"/>
  <c r="S1591" i="1"/>
  <c r="S1514" i="1"/>
  <c r="S1525" i="1"/>
  <c r="S1985" i="1"/>
  <c r="S1998" i="1"/>
  <c r="S2177" i="1"/>
  <c r="S1718" i="1"/>
  <c r="S1673" i="1"/>
  <c r="S1589" i="1"/>
  <c r="S1327" i="1"/>
  <c r="S1263" i="1"/>
  <c r="S967" i="1"/>
  <c r="S917" i="1"/>
  <c r="S1032" i="1"/>
  <c r="S946" i="1"/>
  <c r="S856" i="1"/>
  <c r="X2218" i="1"/>
  <c r="X2187" i="1"/>
  <c r="S1495" i="1"/>
  <c r="S1431" i="1"/>
  <c r="S1367" i="1"/>
  <c r="S1204" i="1"/>
  <c r="S1325" i="1"/>
  <c r="S1261" i="1"/>
  <c r="S1183" i="1"/>
  <c r="S1148" i="1"/>
  <c r="S1149" i="1"/>
  <c r="S901" i="1"/>
  <c r="S717" i="1"/>
  <c r="S424" i="1"/>
  <c r="X629" i="1"/>
  <c r="X655" i="1"/>
  <c r="X639" i="1"/>
  <c r="S2649" i="1"/>
  <c r="S2620" i="1"/>
  <c r="S650" i="1"/>
  <c r="X1763" i="1"/>
  <c r="S2751" i="1"/>
  <c r="S2552" i="1"/>
  <c r="S1972" i="1"/>
  <c r="S1791" i="1"/>
  <c r="S1476" i="1"/>
  <c r="S1345" i="1"/>
  <c r="S1301" i="1"/>
  <c r="S1173" i="1"/>
  <c r="S1213" i="1"/>
  <c r="S3" i="1"/>
  <c r="S2556" i="1"/>
  <c r="S2481" i="1"/>
  <c r="S1855" i="1"/>
  <c r="S1412" i="1"/>
  <c r="S2167" i="1"/>
  <c r="S1827" i="1"/>
  <c r="S1647" i="1"/>
  <c r="S1769" i="1"/>
  <c r="S1689" i="1"/>
  <c r="S1466" i="1"/>
  <c r="S1402" i="1"/>
  <c r="S1191" i="1"/>
  <c r="S1276" i="1"/>
  <c r="S1122" i="1"/>
  <c r="S1172" i="1"/>
  <c r="S1130" i="1"/>
  <c r="S1002" i="1"/>
  <c r="S887" i="1"/>
  <c r="S837" i="1"/>
  <c r="S1426" i="1"/>
  <c r="S1228" i="1"/>
  <c r="S1007" i="1"/>
  <c r="S131" i="1"/>
  <c r="S2726" i="1"/>
  <c r="S2440" i="1"/>
  <c r="S2479" i="1"/>
  <c r="S2616" i="1"/>
  <c r="S2163" i="1"/>
  <c r="S1681" i="1"/>
  <c r="S1469" i="1"/>
  <c r="S1405" i="1"/>
  <c r="S1234" i="1"/>
  <c r="S1236" i="1"/>
  <c r="S1162" i="1"/>
  <c r="S1170" i="1"/>
  <c r="S991" i="1"/>
  <c r="S877" i="1"/>
  <c r="S813" i="1"/>
  <c r="S840" i="1"/>
  <c r="S639" i="1"/>
  <c r="S607" i="1"/>
  <c r="S397" i="1"/>
  <c r="S598" i="1"/>
  <c r="S549" i="1"/>
  <c r="S439" i="1"/>
  <c r="S390" i="1"/>
  <c r="S470" i="1"/>
  <c r="S434" i="1"/>
  <c r="S462" i="1"/>
  <c r="S413" i="1"/>
  <c r="S2182" i="1"/>
  <c r="S234" i="1"/>
  <c r="X896" i="1"/>
  <c r="X2801" i="1"/>
  <c r="X1734" i="1"/>
  <c r="S2816" i="1"/>
  <c r="S879" i="1"/>
  <c r="X1827" i="1"/>
  <c r="S2672" i="1"/>
  <c r="S2559" i="1"/>
  <c r="S2979" i="1"/>
  <c r="S2472" i="1"/>
  <c r="S2654" i="1"/>
  <c r="S2376" i="1"/>
  <c r="S2208" i="1"/>
  <c r="S2295" i="1"/>
  <c r="S2039" i="1"/>
  <c r="S298" i="1"/>
  <c r="S2" i="1"/>
  <c r="S238" i="1"/>
  <c r="S2729" i="1"/>
  <c r="S3080" i="1"/>
  <c r="S3003" i="1"/>
  <c r="S2987" i="1"/>
  <c r="S2758" i="1"/>
  <c r="S2641" i="1"/>
  <c r="S2525" i="1"/>
  <c r="S2424" i="1"/>
  <c r="S2360" i="1"/>
  <c r="S2296" i="1"/>
  <c r="S1830" i="1"/>
  <c r="S1956" i="1"/>
  <c r="S1892" i="1"/>
  <c r="S2057" i="1"/>
  <c r="S357" i="1"/>
  <c r="S331" i="1"/>
  <c r="S226" i="1"/>
  <c r="S74" i="1"/>
  <c r="X274" i="1"/>
  <c r="S3120" i="1"/>
  <c r="S2623" i="1"/>
  <c r="S2847" i="1"/>
  <c r="S2785" i="1"/>
  <c r="S2703" i="1"/>
  <c r="S2527" i="1"/>
  <c r="S2312" i="1"/>
  <c r="S1975" i="1"/>
  <c r="S1839" i="1"/>
  <c r="S2830" i="1"/>
  <c r="S2489" i="1"/>
  <c r="S1823" i="1"/>
  <c r="S1760" i="1"/>
  <c r="S1519" i="1"/>
  <c r="S325" i="1"/>
  <c r="S2103" i="1"/>
  <c r="S222" i="1"/>
  <c r="S2665" i="1"/>
  <c r="S254" i="1"/>
  <c r="S3067" i="1"/>
  <c r="S149" i="1"/>
  <c r="S203" i="1"/>
  <c r="S15" i="1"/>
  <c r="S3112" i="1"/>
  <c r="S3102" i="1"/>
  <c r="S1916" i="1"/>
  <c r="S1940" i="1"/>
  <c r="S2143" i="1"/>
  <c r="S2079" i="1"/>
  <c r="S2015" i="1"/>
  <c r="S1932" i="1"/>
  <c r="S1870" i="1"/>
  <c r="S181" i="1"/>
  <c r="S208" i="1"/>
  <c r="S3109" i="1"/>
  <c r="S2470" i="1"/>
  <c r="S2613" i="1"/>
  <c r="S2549" i="1"/>
  <c r="S239" i="1"/>
  <c r="S144" i="1"/>
  <c r="S2544" i="1"/>
  <c r="S2720" i="1"/>
  <c r="S2608" i="1"/>
  <c r="S44" i="1"/>
  <c r="S284" i="1"/>
  <c r="S256" i="1"/>
  <c r="S1903" i="1"/>
  <c r="S2145" i="1"/>
  <c r="S2081" i="1"/>
  <c r="S2075" i="1"/>
  <c r="S2011" i="1"/>
  <c r="S2214" i="1"/>
  <c r="S2271" i="1"/>
  <c r="S2255" i="1"/>
  <c r="S2239" i="1"/>
  <c r="S2480" i="1"/>
  <c r="S2416" i="1"/>
  <c r="S2352" i="1"/>
  <c r="S2288" i="1"/>
  <c r="S2377" i="1"/>
  <c r="S2313" i="1"/>
  <c r="S2431" i="1"/>
  <c r="S2367" i="1"/>
  <c r="S2303" i="1"/>
  <c r="S2264" i="1"/>
  <c r="S2248" i="1"/>
  <c r="S2452" i="1"/>
  <c r="S2388" i="1"/>
  <c r="S2324" i="1"/>
  <c r="S1860" i="1"/>
  <c r="S2107" i="1"/>
  <c r="S2043" i="1"/>
  <c r="S1979" i="1"/>
  <c r="S1923" i="1"/>
  <c r="S1879" i="1"/>
  <c r="S1868" i="1"/>
  <c r="S2151" i="1"/>
  <c r="S2150" i="1"/>
  <c r="S2086" i="1"/>
  <c r="S2022" i="1"/>
  <c r="S1937" i="1"/>
  <c r="S1843" i="1"/>
  <c r="S1779" i="1"/>
  <c r="S1696" i="1"/>
  <c r="S1543" i="1"/>
  <c r="S1605" i="1"/>
  <c r="S1790" i="1"/>
  <c r="S1614" i="1"/>
  <c r="S1546" i="1"/>
  <c r="S1807" i="1"/>
  <c r="S1665" i="1"/>
  <c r="S1573" i="1"/>
  <c r="S1640" i="1"/>
  <c r="S1606" i="1"/>
  <c r="S1565" i="1"/>
  <c r="S1793" i="1"/>
  <c r="S1702" i="1"/>
  <c r="S1559" i="1"/>
  <c r="S1613" i="1"/>
  <c r="S1479" i="1"/>
  <c r="S1415" i="1"/>
  <c r="S1364" i="1"/>
  <c r="S1492" i="1"/>
  <c r="S1428" i="1"/>
  <c r="S1455" i="1"/>
  <c r="S1391" i="1"/>
  <c r="S1346" i="1"/>
  <c r="S1092" i="1"/>
  <c r="S1133" i="1"/>
  <c r="S1127" i="1"/>
  <c r="S1093" i="1"/>
  <c r="S1053" i="1"/>
  <c r="S1004" i="1"/>
  <c r="S1047" i="1"/>
  <c r="S1013" i="1"/>
  <c r="S970" i="1"/>
  <c r="S885" i="1"/>
  <c r="S975" i="1"/>
  <c r="S751" i="1"/>
  <c r="S805" i="1"/>
  <c r="S757" i="1"/>
  <c r="S645" i="1"/>
  <c r="S621" i="1"/>
  <c r="S559" i="1"/>
  <c r="S722" i="1"/>
  <c r="S658" i="1"/>
  <c r="S544" i="1"/>
  <c r="S663" i="1"/>
  <c r="S480" i="1"/>
  <c r="S614" i="1"/>
  <c r="S565" i="1"/>
  <c r="S528" i="1"/>
  <c r="S262" i="1"/>
  <c r="X3117" i="1"/>
  <c r="X2556" i="1"/>
  <c r="X2920" i="1"/>
  <c r="X2889" i="1"/>
  <c r="X2508" i="1"/>
  <c r="X2067" i="1"/>
  <c r="X2034" i="1"/>
  <c r="X1872" i="1"/>
  <c r="X1208" i="1"/>
  <c r="S2596" i="1"/>
  <c r="S2532" i="1"/>
  <c r="S2444" i="1"/>
  <c r="S2414" i="1"/>
  <c r="S2350" i="1"/>
  <c r="S2286" i="1"/>
  <c r="S2429" i="1"/>
  <c r="S2365" i="1"/>
  <c r="S2301" i="1"/>
  <c r="S2262" i="1"/>
  <c r="S2201" i="1"/>
  <c r="S1564" i="1"/>
  <c r="S1736" i="1"/>
  <c r="S1490" i="1"/>
  <c r="S1876" i="1"/>
  <c r="S2812" i="1"/>
  <c r="S2740" i="1"/>
  <c r="S2582" i="1"/>
  <c r="S2518" i="1"/>
  <c r="S2745" i="1"/>
  <c r="S2688" i="1"/>
  <c r="S2639" i="1"/>
  <c r="S2422" i="1"/>
  <c r="S2358" i="1"/>
  <c r="S2294" i="1"/>
  <c r="S2223" i="1"/>
  <c r="S2055" i="1"/>
  <c r="S1437" i="1"/>
  <c r="S3083" i="1"/>
  <c r="S3032" i="1"/>
  <c r="S2804" i="1"/>
  <c r="S2743" i="1"/>
  <c r="S2131" i="1"/>
  <c r="S2003" i="1"/>
  <c r="S2139" i="1"/>
  <c r="S2774" i="1"/>
  <c r="S2897" i="1"/>
  <c r="S2995" i="1"/>
  <c r="S2931" i="1"/>
  <c r="S2867" i="1"/>
  <c r="S2958" i="1"/>
  <c r="S2711" i="1"/>
  <c r="S2566" i="1"/>
  <c r="S2320" i="1"/>
  <c r="S2216" i="1"/>
  <c r="S2341" i="1"/>
  <c r="S2277" i="1"/>
  <c r="S2463" i="1"/>
  <c r="S2399" i="1"/>
  <c r="S2335" i="1"/>
  <c r="S2273" i="1"/>
  <c r="S2257" i="1"/>
  <c r="S2241" i="1"/>
  <c r="S2184" i="1"/>
  <c r="S2404" i="1"/>
  <c r="S2340" i="1"/>
  <c r="S2078" i="1"/>
  <c r="S2014" i="1"/>
  <c r="S1852" i="1"/>
  <c r="S2135" i="1"/>
  <c r="S1615" i="1"/>
  <c r="S1482" i="1"/>
  <c r="S1418" i="1"/>
  <c r="S1135" i="1"/>
  <c r="S1138" i="1"/>
  <c r="S90" i="1"/>
  <c r="S264" i="1"/>
  <c r="S80" i="1"/>
  <c r="S3059" i="1"/>
  <c r="S2663" i="1"/>
  <c r="S2104" i="1"/>
  <c r="S752" i="1"/>
  <c r="X261" i="1"/>
  <c r="X1079" i="1"/>
  <c r="X1031" i="1"/>
  <c r="X999" i="1"/>
  <c r="S323" i="1"/>
  <c r="S376" i="1"/>
  <c r="S189" i="1"/>
  <c r="S46" i="1"/>
  <c r="S1087" i="1"/>
  <c r="S754" i="1"/>
  <c r="X1852" i="1"/>
  <c r="S2128" i="1"/>
  <c r="S1686" i="1"/>
  <c r="X2878" i="1"/>
  <c r="X1812" i="1"/>
  <c r="X1781" i="1"/>
  <c r="X1748" i="1"/>
  <c r="X1717" i="1"/>
  <c r="X1534" i="1"/>
  <c r="S320" i="1"/>
  <c r="X645" i="1"/>
  <c r="X1215" i="1"/>
  <c r="X1151" i="1"/>
  <c r="S362" i="1"/>
  <c r="S8" i="1"/>
  <c r="S272" i="1"/>
  <c r="S378" i="1"/>
  <c r="S293" i="1"/>
  <c r="S1955" i="1"/>
  <c r="S1902" i="1"/>
  <c r="S3046" i="1"/>
  <c r="S2836" i="1"/>
  <c r="S2899" i="1"/>
  <c r="S2833" i="1"/>
  <c r="S2974" i="1"/>
  <c r="S2844" i="1"/>
  <c r="S2910" i="1"/>
  <c r="S3062" i="1"/>
  <c r="S2933" i="1"/>
  <c r="S2869" i="1"/>
  <c r="S2971" i="1"/>
  <c r="S2921" i="1"/>
  <c r="S2855" i="1"/>
  <c r="S2689" i="1"/>
  <c r="S2526" i="1"/>
  <c r="S2617" i="1"/>
  <c r="S2815" i="1"/>
  <c r="S2607" i="1"/>
  <c r="S2543" i="1"/>
  <c r="S2713" i="1"/>
  <c r="S2568" i="1"/>
  <c r="S2504" i="1"/>
  <c r="S2790" i="1"/>
  <c r="S2560" i="1"/>
  <c r="S2737" i="1"/>
  <c r="S2407" i="1"/>
  <c r="S2343" i="1"/>
  <c r="S2279" i="1"/>
  <c r="S2337" i="1"/>
  <c r="S2393" i="1"/>
  <c r="S2406" i="1"/>
  <c r="S2342" i="1"/>
  <c r="S2278" i="1"/>
  <c r="S2456" i="1"/>
  <c r="S2392" i="1"/>
  <c r="S2232" i="1"/>
  <c r="S2080" i="1"/>
  <c r="S2016" i="1"/>
  <c r="S1958" i="1"/>
  <c r="S1894" i="1"/>
  <c r="S2070" i="1"/>
  <c r="S2006" i="1"/>
  <c r="S2033" i="1"/>
  <c r="S1969" i="1"/>
  <c r="S1913" i="1"/>
  <c r="S1881" i="1"/>
  <c r="S1785" i="1"/>
  <c r="S2137" i="1"/>
  <c r="S2009" i="1"/>
  <c r="S1953" i="1"/>
  <c r="S1711" i="1"/>
  <c r="S1664" i="1"/>
  <c r="S1572" i="1"/>
  <c r="S1750" i="1"/>
  <c r="S1705" i="1"/>
  <c r="S1631" i="1"/>
  <c r="S1588" i="1"/>
  <c r="S1314" i="1"/>
  <c r="S1377" i="1"/>
  <c r="S1332" i="1"/>
  <c r="S1244" i="1"/>
  <c r="S952" i="1"/>
  <c r="S1060" i="1"/>
  <c r="S1037" i="1"/>
  <c r="S848" i="1"/>
  <c r="S784" i="1"/>
  <c r="S589" i="1"/>
  <c r="S744" i="1"/>
  <c r="S86" i="1"/>
  <c r="S160" i="1"/>
  <c r="S367" i="1"/>
  <c r="S266" i="1"/>
  <c r="S253" i="1"/>
  <c r="S309" i="1"/>
  <c r="S288" i="1"/>
  <c r="S2289" i="1"/>
  <c r="S2023" i="1"/>
  <c r="S1300" i="1"/>
  <c r="S962" i="1"/>
  <c r="X653" i="1"/>
  <c r="X2305" i="1"/>
  <c r="X2289" i="1"/>
  <c r="S56" i="1"/>
  <c r="S72" i="1"/>
  <c r="S88" i="1"/>
  <c r="S125" i="1"/>
  <c r="S162" i="1"/>
  <c r="S299" i="1"/>
  <c r="S317" i="1"/>
  <c r="S296" i="1"/>
  <c r="S302" i="1"/>
  <c r="S1306" i="1"/>
  <c r="S360" i="1"/>
  <c r="S291" i="1"/>
  <c r="X201" i="1"/>
  <c r="X89" i="1"/>
  <c r="X57" i="1"/>
  <c r="X2899" i="1"/>
  <c r="X2835" i="1"/>
  <c r="X2785" i="1"/>
  <c r="X2721" i="1"/>
  <c r="X2657" i="1"/>
  <c r="X2593" i="1"/>
  <c r="X2560" i="1"/>
  <c r="X2098" i="1"/>
  <c r="X1980" i="1"/>
  <c r="X1635" i="1"/>
  <c r="X1536" i="1"/>
  <c r="S274" i="1"/>
  <c r="S221" i="1"/>
  <c r="S240" i="1"/>
  <c r="S3136" i="1"/>
  <c r="S171" i="1"/>
  <c r="S2809" i="1"/>
  <c r="S2505" i="1"/>
  <c r="S2373" i="1"/>
  <c r="S2040" i="1"/>
  <c r="S334" i="1"/>
  <c r="S212" i="1"/>
  <c r="S2884" i="1"/>
  <c r="S2947" i="1"/>
  <c r="S2647" i="1"/>
  <c r="S245" i="1"/>
  <c r="S2957" i="1"/>
  <c r="S2764" i="1"/>
  <c r="S2599" i="1"/>
  <c r="S2614" i="1"/>
  <c r="S2353" i="1"/>
  <c r="S2437" i="1"/>
  <c r="S2209" i="1"/>
  <c r="S1943" i="1"/>
  <c r="S2110" i="1"/>
  <c r="S2168" i="1"/>
  <c r="S101" i="1"/>
  <c r="S146" i="1"/>
  <c r="S2783" i="1"/>
  <c r="S2632" i="1"/>
  <c r="S2612" i="1"/>
  <c r="S2604" i="1"/>
  <c r="S2304" i="1"/>
  <c r="S2421" i="1"/>
  <c r="S1983" i="1"/>
  <c r="S2056" i="1"/>
  <c r="S1974" i="1"/>
  <c r="S1776" i="1"/>
  <c r="S1600" i="1"/>
  <c r="S1460" i="1"/>
  <c r="S1383" i="1"/>
  <c r="S48" i="1"/>
  <c r="S64" i="1"/>
  <c r="S96" i="1"/>
  <c r="S133" i="1"/>
  <c r="S241" i="1"/>
  <c r="S3016" i="1"/>
  <c r="S2775" i="1"/>
  <c r="S169" i="1"/>
  <c r="S14" i="1"/>
  <c r="S2883" i="1"/>
  <c r="S2736" i="1"/>
  <c r="S2576" i="1"/>
  <c r="S2692" i="1"/>
  <c r="S2535" i="1"/>
  <c r="S2417" i="1"/>
  <c r="S2309" i="1"/>
  <c r="S2199" i="1"/>
  <c r="S1833" i="1"/>
  <c r="S2046" i="1"/>
  <c r="S1828" i="1"/>
  <c r="S1239" i="1"/>
  <c r="S242" i="1"/>
  <c r="S3027" i="1"/>
  <c r="S173" i="1"/>
  <c r="S3133" i="1"/>
  <c r="S2955" i="1"/>
  <c r="S2877" i="1"/>
  <c r="S2657" i="1"/>
  <c r="S2584" i="1"/>
  <c r="S2681" i="1"/>
  <c r="S2510" i="1"/>
  <c r="S2807" i="1"/>
  <c r="S2548" i="1"/>
  <c r="S2471" i="1"/>
  <c r="S2567" i="1"/>
  <c r="S2432" i="1"/>
  <c r="S2265" i="1"/>
  <c r="S2357" i="1"/>
  <c r="S2293" i="1"/>
  <c r="S2047" i="1"/>
  <c r="S2120" i="1"/>
  <c r="S2038" i="1"/>
  <c r="S1918" i="1"/>
  <c r="S1854" i="1"/>
  <c r="S2121" i="1"/>
  <c r="S1782" i="1"/>
  <c r="S1695" i="1"/>
  <c r="S1803" i="1"/>
  <c r="S1524" i="1"/>
  <c r="S1293" i="1"/>
  <c r="S1533" i="1"/>
  <c r="S1298" i="1"/>
  <c r="S1290" i="1"/>
  <c r="S1212" i="1"/>
  <c r="S799" i="1"/>
  <c r="S192" i="1"/>
  <c r="S258" i="1"/>
  <c r="S148" i="1"/>
  <c r="S175" i="1"/>
  <c r="S202" i="1"/>
  <c r="S218" i="1"/>
  <c r="S249" i="1"/>
  <c r="S3126" i="1"/>
  <c r="S2907" i="1"/>
  <c r="S2848" i="1"/>
  <c r="S2769" i="1"/>
  <c r="S3021" i="1"/>
  <c r="S2916" i="1"/>
  <c r="S2939" i="1"/>
  <c r="S2925" i="1"/>
  <c r="S2761" i="1"/>
  <c r="S2704" i="1"/>
  <c r="S2655" i="1"/>
  <c r="S2721" i="1"/>
  <c r="S2679" i="1"/>
  <c r="S2630" i="1"/>
  <c r="S2572" i="1"/>
  <c r="S2508" i="1"/>
  <c r="S2756" i="1"/>
  <c r="S2585" i="1"/>
  <c r="S2521" i="1"/>
  <c r="S2752" i="1"/>
  <c r="S2998" i="1"/>
  <c r="S3096" i="1"/>
  <c r="S2870" i="1"/>
  <c r="S176" i="1"/>
  <c r="S223" i="1"/>
  <c r="S243" i="1"/>
  <c r="S3101" i="1"/>
  <c r="S3070" i="1"/>
  <c r="S3064" i="1"/>
  <c r="S180" i="1"/>
  <c r="S283" i="1"/>
  <c r="S3006" i="1"/>
  <c r="S2767" i="1"/>
  <c r="S2891" i="1"/>
  <c r="S2918" i="1"/>
  <c r="S2941" i="1"/>
  <c r="S2520" i="1"/>
  <c r="S2734" i="1"/>
  <c r="S2574" i="1"/>
  <c r="S2438" i="1"/>
  <c r="S2716" i="1"/>
  <c r="S2540" i="1"/>
  <c r="S2644" i="1"/>
  <c r="S2415" i="1"/>
  <c r="S2310" i="1"/>
  <c r="S2368" i="1"/>
  <c r="S2249" i="1"/>
  <c r="S2094" i="1"/>
  <c r="S2111" i="1"/>
  <c r="S2207" i="1"/>
  <c r="S2222" i="1"/>
  <c r="S1900" i="1"/>
  <c r="S1907" i="1"/>
  <c r="S1899" i="1"/>
  <c r="S2185" i="1"/>
  <c r="S1648" i="1"/>
  <c r="S1625" i="1"/>
  <c r="S1580" i="1"/>
  <c r="S1396" i="1"/>
  <c r="S1385" i="1"/>
  <c r="S1503" i="1"/>
  <c r="S1279" i="1"/>
  <c r="S1354" i="1"/>
  <c r="S1226" i="1"/>
  <c r="S1119" i="1"/>
  <c r="S1052" i="1"/>
  <c r="S349" i="1"/>
  <c r="S244" i="1"/>
  <c r="S229" i="1"/>
  <c r="S168" i="1"/>
  <c r="S211" i="1"/>
  <c r="S194" i="1"/>
  <c r="S270" i="1"/>
  <c r="S352" i="1"/>
  <c r="S216" i="1"/>
  <c r="S2697" i="1"/>
  <c r="S2648" i="1"/>
  <c r="S2577" i="1"/>
  <c r="S2513" i="1"/>
  <c r="S2159" i="1"/>
  <c r="S2494" i="1"/>
  <c r="S2200" i="1"/>
  <c r="S2032" i="1"/>
  <c r="S2447" i="1"/>
  <c r="S2383" i="1"/>
  <c r="S2319" i="1"/>
  <c r="S2217" i="1"/>
  <c r="S2400" i="1"/>
  <c r="S2336" i="1"/>
  <c r="S2272" i="1"/>
  <c r="S2256" i="1"/>
  <c r="S2240" i="1"/>
  <c r="S1836" i="1"/>
  <c r="S2118" i="1"/>
  <c r="S2054" i="1"/>
  <c r="S1990" i="1"/>
  <c r="S1905" i="1"/>
  <c r="S2147" i="1"/>
  <c r="S2083" i="1"/>
  <c r="S2019" i="1"/>
  <c r="S1961" i="1"/>
  <c r="S1897" i="1"/>
  <c r="S1831" i="1"/>
  <c r="S1991" i="1"/>
  <c r="S1679" i="1"/>
  <c r="S1620" i="1"/>
  <c r="S1597" i="1"/>
  <c r="S1511" i="1"/>
  <c r="S1838" i="1"/>
  <c r="S1774" i="1"/>
  <c r="S1801" i="1"/>
  <c r="S1623" i="1"/>
  <c r="S1721" i="1"/>
  <c r="S1522" i="1"/>
  <c r="S1458" i="1"/>
  <c r="S1394" i="1"/>
  <c r="S1501" i="1"/>
  <c r="S1277" i="1"/>
  <c r="S1335" i="1"/>
  <c r="S1271" i="1"/>
  <c r="S1210" i="1"/>
  <c r="S1143" i="1"/>
  <c r="S1116" i="1"/>
  <c r="S1199" i="1"/>
  <c r="S1151" i="1"/>
  <c r="S1117" i="1"/>
  <c r="S1050" i="1"/>
  <c r="S893" i="1"/>
  <c r="S829" i="1"/>
  <c r="S765" i="1"/>
  <c r="S741" i="1"/>
  <c r="S677" i="1"/>
  <c r="S50" i="1"/>
  <c r="S66" i="1"/>
  <c r="S82" i="1"/>
  <c r="S98" i="1"/>
  <c r="S230" i="1"/>
  <c r="S285" i="1"/>
  <c r="S32" i="1"/>
  <c r="S170" i="1"/>
  <c r="S186" i="1"/>
  <c r="S213" i="1"/>
  <c r="S248" i="1"/>
  <c r="S314" i="1"/>
  <c r="S159" i="1"/>
  <c r="S301" i="1"/>
  <c r="S3125" i="1"/>
  <c r="S204" i="1"/>
  <c r="S220" i="1"/>
  <c r="S275" i="1"/>
  <c r="S188" i="1"/>
  <c r="S316" i="1"/>
  <c r="S198" i="1"/>
  <c r="S303" i="1"/>
  <c r="S179" i="1"/>
  <c r="S2917" i="1"/>
  <c r="S2838" i="1"/>
  <c r="S2963" i="1"/>
  <c r="S2905" i="1"/>
  <c r="S3013" i="1"/>
  <c r="S2937" i="1"/>
  <c r="S3056" i="1"/>
  <c r="S2923" i="1"/>
  <c r="S2801" i="1"/>
  <c r="S2759" i="1"/>
  <c r="S2702" i="1"/>
  <c r="S2592" i="1"/>
  <c r="S2528" i="1"/>
  <c r="S2792" i="1"/>
  <c r="S2652" i="1"/>
  <c r="S2583" i="1"/>
  <c r="S2519" i="1"/>
  <c r="S2750" i="1"/>
  <c r="S2695" i="1"/>
  <c r="S2646" i="1"/>
  <c r="S2575" i="1"/>
  <c r="S2511" i="1"/>
  <c r="S2708" i="1"/>
  <c r="S2486" i="1"/>
  <c r="S2281" i="1"/>
  <c r="S2492" i="1"/>
  <c r="S2445" i="1"/>
  <c r="S2381" i="1"/>
  <c r="S2317" i="1"/>
  <c r="S2215" i="1"/>
  <c r="S2408" i="1"/>
  <c r="S2398" i="1"/>
  <c r="S2334" i="1"/>
  <c r="S2270" i="1"/>
  <c r="S2160" i="1"/>
  <c r="S2234" i="1"/>
  <c r="S2136" i="1"/>
  <c r="S2072" i="1"/>
  <c r="S1825" i="1"/>
  <c r="S1798" i="1"/>
  <c r="S1758" i="1"/>
  <c r="S1727" i="1"/>
  <c r="S1680" i="1"/>
  <c r="S1540" i="1"/>
  <c r="S1799" i="1"/>
  <c r="S1621" i="1"/>
  <c r="S1596" i="1"/>
  <c r="S1719" i="1"/>
  <c r="S1551" i="1"/>
  <c r="S1285" i="1"/>
  <c r="S1269" i="1"/>
  <c r="S1309" i="1"/>
  <c r="S1063" i="1"/>
  <c r="S1114" i="1"/>
  <c r="S1108" i="1"/>
  <c r="S1197" i="1"/>
  <c r="S1010" i="1"/>
  <c r="S965" i="1"/>
  <c r="S1062" i="1"/>
  <c r="S983" i="1"/>
  <c r="S920" i="1"/>
  <c r="S1039" i="1"/>
  <c r="S925" i="1"/>
  <c r="S997" i="1"/>
  <c r="S923" i="1"/>
  <c r="S808" i="1"/>
  <c r="S730" i="1"/>
  <c r="S818" i="1"/>
  <c r="S704" i="1"/>
  <c r="S618" i="1"/>
  <c r="S495" i="1"/>
  <c r="S195" i="1"/>
  <c r="S286" i="1"/>
  <c r="S344" i="1"/>
  <c r="X658" i="1"/>
  <c r="X2249" i="1"/>
  <c r="X2147" i="1"/>
  <c r="X663" i="1"/>
  <c r="X270" i="1"/>
  <c r="X1051" i="1"/>
  <c r="X128" i="1"/>
  <c r="X111" i="1"/>
  <c r="X15" i="1"/>
  <c r="X3123" i="1"/>
  <c r="X563" i="1"/>
  <c r="X170" i="1"/>
  <c r="X1339" i="1"/>
  <c r="X1210" i="1"/>
  <c r="X1146" i="1"/>
  <c r="X1113" i="1"/>
  <c r="X885" i="1"/>
  <c r="X527" i="1"/>
  <c r="X511" i="1"/>
  <c r="X495" i="1"/>
  <c r="X479" i="1"/>
  <c r="X463" i="1"/>
  <c r="X447" i="1"/>
  <c r="X431" i="1"/>
  <c r="X415" i="1"/>
  <c r="X399" i="1"/>
  <c r="X383" i="1"/>
  <c r="X124" i="1"/>
  <c r="S167" i="1"/>
  <c r="X1499" i="1"/>
  <c r="X1063" i="1"/>
  <c r="X1947" i="1"/>
  <c r="X1930" i="1"/>
  <c r="X1915" i="1"/>
  <c r="X1898" i="1"/>
  <c r="X1883" i="1"/>
  <c r="X1866" i="1"/>
  <c r="S155" i="1"/>
  <c r="X2437" i="1"/>
  <c r="X1225" i="1"/>
  <c r="S106" i="1"/>
  <c r="S3135" i="1"/>
  <c r="S184" i="1"/>
  <c r="X2071" i="1"/>
  <c r="X1061" i="1"/>
  <c r="X1962" i="1"/>
  <c r="S280" i="1"/>
  <c r="S3117" i="1"/>
  <c r="S187" i="1"/>
  <c r="S12" i="1"/>
  <c r="X2127" i="1"/>
  <c r="S3123" i="1"/>
  <c r="X1538" i="1"/>
  <c r="X1448" i="1"/>
  <c r="X1037" i="1"/>
  <c r="S3141" i="1"/>
  <c r="S38" i="1"/>
  <c r="S121" i="1"/>
  <c r="X1199" i="1"/>
  <c r="X1135" i="1"/>
  <c r="X989" i="1"/>
  <c r="S103" i="1"/>
  <c r="X582" i="1"/>
  <c r="S40" i="1"/>
  <c r="S123" i="1"/>
  <c r="X2125" i="1"/>
  <c r="X1692" i="1"/>
  <c r="X1475" i="1"/>
  <c r="X1411" i="1"/>
  <c r="S2990" i="1"/>
  <c r="S165" i="1"/>
  <c r="S142" i="1"/>
  <c r="S42" i="1"/>
  <c r="S380" i="1"/>
  <c r="X668" i="1"/>
  <c r="X818" i="1"/>
  <c r="X754" i="1"/>
  <c r="X456" i="1"/>
  <c r="X440" i="1"/>
  <c r="X424" i="1"/>
  <c r="X408" i="1"/>
  <c r="X392" i="1"/>
  <c r="X376" i="1"/>
  <c r="X360" i="1"/>
  <c r="X1314" i="1"/>
  <c r="X833" i="1"/>
  <c r="X769" i="1"/>
  <c r="X705" i="1"/>
  <c r="X641" i="1"/>
  <c r="X625" i="1"/>
  <c r="X609" i="1"/>
  <c r="X593" i="1"/>
  <c r="X573" i="1"/>
  <c r="X761" i="1"/>
  <c r="X697" i="1"/>
  <c r="X252" i="1"/>
  <c r="X2725" i="1"/>
  <c r="X2692" i="1"/>
  <c r="X2661" i="1"/>
  <c r="X2628" i="1"/>
  <c r="X2597" i="1"/>
  <c r="X2514" i="1"/>
  <c r="X2208" i="1"/>
  <c r="X1959" i="1"/>
  <c r="X1927" i="1"/>
  <c r="X1895" i="1"/>
  <c r="X1841" i="1"/>
  <c r="X1808" i="1"/>
  <c r="X1744" i="1"/>
  <c r="X1657" i="1"/>
  <c r="X1576" i="1"/>
  <c r="X1560" i="1"/>
  <c r="X1479" i="1"/>
  <c r="X1455" i="1"/>
  <c r="X1071" i="1"/>
  <c r="X267" i="1"/>
  <c r="X2100" i="1"/>
  <c r="X2069" i="1"/>
  <c r="X2036" i="1"/>
  <c r="X1401" i="1"/>
  <c r="X247" i="1"/>
  <c r="X231" i="1"/>
  <c r="X215" i="1"/>
  <c r="X200" i="1"/>
  <c r="X183" i="1"/>
  <c r="X1785" i="1"/>
  <c r="X1721" i="1"/>
  <c r="X1206" i="1"/>
  <c r="X1142" i="1"/>
  <c r="X1023" i="1"/>
  <c r="X991" i="1"/>
  <c r="S118" i="1"/>
  <c r="S120" i="1"/>
  <c r="S252" i="1"/>
  <c r="S134" i="1"/>
  <c r="S152" i="1"/>
  <c r="S251" i="1"/>
  <c r="S364" i="1"/>
  <c r="X884" i="1"/>
  <c r="X868" i="1"/>
  <c r="X837" i="1"/>
  <c r="X804" i="1"/>
  <c r="X773" i="1"/>
  <c r="X740" i="1"/>
  <c r="X709" i="1"/>
  <c r="X196" i="1"/>
  <c r="X148" i="1"/>
  <c r="X102" i="1"/>
  <c r="X85" i="1"/>
  <c r="X53" i="1"/>
  <c r="X206" i="1"/>
  <c r="X2780" i="1"/>
  <c r="X2144" i="1"/>
  <c r="X1497" i="1"/>
  <c r="X1359" i="1"/>
  <c r="X1295" i="1"/>
  <c r="X1133" i="1"/>
  <c r="S91" i="1"/>
  <c r="S77" i="1"/>
  <c r="S126" i="1"/>
  <c r="S219" i="1"/>
  <c r="S3143" i="1"/>
  <c r="S154" i="1"/>
  <c r="S315" i="1"/>
  <c r="X916" i="1"/>
  <c r="X738" i="1"/>
  <c r="X659" i="1"/>
  <c r="X637" i="1"/>
  <c r="X520" i="1"/>
  <c r="X504" i="1"/>
  <c r="X488" i="1"/>
  <c r="X472" i="1"/>
  <c r="X161" i="1"/>
  <c r="X100" i="1"/>
  <c r="X68" i="1"/>
  <c r="X36" i="1"/>
  <c r="X97" i="1"/>
  <c r="X65" i="1"/>
  <c r="X33" i="1"/>
  <c r="X113" i="1"/>
  <c r="X2744" i="1"/>
  <c r="X2680" i="1"/>
  <c r="X2616" i="1"/>
  <c r="X1578" i="1"/>
  <c r="X1529" i="1"/>
  <c r="X1015" i="1"/>
  <c r="S75" i="1"/>
  <c r="S3069" i="1"/>
  <c r="X129" i="1"/>
  <c r="X158" i="1"/>
  <c r="X2402" i="1"/>
  <c r="X2088" i="1"/>
  <c r="X2024" i="1"/>
  <c r="S30" i="1"/>
  <c r="S114" i="1"/>
  <c r="S53" i="1"/>
  <c r="S69" i="1"/>
  <c r="S85" i="1"/>
  <c r="S109" i="1"/>
  <c r="X2886" i="1"/>
  <c r="X1957" i="1"/>
  <c r="X1925" i="1"/>
  <c r="X1893" i="1"/>
  <c r="X1876" i="1"/>
  <c r="X1655" i="1"/>
  <c r="X1605" i="1"/>
  <c r="X1574" i="1"/>
  <c r="X1501" i="1"/>
  <c r="X1367" i="1"/>
  <c r="X1303" i="1"/>
  <c r="S3110" i="1"/>
  <c r="X1798" i="1"/>
  <c r="X1141" i="1"/>
  <c r="S45" i="1"/>
  <c r="S43" i="1"/>
  <c r="S61" i="1"/>
  <c r="S115" i="1"/>
  <c r="S3014" i="1"/>
  <c r="S47" i="1"/>
  <c r="S3134" i="1"/>
  <c r="S49" i="1"/>
  <c r="S65" i="1"/>
  <c r="S81" i="1"/>
  <c r="S97" i="1"/>
  <c r="S130" i="1"/>
  <c r="S136" i="1"/>
  <c r="S3077" i="1"/>
  <c r="S93" i="1"/>
  <c r="S147" i="1"/>
  <c r="S21" i="1"/>
  <c r="S124" i="1"/>
  <c r="S35" i="1"/>
  <c r="S3094" i="1"/>
  <c r="S29" i="1"/>
  <c r="S3099" i="1"/>
  <c r="S2465" i="1"/>
  <c r="S3107" i="1"/>
  <c r="S3128" i="1"/>
  <c r="S2976" i="1"/>
  <c r="S3051" i="1"/>
  <c r="S2825" i="1"/>
  <c r="S2776" i="1"/>
  <c r="S2791" i="1"/>
  <c r="S2694" i="1"/>
  <c r="S2512" i="1"/>
  <c r="S2760" i="1"/>
  <c r="S2886" i="1"/>
  <c r="S3086" i="1"/>
  <c r="S2901" i="1"/>
  <c r="S2344" i="1"/>
  <c r="S2174" i="1"/>
  <c r="S1982" i="1"/>
  <c r="S1340" i="1"/>
  <c r="S1164" i="1"/>
  <c r="S3037" i="1"/>
  <c r="S2840" i="1"/>
  <c r="S37" i="1"/>
  <c r="S2784" i="1"/>
  <c r="S2569" i="1"/>
  <c r="S2590" i="1"/>
  <c r="S2686" i="1"/>
  <c r="S1889" i="1"/>
  <c r="S2221" i="1"/>
  <c r="S339" i="1"/>
  <c r="S145" i="1"/>
  <c r="S2913" i="1"/>
  <c r="S2940" i="1"/>
  <c r="S2876" i="1"/>
  <c r="S2793" i="1"/>
  <c r="S2700" i="1"/>
  <c r="S2615" i="1"/>
  <c r="S2551" i="1"/>
  <c r="S2485" i="1"/>
  <c r="S2662" i="1"/>
  <c r="S2541" i="1"/>
  <c r="S2728" i="1"/>
  <c r="S2671" i="1"/>
  <c r="S2622" i="1"/>
  <c r="S2558" i="1"/>
  <c r="S2487" i="1"/>
  <c r="S2748" i="1"/>
  <c r="S2384" i="1"/>
  <c r="S2455" i="1"/>
  <c r="S2391" i="1"/>
  <c r="S2327" i="1"/>
  <c r="S2233" i="1"/>
  <c r="S2191" i="1"/>
  <c r="S2433" i="1"/>
  <c r="S2454" i="1"/>
  <c r="S2326" i="1"/>
  <c r="S2230" i="1"/>
  <c r="S2127" i="1"/>
  <c r="S1884" i="1"/>
  <c r="S1878" i="1"/>
  <c r="S2007" i="1"/>
  <c r="S1783" i="1"/>
  <c r="S2152" i="1"/>
  <c r="S2088" i="1"/>
  <c r="S2024" i="1"/>
  <c r="S1939" i="1"/>
  <c r="S1751" i="1"/>
  <c r="S1450" i="1"/>
  <c r="S1386" i="1"/>
  <c r="S1506" i="1"/>
  <c r="S1442" i="1"/>
  <c r="S1378" i="1"/>
  <c r="S1359" i="1"/>
  <c r="S1101" i="1"/>
  <c r="S1178" i="1"/>
  <c r="S912" i="1"/>
  <c r="S850" i="1"/>
  <c r="S786" i="1"/>
  <c r="S672" i="1"/>
  <c r="S448" i="1"/>
  <c r="S567" i="1"/>
  <c r="S399" i="1"/>
  <c r="S2824" i="1"/>
  <c r="S2915" i="1"/>
  <c r="S2942" i="1"/>
  <c r="S2878" i="1"/>
  <c r="S3048" i="1"/>
  <c r="S3008" i="1"/>
  <c r="S2992" i="1"/>
  <c r="S2846" i="1"/>
  <c r="S2782" i="1"/>
  <c r="S3053" i="1"/>
  <c r="S2799" i="1"/>
  <c r="S2478" i="1"/>
  <c r="S2727" i="1"/>
  <c r="S2670" i="1"/>
  <c r="S197" i="1"/>
  <c r="S2591" i="1"/>
  <c r="S2359" i="1"/>
  <c r="S2224" i="1"/>
  <c r="S2073" i="1"/>
  <c r="X1319" i="1"/>
  <c r="X1255" i="1"/>
  <c r="X1351" i="1"/>
  <c r="X1287" i="1"/>
  <c r="S575" i="1"/>
  <c r="S510" i="1"/>
  <c r="S584" i="1"/>
  <c r="S426" i="1"/>
  <c r="S408" i="1"/>
  <c r="S3139" i="1"/>
  <c r="X1997" i="1"/>
  <c r="X1492" i="1"/>
  <c r="X1428" i="1"/>
  <c r="X1100" i="1"/>
  <c r="X825" i="1"/>
  <c r="X826" i="1"/>
  <c r="X762" i="1"/>
  <c r="X667" i="1"/>
  <c r="X188" i="1"/>
  <c r="X25" i="1"/>
  <c r="X2200" i="1"/>
  <c r="X2080" i="1"/>
  <c r="X2117" i="1"/>
  <c r="X2084" i="1"/>
  <c r="X2053" i="1"/>
  <c r="X2020" i="1"/>
  <c r="X2120" i="1"/>
  <c r="X2056" i="1"/>
  <c r="X1837" i="1"/>
  <c r="X1804" i="1"/>
  <c r="X1773" i="1"/>
  <c r="X1740" i="1"/>
  <c r="X1709" i="1"/>
  <c r="X1519" i="1"/>
  <c r="X1511" i="1"/>
  <c r="X1447" i="1"/>
  <c r="X1431" i="1"/>
  <c r="X1149" i="1"/>
  <c r="S2462" i="1"/>
  <c r="S2656" i="1"/>
  <c r="S2529" i="1"/>
  <c r="S2550" i="1"/>
  <c r="S2464" i="1"/>
  <c r="S2718" i="1"/>
  <c r="S2606" i="1"/>
  <c r="S2542" i="1"/>
  <c r="S2425" i="1"/>
  <c r="S2287" i="1"/>
  <c r="S2166" i="1"/>
  <c r="S2229" i="1"/>
  <c r="S1977" i="1"/>
  <c r="S1862" i="1"/>
  <c r="S2087" i="1"/>
  <c r="S1671" i="1"/>
  <c r="S1759" i="1"/>
  <c r="S1404" i="1"/>
  <c r="S1493" i="1"/>
  <c r="S1429" i="1"/>
  <c r="S1361" i="1"/>
  <c r="S1421" i="1"/>
  <c r="S1474" i="1"/>
  <c r="S1175" i="1"/>
  <c r="S1282" i="1"/>
  <c r="S1079" i="1"/>
  <c r="S1250" i="1"/>
  <c r="S1076" i="1"/>
  <c r="S973" i="1"/>
  <c r="S770" i="1"/>
  <c r="S776" i="1"/>
  <c r="S552" i="1"/>
  <c r="S602" i="1"/>
  <c r="S328" i="1"/>
  <c r="S177" i="1"/>
  <c r="X679" i="1"/>
  <c r="X647" i="1"/>
  <c r="X878" i="1"/>
  <c r="X750" i="1"/>
  <c r="X686" i="1"/>
  <c r="X872" i="1"/>
  <c r="X808" i="1"/>
  <c r="X744" i="1"/>
  <c r="X680" i="1"/>
  <c r="X142" i="1"/>
  <c r="X211" i="1"/>
  <c r="X179" i="1"/>
  <c r="X3138" i="1"/>
  <c r="X77" i="1"/>
  <c r="X45" i="1"/>
  <c r="X3110" i="1"/>
  <c r="X2870" i="1"/>
  <c r="X2806" i="1"/>
  <c r="X2710" i="1"/>
  <c r="X2646" i="1"/>
  <c r="X2582" i="1"/>
  <c r="X2702" i="1"/>
  <c r="X2638" i="1"/>
  <c r="X2574" i="1"/>
  <c r="X2183" i="1"/>
  <c r="X2150" i="1"/>
  <c r="X2135" i="1"/>
  <c r="X2004" i="1"/>
  <c r="X2063" i="1"/>
  <c r="X2005" i="1"/>
  <c r="X1956" i="1"/>
  <c r="X1924" i="1"/>
  <c r="X1892" i="1"/>
  <c r="X1951" i="1"/>
  <c r="X1919" i="1"/>
  <c r="X1887" i="1"/>
  <c r="X1981" i="1"/>
  <c r="X1990" i="1"/>
  <c r="X1806" i="1"/>
  <c r="X1742" i="1"/>
  <c r="X1691" i="1"/>
  <c r="X1627" i="1"/>
  <c r="X1604" i="1"/>
  <c r="X1439" i="1"/>
  <c r="X1383" i="1"/>
  <c r="X1375" i="1"/>
  <c r="X1311" i="1"/>
  <c r="X1069" i="1"/>
  <c r="S1908" i="1"/>
  <c r="S1919" i="1"/>
  <c r="S1527" i="1"/>
  <c r="S338" i="1"/>
  <c r="X1356" i="1"/>
  <c r="X1292" i="1"/>
  <c r="X1207" i="1"/>
  <c r="X1143" i="1"/>
  <c r="X2142" i="1"/>
  <c r="S83" i="1"/>
  <c r="S1477" i="1"/>
  <c r="S1468" i="1"/>
  <c r="S2806" i="1"/>
  <c r="S2798" i="1"/>
  <c r="S23" i="1"/>
  <c r="S141" i="1"/>
  <c r="S137" i="1"/>
  <c r="S2894" i="1"/>
  <c r="S3011" i="1"/>
  <c r="S2495" i="1"/>
  <c r="S2633" i="1"/>
  <c r="S39" i="1"/>
  <c r="S3000" i="1"/>
  <c r="S138" i="1"/>
  <c r="S2889" i="1"/>
  <c r="S2828" i="1"/>
  <c r="S3043" i="1"/>
  <c r="S2960" i="1"/>
  <c r="S2814" i="1"/>
  <c r="S2349" i="1"/>
  <c r="S2308" i="1"/>
  <c r="S2366" i="1"/>
  <c r="S2263" i="1"/>
  <c r="S55" i="1"/>
  <c r="S2533" i="1"/>
  <c r="S2351" i="1"/>
  <c r="S2640" i="1"/>
  <c r="S31" i="1"/>
  <c r="S2953" i="1"/>
  <c r="S2413" i="1"/>
  <c r="S2285" i="1"/>
  <c r="S2372" i="1"/>
  <c r="S79" i="1"/>
  <c r="S1951" i="1"/>
  <c r="S1809" i="1"/>
  <c r="S1532" i="1"/>
  <c r="S911" i="1"/>
  <c r="S791" i="1"/>
  <c r="S2968" i="1"/>
  <c r="S2600" i="1"/>
  <c r="S2536" i="1"/>
  <c r="S2369" i="1"/>
  <c r="S2096" i="1"/>
  <c r="S1806" i="1"/>
  <c r="S1710" i="1"/>
  <c r="S1447" i="1"/>
  <c r="S99" i="1"/>
  <c r="S2772" i="1"/>
  <c r="S1485" i="1"/>
  <c r="S1413" i="1"/>
  <c r="S839" i="1"/>
  <c r="S2924" i="1"/>
  <c r="S2875" i="1"/>
  <c r="S2446" i="1"/>
  <c r="S2401" i="1"/>
  <c r="S1768" i="1"/>
  <c r="S1549" i="1"/>
  <c r="S1375" i="1"/>
  <c r="S2997" i="1"/>
  <c r="S2409" i="1"/>
  <c r="S1993" i="1"/>
  <c r="S1639" i="1"/>
  <c r="S13" i="1"/>
  <c r="S2193" i="1"/>
  <c r="S2183" i="1"/>
  <c r="S2119" i="1"/>
  <c r="S1632" i="1"/>
  <c r="S1578" i="1"/>
  <c r="S1353" i="1"/>
  <c r="S1229" i="1"/>
  <c r="S1186" i="1"/>
  <c r="S1109" i="1"/>
  <c r="S1110" i="1"/>
  <c r="S59" i="1"/>
  <c r="S128" i="1"/>
  <c r="S107" i="1"/>
  <c r="S36" i="1"/>
  <c r="S3118" i="1"/>
  <c r="S2926" i="1"/>
  <c r="S3115" i="1"/>
  <c r="S2973" i="1"/>
  <c r="S2857" i="1"/>
  <c r="S2808" i="1"/>
  <c r="S2636" i="1"/>
  <c r="S2580" i="1"/>
  <c r="S2516" i="1"/>
  <c r="S2817" i="1"/>
  <c r="S2719" i="1"/>
  <c r="S2609" i="1"/>
  <c r="S2545" i="1"/>
  <c r="S2500" i="1"/>
  <c r="S2732" i="1"/>
  <c r="S2660" i="1"/>
  <c r="S2841" i="1"/>
  <c r="S2436" i="1"/>
  <c r="S2144" i="1"/>
  <c r="S2345" i="1"/>
  <c r="S2428" i="1"/>
  <c r="S2364" i="1"/>
  <c r="S2300" i="1"/>
  <c r="S2261" i="1"/>
  <c r="S2245" i="1"/>
  <c r="S2198" i="1"/>
  <c r="S2420" i="1"/>
  <c r="S2356" i="1"/>
  <c r="S2292" i="1"/>
  <c r="S2280" i="1"/>
  <c r="S2190" i="1"/>
  <c r="S2099" i="1"/>
  <c r="S3022" i="1"/>
  <c r="S2097" i="1"/>
  <c r="S2176" i="1"/>
  <c r="S1817" i="1"/>
  <c r="S1753" i="1"/>
  <c r="S1484" i="1"/>
  <c r="S725" i="1"/>
  <c r="S823" i="1"/>
  <c r="S728" i="1"/>
  <c r="S664" i="1"/>
  <c r="S530" i="1"/>
  <c r="S437" i="1"/>
  <c r="S509" i="1"/>
  <c r="S400" i="1"/>
  <c r="S2892" i="1"/>
  <c r="S3035" i="1"/>
  <c r="S2831" i="1"/>
  <c r="S2934" i="1"/>
  <c r="S2800" i="1"/>
  <c r="S2863" i="1"/>
  <c r="S2712" i="1"/>
  <c r="S2553" i="1"/>
  <c r="S2766" i="1"/>
  <c r="S2664" i="1"/>
  <c r="S2673" i="1"/>
  <c r="S2624" i="1"/>
  <c r="S2497" i="1"/>
  <c r="S2328" i="1"/>
  <c r="S2382" i="1"/>
  <c r="S2318" i="1"/>
  <c r="S2071" i="1"/>
  <c r="S2457" i="1"/>
  <c r="S2329" i="1"/>
  <c r="S2385" i="1"/>
  <c r="S2102" i="1"/>
  <c r="S2441" i="1"/>
  <c r="S2242" i="1"/>
  <c r="S1924" i="1"/>
  <c r="S1929" i="1"/>
  <c r="S2134" i="1"/>
  <c r="S1950" i="1"/>
  <c r="S1886" i="1"/>
  <c r="S2064" i="1"/>
  <c r="S1766" i="1"/>
  <c r="S1895" i="1"/>
  <c r="S2129" i="1"/>
  <c r="S2001" i="1"/>
  <c r="S1743" i="1"/>
  <c r="S1622" i="1"/>
  <c r="S1618" i="1"/>
  <c r="S1554" i="1"/>
  <c r="S1784" i="1"/>
  <c r="S1581" i="1"/>
  <c r="S1729" i="1"/>
  <c r="S1598" i="1"/>
  <c r="S1657" i="1"/>
  <c r="S1452" i="1"/>
  <c r="S1508" i="1"/>
  <c r="S1215" i="1"/>
  <c r="S2035" i="1"/>
  <c r="S1971" i="1"/>
  <c r="S1915" i="1"/>
  <c r="S1891" i="1"/>
  <c r="S1964" i="1"/>
  <c r="S1808" i="1"/>
  <c r="S1713" i="1"/>
  <c r="S1509" i="1"/>
  <c r="S1819" i="1"/>
  <c r="S1633" i="1"/>
  <c r="S1822" i="1"/>
  <c r="S1202" i="1"/>
  <c r="S703" i="1"/>
  <c r="S978" i="1"/>
  <c r="S520" i="1"/>
  <c r="S583" i="1"/>
  <c r="S573" i="1"/>
  <c r="S512" i="1"/>
  <c r="S455" i="1"/>
  <c r="S406" i="1"/>
  <c r="S398" i="1"/>
  <c r="S2849" i="1"/>
  <c r="S2965" i="1"/>
  <c r="S2996" i="1"/>
  <c r="S2868" i="1"/>
  <c r="S2982" i="1"/>
  <c r="S2893" i="1"/>
  <c r="S2839" i="1"/>
  <c r="S3091" i="1"/>
  <c r="S3005" i="1"/>
  <c r="S2989" i="1"/>
  <c r="S2900" i="1"/>
  <c r="S2496" i="1"/>
  <c r="S2742" i="1"/>
  <c r="S2625" i="1"/>
  <c r="S2561" i="1"/>
  <c r="S372" i="1"/>
  <c r="S20" i="1"/>
  <c r="X710" i="1"/>
  <c r="X702" i="1"/>
  <c r="X656" i="1"/>
  <c r="X810" i="1"/>
  <c r="X282" i="1"/>
  <c r="X254" i="1"/>
  <c r="X137" i="1"/>
  <c r="X22" i="1"/>
  <c r="X3087" i="1"/>
  <c r="X3023" i="1"/>
  <c r="X2991" i="1"/>
  <c r="X2959" i="1"/>
  <c r="X2879" i="1"/>
  <c r="X2830" i="1"/>
  <c r="X2815" i="1"/>
  <c r="X914" i="1"/>
  <c r="X2811" i="1"/>
  <c r="X666" i="1"/>
  <c r="X832" i="1"/>
  <c r="X768" i="1"/>
  <c r="X704" i="1"/>
  <c r="X146" i="1"/>
  <c r="X2838" i="1"/>
  <c r="X2904" i="1"/>
  <c r="X2840" i="1"/>
  <c r="X2803" i="1"/>
  <c r="X2789" i="1"/>
  <c r="X2756" i="1"/>
  <c r="X2535" i="1"/>
  <c r="X2392" i="1"/>
  <c r="X2376" i="1"/>
  <c r="X2360" i="1"/>
  <c r="X2344" i="1"/>
  <c r="X2328" i="1"/>
  <c r="X2312" i="1"/>
  <c r="X2296" i="1"/>
  <c r="X2280" i="1"/>
  <c r="X2012" i="1"/>
  <c r="X2110" i="1"/>
  <c r="X2046" i="1"/>
  <c r="X1840" i="1"/>
  <c r="X1676" i="1"/>
  <c r="X1645" i="1"/>
  <c r="X1555" i="1"/>
  <c r="X1634" i="1"/>
  <c r="X1632" i="1"/>
  <c r="X1329" i="1"/>
  <c r="X1265" i="1"/>
  <c r="S356" i="1"/>
  <c r="X1833" i="1"/>
  <c r="X1769" i="1"/>
  <c r="X1705" i="1"/>
  <c r="X1795" i="1"/>
  <c r="X1731" i="1"/>
  <c r="S3088" i="1"/>
  <c r="S250" i="1"/>
  <c r="S57" i="1"/>
  <c r="S73" i="1"/>
  <c r="S89" i="1"/>
  <c r="S157" i="1"/>
  <c r="S117" i="1"/>
  <c r="S3081" i="1"/>
  <c r="S2668" i="1"/>
  <c r="S2227" i="1"/>
  <c r="S2476" i="1"/>
  <c r="S1835" i="1"/>
  <c r="S2123" i="1"/>
  <c r="S2059" i="1"/>
  <c r="S1995" i="1"/>
  <c r="S1000" i="1"/>
  <c r="S646" i="1"/>
  <c r="S590" i="1"/>
  <c r="S550" i="1"/>
  <c r="S3002" i="1"/>
  <c r="S297" i="1"/>
  <c r="S276" i="1"/>
  <c r="S265" i="1"/>
  <c r="S164" i="1"/>
  <c r="X174" i="1"/>
  <c r="X2092" i="1"/>
  <c r="X2061" i="1"/>
  <c r="X2028" i="1"/>
  <c r="S166" i="1"/>
  <c r="S333" i="1"/>
  <c r="S269" i="1"/>
  <c r="X842" i="1"/>
  <c r="X778" i="1"/>
  <c r="X834" i="1"/>
  <c r="X770" i="1"/>
  <c r="X852" i="1"/>
  <c r="X821" i="1"/>
  <c r="X788" i="1"/>
  <c r="X757" i="1"/>
  <c r="X724" i="1"/>
  <c r="X693" i="1"/>
  <c r="X677" i="1"/>
  <c r="X644" i="1"/>
  <c r="X628" i="1"/>
  <c r="X612" i="1"/>
  <c r="X596" i="1"/>
  <c r="X2483" i="1"/>
  <c r="X2396" i="1"/>
  <c r="X2380" i="1"/>
  <c r="X2364" i="1"/>
  <c r="X2348" i="1"/>
  <c r="X2332" i="1"/>
  <c r="X2316" i="1"/>
  <c r="X2300" i="1"/>
  <c r="X2284" i="1"/>
  <c r="X2090" i="1"/>
  <c r="X2059" i="1"/>
  <c r="X2026" i="1"/>
  <c r="X2009" i="1"/>
  <c r="X2078" i="1"/>
  <c r="X2109" i="1"/>
  <c r="X2076" i="1"/>
  <c r="X2045" i="1"/>
  <c r="X1829" i="1"/>
  <c r="X1796" i="1"/>
  <c r="X1765" i="1"/>
  <c r="X1732" i="1"/>
  <c r="X1787" i="1"/>
  <c r="X1723" i="1"/>
  <c r="X1616" i="1"/>
  <c r="X1626" i="1"/>
  <c r="X1594" i="1"/>
  <c r="X1530" i="1"/>
  <c r="X1514" i="1"/>
  <c r="X1506" i="1"/>
  <c r="X1442" i="1"/>
  <c r="X1404" i="1"/>
  <c r="S3092" i="1"/>
  <c r="S33" i="1"/>
  <c r="S3078" i="1"/>
  <c r="S1935" i="1"/>
  <c r="S2105" i="1"/>
  <c r="S3132" i="1"/>
  <c r="S3075" i="1"/>
  <c r="S3093" i="1"/>
  <c r="S2477" i="1"/>
  <c r="S2269" i="1"/>
  <c r="S3119" i="1"/>
  <c r="S2253" i="1"/>
  <c r="S122" i="1"/>
  <c r="S71" i="1"/>
  <c r="S87" i="1"/>
  <c r="S3100" i="1"/>
  <c r="S2768" i="1"/>
  <c r="S2909" i="1"/>
  <c r="S3029" i="1"/>
  <c r="S2832" i="1"/>
  <c r="S2503" i="1"/>
  <c r="S2687" i="1"/>
  <c r="S2680" i="1"/>
  <c r="S2017" i="1"/>
  <c r="S1959" i="1"/>
  <c r="S1865" i="1"/>
  <c r="S1434" i="1"/>
  <c r="S1453" i="1"/>
  <c r="S1237" i="1"/>
  <c r="S1094" i="1"/>
  <c r="S3024" i="1"/>
  <c r="S2932" i="1"/>
  <c r="S2777" i="1"/>
  <c r="S2822" i="1"/>
  <c r="S2710" i="1"/>
  <c r="S2390" i="1"/>
  <c r="S2192" i="1"/>
  <c r="S2439" i="1"/>
  <c r="S2311" i="1"/>
  <c r="S2981" i="1"/>
  <c r="S2753" i="1"/>
  <c r="S2854" i="1"/>
  <c r="S3137" i="1"/>
  <c r="S3124" i="1"/>
  <c r="S3131" i="1"/>
  <c r="S3019" i="1"/>
  <c r="S3085" i="1"/>
  <c r="S2696" i="1"/>
  <c r="S2593" i="1"/>
  <c r="S2297" i="1"/>
  <c r="S2502" i="1"/>
  <c r="S2374" i="1"/>
  <c r="S2206" i="1"/>
  <c r="S2430" i="1"/>
  <c r="S2302" i="1"/>
  <c r="S2247" i="1"/>
  <c r="S1887" i="1"/>
  <c r="S1726" i="1"/>
  <c r="S1712" i="1"/>
  <c r="S1567" i="1"/>
  <c r="S1687" i="1"/>
  <c r="X642" i="1"/>
  <c r="X626" i="1"/>
  <c r="X610" i="1"/>
  <c r="X594" i="1"/>
  <c r="X869" i="1"/>
  <c r="X836" i="1"/>
  <c r="X805" i="1"/>
  <c r="X772" i="1"/>
  <c r="X741" i="1"/>
  <c r="X708" i="1"/>
  <c r="X858" i="1"/>
  <c r="X794" i="1"/>
  <c r="X652" i="1"/>
  <c r="X636" i="1"/>
  <c r="X620" i="1"/>
  <c r="X604" i="1"/>
  <c r="X588" i="1"/>
  <c r="X718" i="1"/>
  <c r="X566" i="1"/>
  <c r="X550" i="1"/>
  <c r="X534" i="1"/>
  <c r="X518" i="1"/>
  <c r="X502" i="1"/>
  <c r="X486" i="1"/>
  <c r="X470" i="1"/>
  <c r="X454" i="1"/>
  <c r="X438" i="1"/>
  <c r="X422" i="1"/>
  <c r="X406" i="1"/>
  <c r="X390" i="1"/>
  <c r="X374" i="1"/>
  <c r="X358" i="1"/>
  <c r="X342" i="1"/>
  <c r="X326" i="1"/>
  <c r="X310" i="1"/>
  <c r="X294" i="1"/>
  <c r="X531" i="1"/>
  <c r="X515" i="1"/>
  <c r="X499" i="1"/>
  <c r="X483" i="1"/>
  <c r="X467" i="1"/>
  <c r="X451" i="1"/>
  <c r="X435" i="1"/>
  <c r="X419" i="1"/>
  <c r="X403" i="1"/>
  <c r="X387" i="1"/>
  <c r="X371" i="1"/>
  <c r="X355" i="1"/>
  <c r="X339" i="1"/>
  <c r="X323" i="1"/>
  <c r="X307" i="1"/>
  <c r="X291" i="1"/>
  <c r="X272" i="1"/>
  <c r="X3125" i="1"/>
  <c r="X96" i="1"/>
  <c r="X79" i="1"/>
  <c r="X64" i="1"/>
  <c r="X47" i="1"/>
  <c r="X32" i="1"/>
  <c r="X203" i="1"/>
  <c r="X186" i="1"/>
  <c r="X153" i="1"/>
  <c r="X127" i="1"/>
  <c r="X112" i="1"/>
  <c r="X16" i="1"/>
  <c r="X3141" i="1"/>
  <c r="X3126" i="1"/>
  <c r="X156" i="1"/>
  <c r="X110" i="1"/>
  <c r="X189" i="1"/>
  <c r="X154" i="1"/>
  <c r="X106" i="1"/>
  <c r="X190" i="1"/>
  <c r="X176" i="1"/>
  <c r="X143" i="1"/>
  <c r="X3098" i="1"/>
  <c r="X3066" i="1"/>
  <c r="X3034" i="1"/>
  <c r="X3002" i="1"/>
  <c r="X2970" i="1"/>
  <c r="X2938" i="1"/>
  <c r="X2890" i="1"/>
  <c r="X2843" i="1"/>
  <c r="X2826" i="1"/>
  <c r="X2921" i="1"/>
  <c r="X2857" i="1"/>
  <c r="X3090" i="1"/>
  <c r="X3058" i="1"/>
  <c r="X3026" i="1"/>
  <c r="X2994" i="1"/>
  <c r="X2962" i="1"/>
  <c r="X2901" i="1"/>
  <c r="X2868" i="1"/>
  <c r="X2837" i="1"/>
  <c r="X2525" i="1"/>
  <c r="X2492" i="1"/>
  <c r="X2755" i="1"/>
  <c r="X2627" i="1"/>
  <c r="X2496" i="1"/>
  <c r="X2761" i="1"/>
  <c r="X2697" i="1"/>
  <c r="X2633" i="1"/>
  <c r="X2569" i="1"/>
  <c r="X2538" i="1"/>
  <c r="X2753" i="1"/>
  <c r="X2689" i="1"/>
  <c r="X2625" i="1"/>
  <c r="X2561" i="1"/>
  <c r="X2513" i="1"/>
  <c r="X2758" i="1"/>
  <c r="X2743" i="1"/>
  <c r="X2694" i="1"/>
  <c r="X2679" i="1"/>
  <c r="X2630" i="1"/>
  <c r="X2615" i="1"/>
  <c r="X2566" i="1"/>
  <c r="X2551" i="1"/>
  <c r="X2518" i="1"/>
  <c r="X2503" i="1"/>
  <c r="X2762" i="1"/>
  <c r="X2715" i="1"/>
  <c r="X2698" i="1"/>
  <c r="X2651" i="1"/>
  <c r="X2634" i="1"/>
  <c r="X2587" i="1"/>
  <c r="X2570" i="1"/>
  <c r="X2524" i="1"/>
  <c r="X2493" i="1"/>
  <c r="X2466" i="1"/>
  <c r="S19" i="1"/>
  <c r="X908" i="1"/>
  <c r="X854" i="1"/>
  <c r="X823" i="1"/>
  <c r="X790" i="1"/>
  <c r="X759" i="1"/>
  <c r="X695" i="1"/>
  <c r="X840" i="1"/>
  <c r="X776" i="1"/>
  <c r="X712" i="1"/>
  <c r="X851" i="1"/>
  <c r="X787" i="1"/>
  <c r="X723" i="1"/>
  <c r="X706" i="1"/>
  <c r="X578" i="1"/>
  <c r="X866" i="1"/>
  <c r="X802" i="1"/>
  <c r="X640" i="1"/>
  <c r="X624" i="1"/>
  <c r="X608" i="1"/>
  <c r="X592" i="1"/>
  <c r="X665" i="1"/>
  <c r="X876" i="1"/>
  <c r="X845" i="1"/>
  <c r="X812" i="1"/>
  <c r="X781" i="1"/>
  <c r="X748" i="1"/>
  <c r="X717" i="1"/>
  <c r="X684" i="1"/>
  <c r="X618" i="1"/>
  <c r="X602" i="1"/>
  <c r="X586" i="1"/>
  <c r="X564" i="1"/>
  <c r="X548" i="1"/>
  <c r="X532" i="1"/>
  <c r="X516" i="1"/>
  <c r="X500" i="1"/>
  <c r="X484" i="1"/>
  <c r="X468" i="1"/>
  <c r="X452" i="1"/>
  <c r="X436" i="1"/>
  <c r="X420" i="1"/>
  <c r="X404" i="1"/>
  <c r="X388" i="1"/>
  <c r="X372" i="1"/>
  <c r="X356" i="1"/>
  <c r="X340" i="1"/>
  <c r="X324" i="1"/>
  <c r="X308" i="1"/>
  <c r="X292" i="1"/>
  <c r="X574" i="1"/>
  <c r="X558" i="1"/>
  <c r="X542" i="1"/>
  <c r="X526" i="1"/>
  <c r="X510" i="1"/>
  <c r="X494" i="1"/>
  <c r="X478" i="1"/>
  <c r="X462" i="1"/>
  <c r="X446" i="1"/>
  <c r="X430" i="1"/>
  <c r="X414" i="1"/>
  <c r="X398" i="1"/>
  <c r="X382" i="1"/>
  <c r="X366" i="1"/>
  <c r="X350" i="1"/>
  <c r="X334" i="1"/>
  <c r="X318" i="1"/>
  <c r="X302" i="1"/>
  <c r="X284" i="1"/>
  <c r="X3140" i="1"/>
  <c r="X194" i="1"/>
  <c r="X266" i="1"/>
  <c r="X250" i="1"/>
  <c r="X234" i="1"/>
  <c r="X218" i="1"/>
  <c r="X103" i="1"/>
  <c r="X24" i="1"/>
  <c r="X271" i="1"/>
  <c r="X255" i="1"/>
  <c r="X239" i="1"/>
  <c r="X223" i="1"/>
  <c r="X125" i="1"/>
  <c r="X78" i="1"/>
  <c r="X46" i="1"/>
  <c r="X3139" i="1"/>
  <c r="X3124" i="1"/>
  <c r="X169" i="1"/>
  <c r="X123" i="1"/>
  <c r="X108" i="1"/>
  <c r="X3122" i="1"/>
  <c r="X251" i="1"/>
  <c r="X235" i="1"/>
  <c r="X219" i="1"/>
  <c r="X204" i="1"/>
  <c r="X3131" i="1"/>
  <c r="X141" i="1"/>
  <c r="X2873" i="1"/>
  <c r="X2809" i="1"/>
  <c r="X3113" i="1"/>
  <c r="X3096" i="1"/>
  <c r="X3081" i="1"/>
  <c r="X3064" i="1"/>
  <c r="X3049" i="1"/>
  <c r="X3032" i="1"/>
  <c r="X3017" i="1"/>
  <c r="X3000" i="1"/>
  <c r="X2985" i="1"/>
  <c r="X2968" i="1"/>
  <c r="X2953" i="1"/>
  <c r="X2936" i="1"/>
  <c r="X2888" i="1"/>
  <c r="X2824" i="1"/>
  <c r="X3094" i="1"/>
  <c r="X3062" i="1"/>
  <c r="X3030" i="1"/>
  <c r="X2998" i="1"/>
  <c r="X2966" i="1"/>
  <c r="X2934" i="1"/>
  <c r="X2919" i="1"/>
  <c r="X2855" i="1"/>
  <c r="X3105" i="1"/>
  <c r="X3088" i="1"/>
  <c r="X3073" i="1"/>
  <c r="X3056" i="1"/>
  <c r="X3041" i="1"/>
  <c r="X3024" i="1"/>
  <c r="X3009" i="1"/>
  <c r="X2992" i="1"/>
  <c r="X2977" i="1"/>
  <c r="X2960" i="1"/>
  <c r="X2945" i="1"/>
  <c r="X2849" i="1"/>
  <c r="X2930" i="1"/>
  <c r="X2915" i="1"/>
  <c r="X2883" i="1"/>
  <c r="X2866" i="1"/>
  <c r="X2819" i="1"/>
  <c r="X2548" i="1"/>
  <c r="X2533" i="1"/>
  <c r="X2500" i="1"/>
  <c r="X2763" i="1"/>
  <c r="X2769" i="1"/>
  <c r="X2705" i="1"/>
  <c r="X2641" i="1"/>
  <c r="X2577" i="1"/>
  <c r="X2544" i="1"/>
  <c r="X2774" i="1"/>
  <c r="X2759" i="1"/>
  <c r="X2695" i="1"/>
  <c r="X2631" i="1"/>
  <c r="X2567" i="1"/>
  <c r="X2521" i="1"/>
  <c r="X2488" i="1"/>
  <c r="X2751" i="1"/>
  <c r="X2687" i="1"/>
  <c r="X2623" i="1"/>
  <c r="X2559" i="1"/>
  <c r="X2511" i="1"/>
  <c r="X2772" i="1"/>
  <c r="X2741" i="1"/>
  <c r="X2708" i="1"/>
  <c r="X2677" i="1"/>
  <c r="X2644" i="1"/>
  <c r="X2613" i="1"/>
  <c r="X2580" i="1"/>
  <c r="X2549" i="1"/>
  <c r="X2501" i="1"/>
  <c r="X2760" i="1"/>
  <c r="X2696" i="1"/>
  <c r="X2632" i="1"/>
  <c r="X2522" i="1"/>
  <c r="S3061" i="1"/>
  <c r="S3054" i="1"/>
  <c r="S2788" i="1"/>
  <c r="S2717" i="1"/>
  <c r="S2493" i="1"/>
  <c r="S2517" i="1"/>
  <c r="S2509" i="1"/>
  <c r="S2460" i="1"/>
  <c r="S2396" i="1"/>
  <c r="S2332" i="1"/>
  <c r="S2195" i="1"/>
  <c r="S1787" i="1"/>
  <c r="S2155" i="1"/>
  <c r="S2091" i="1"/>
  <c r="S2027" i="1"/>
  <c r="S1875" i="1"/>
  <c r="S638" i="1"/>
  <c r="S630" i="1"/>
  <c r="S34" i="1"/>
  <c r="S191" i="1"/>
  <c r="S228" i="1"/>
  <c r="S321" i="1"/>
  <c r="S278" i="1"/>
  <c r="X943" i="1"/>
  <c r="X939" i="1"/>
  <c r="X894" i="1"/>
  <c r="X910" i="1"/>
  <c r="X648" i="1"/>
  <c r="X632" i="1"/>
  <c r="X616" i="1"/>
  <c r="X600" i="1"/>
  <c r="X694" i="1"/>
  <c r="X646" i="1"/>
  <c r="X630" i="1"/>
  <c r="X614" i="1"/>
  <c r="X598" i="1"/>
  <c r="X877" i="1"/>
  <c r="X844" i="1"/>
  <c r="X813" i="1"/>
  <c r="X780" i="1"/>
  <c r="X749" i="1"/>
  <c r="X716" i="1"/>
  <c r="X685" i="1"/>
  <c r="X865" i="1"/>
  <c r="X801" i="1"/>
  <c r="X737" i="1"/>
  <c r="X673" i="1"/>
  <c r="X880" i="1"/>
  <c r="X816" i="1"/>
  <c r="X752" i="1"/>
  <c r="X688" i="1"/>
  <c r="X726" i="1"/>
  <c r="X874" i="1"/>
  <c r="X827" i="1"/>
  <c r="X763" i="1"/>
  <c r="X746" i="1"/>
  <c r="X699" i="1"/>
  <c r="X682" i="1"/>
  <c r="X569" i="1"/>
  <c r="X553" i="1"/>
  <c r="X537" i="1"/>
  <c r="X521" i="1"/>
  <c r="X505" i="1"/>
  <c r="X489" i="1"/>
  <c r="X473" i="1"/>
  <c r="X457" i="1"/>
  <c r="X441" i="1"/>
  <c r="X425" i="1"/>
  <c r="X409" i="1"/>
  <c r="X393" i="1"/>
  <c r="X377" i="1"/>
  <c r="X361" i="1"/>
  <c r="X345" i="1"/>
  <c r="X329" i="1"/>
  <c r="X313" i="1"/>
  <c r="X297" i="1"/>
  <c r="X268" i="1"/>
  <c r="X551" i="1"/>
  <c r="X535" i="1"/>
  <c r="X519" i="1"/>
  <c r="X503" i="1"/>
  <c r="X487" i="1"/>
  <c r="X471" i="1"/>
  <c r="X455" i="1"/>
  <c r="X439" i="1"/>
  <c r="X423" i="1"/>
  <c r="X407" i="1"/>
  <c r="X391" i="1"/>
  <c r="X375" i="1"/>
  <c r="X359" i="1"/>
  <c r="X343" i="1"/>
  <c r="X327" i="1"/>
  <c r="X311" i="1"/>
  <c r="X295" i="1"/>
  <c r="X572" i="1"/>
  <c r="X556" i="1"/>
  <c r="X540" i="1"/>
  <c r="X524" i="1"/>
  <c r="X508" i="1"/>
  <c r="X492" i="1"/>
  <c r="X476" i="1"/>
  <c r="X460" i="1"/>
  <c r="X444" i="1"/>
  <c r="X428" i="1"/>
  <c r="X412" i="1"/>
  <c r="X396" i="1"/>
  <c r="X380" i="1"/>
  <c r="X364" i="1"/>
  <c r="X348" i="1"/>
  <c r="X332" i="1"/>
  <c r="X316" i="1"/>
  <c r="X300" i="1"/>
  <c r="X287" i="1"/>
  <c r="X561" i="1"/>
  <c r="X545" i="1"/>
  <c r="X529" i="1"/>
  <c r="X513" i="1"/>
  <c r="X497" i="1"/>
  <c r="X481" i="1"/>
  <c r="X465" i="1"/>
  <c r="X449" i="1"/>
  <c r="X433" i="1"/>
  <c r="X417" i="1"/>
  <c r="X401" i="1"/>
  <c r="X385" i="1"/>
  <c r="X369" i="1"/>
  <c r="X353" i="1"/>
  <c r="X337" i="1"/>
  <c r="X321" i="1"/>
  <c r="X305" i="1"/>
  <c r="X289" i="1"/>
  <c r="X94" i="1"/>
  <c r="X62" i="1"/>
  <c r="X30" i="1"/>
  <c r="X159" i="1"/>
  <c r="X109" i="1"/>
  <c r="X3136" i="1"/>
  <c r="X3121" i="1"/>
  <c r="X155" i="1"/>
  <c r="X121" i="1"/>
  <c r="X107" i="1"/>
  <c r="X92" i="1"/>
  <c r="X60" i="1"/>
  <c r="X28" i="1"/>
  <c r="X134" i="1"/>
  <c r="X3130" i="1"/>
  <c r="X12" i="1"/>
  <c r="X198" i="1"/>
  <c r="X27" i="1"/>
  <c r="X3137" i="1"/>
  <c r="X3120" i="1"/>
  <c r="X167" i="1"/>
  <c r="X136" i="1"/>
  <c r="X119" i="1"/>
  <c r="X70" i="1"/>
  <c r="X38" i="1"/>
  <c r="X202" i="1"/>
  <c r="X187" i="1"/>
  <c r="X172" i="1"/>
  <c r="X11" i="1"/>
  <c r="X3091" i="1"/>
  <c r="X3059" i="1"/>
  <c r="X3027" i="1"/>
  <c r="X2995" i="1"/>
  <c r="X2963" i="1"/>
  <c r="X2867" i="1"/>
  <c r="X3093" i="1"/>
  <c r="X3061" i="1"/>
  <c r="X3029" i="1"/>
  <c r="X2997" i="1"/>
  <c r="X2965" i="1"/>
  <c r="X2933" i="1"/>
  <c r="X2805" i="1"/>
  <c r="X2871" i="1"/>
  <c r="X2822" i="1"/>
  <c r="X2807" i="1"/>
  <c r="X3111" i="1"/>
  <c r="X3079" i="1"/>
  <c r="X3047" i="1"/>
  <c r="X3015" i="1"/>
  <c r="X2983" i="1"/>
  <c r="X2951" i="1"/>
  <c r="X3107" i="1"/>
  <c r="X3092" i="1"/>
  <c r="X3075" i="1"/>
  <c r="X3060" i="1"/>
  <c r="X3043" i="1"/>
  <c r="X3028" i="1"/>
  <c r="X3011" i="1"/>
  <c r="X2996" i="1"/>
  <c r="X2979" i="1"/>
  <c r="X2964" i="1"/>
  <c r="X2947" i="1"/>
  <c r="X2932" i="1"/>
  <c r="X2884" i="1"/>
  <c r="X2853" i="1"/>
  <c r="X2820" i="1"/>
  <c r="X3103" i="1"/>
  <c r="X3071" i="1"/>
  <c r="X3039" i="1"/>
  <c r="X3007" i="1"/>
  <c r="X2975" i="1"/>
  <c r="X2943" i="1"/>
  <c r="X2926" i="1"/>
  <c r="X2862" i="1"/>
  <c r="X2847" i="1"/>
  <c r="X2928" i="1"/>
  <c r="X2913" i="1"/>
  <c r="X2864" i="1"/>
  <c r="X2897" i="1"/>
  <c r="X2833" i="1"/>
  <c r="X2752" i="1"/>
  <c r="X2688" i="1"/>
  <c r="X2624" i="1"/>
  <c r="X2771" i="1"/>
  <c r="X2643" i="1"/>
  <c r="X2481" i="1"/>
  <c r="X2777" i="1"/>
  <c r="X2713" i="1"/>
  <c r="X2649" i="1"/>
  <c r="X2585" i="1"/>
  <c r="X2552" i="1"/>
  <c r="X2504" i="1"/>
  <c r="X2782" i="1"/>
  <c r="X2767" i="1"/>
  <c r="X2718" i="1"/>
  <c r="X2703" i="1"/>
  <c r="X2654" i="1"/>
  <c r="X2639" i="1"/>
  <c r="X2590" i="1"/>
  <c r="X2575" i="1"/>
  <c r="X2788" i="1"/>
  <c r="X2757" i="1"/>
  <c r="X2724" i="1"/>
  <c r="X2693" i="1"/>
  <c r="X2660" i="1"/>
  <c r="X2629" i="1"/>
  <c r="X2596" i="1"/>
  <c r="X2565" i="1"/>
  <c r="X2519" i="1"/>
  <c r="X2749" i="1"/>
  <c r="X2716" i="1"/>
  <c r="X2685" i="1"/>
  <c r="X2652" i="1"/>
  <c r="X2621" i="1"/>
  <c r="X2588" i="1"/>
  <c r="X2557" i="1"/>
  <c r="X2509" i="1"/>
  <c r="X2770" i="1"/>
  <c r="X2723" i="1"/>
  <c r="X2706" i="1"/>
  <c r="X2659" i="1"/>
  <c r="X2642" i="1"/>
  <c r="X2595" i="1"/>
  <c r="X2578" i="1"/>
  <c r="X875" i="1"/>
  <c r="X859" i="1"/>
  <c r="X795" i="1"/>
  <c r="X731" i="1"/>
  <c r="X714" i="1"/>
  <c r="X863" i="1"/>
  <c r="X830" i="1"/>
  <c r="X799" i="1"/>
  <c r="X766" i="1"/>
  <c r="X735" i="1"/>
  <c r="X567" i="1"/>
  <c r="X734" i="1"/>
  <c r="X669" i="1"/>
  <c r="X853" i="1"/>
  <c r="X820" i="1"/>
  <c r="X789" i="1"/>
  <c r="X756" i="1"/>
  <c r="X725" i="1"/>
  <c r="X692" i="1"/>
  <c r="X613" i="1"/>
  <c r="X597" i="1"/>
  <c r="X841" i="1"/>
  <c r="X777" i="1"/>
  <c r="X713" i="1"/>
  <c r="X664" i="1"/>
  <c r="X575" i="1"/>
  <c r="X559" i="1"/>
  <c r="X543" i="1"/>
  <c r="X571" i="1"/>
  <c r="X555" i="1"/>
  <c r="X539" i="1"/>
  <c r="X523" i="1"/>
  <c r="X507" i="1"/>
  <c r="X491" i="1"/>
  <c r="X475" i="1"/>
  <c r="X459" i="1"/>
  <c r="X443" i="1"/>
  <c r="X427" i="1"/>
  <c r="X411" i="1"/>
  <c r="X395" i="1"/>
  <c r="X379" i="1"/>
  <c r="X363" i="1"/>
  <c r="X347" i="1"/>
  <c r="X331" i="1"/>
  <c r="X315" i="1"/>
  <c r="X299" i="1"/>
  <c r="X238" i="1"/>
  <c r="X222" i="1"/>
  <c r="X157" i="1"/>
  <c r="X168" i="1"/>
  <c r="X135" i="1"/>
  <c r="X120" i="1"/>
  <c r="X26" i="1"/>
  <c r="X162" i="1"/>
  <c r="X20" i="1"/>
  <c r="X3128" i="1"/>
  <c r="X138" i="1"/>
  <c r="X10" i="1"/>
  <c r="X278" i="1"/>
  <c r="X262" i="1"/>
  <c r="X246" i="1"/>
  <c r="X230" i="1"/>
  <c r="X150" i="1"/>
  <c r="X9" i="1"/>
  <c r="X3135" i="1"/>
  <c r="X165" i="1"/>
  <c r="X117" i="1"/>
  <c r="X19" i="1"/>
  <c r="X281" i="1"/>
  <c r="X265" i="1"/>
  <c r="X249" i="1"/>
  <c r="X233" i="1"/>
  <c r="X217" i="1"/>
  <c r="X105" i="1"/>
  <c r="X91" i="1"/>
  <c r="X74" i="1"/>
  <c r="X59" i="1"/>
  <c r="X42" i="1"/>
  <c r="X3106" i="1"/>
  <c r="X3074" i="1"/>
  <c r="X3042" i="1"/>
  <c r="X3010" i="1"/>
  <c r="X2978" i="1"/>
  <c r="X2946" i="1"/>
  <c r="X2900" i="1"/>
  <c r="X2869" i="1"/>
  <c r="X2836" i="1"/>
  <c r="X2882" i="1"/>
  <c r="X2818" i="1"/>
  <c r="X2876" i="1"/>
  <c r="X2845" i="1"/>
  <c r="X2812" i="1"/>
  <c r="X2895" i="1"/>
  <c r="X2846" i="1"/>
  <c r="X2831" i="1"/>
  <c r="X2512" i="1"/>
  <c r="X2790" i="1"/>
  <c r="X2775" i="1"/>
  <c r="X2726" i="1"/>
  <c r="X2711" i="1"/>
  <c r="X2662" i="1"/>
  <c r="X2647" i="1"/>
  <c r="X2598" i="1"/>
  <c r="X2583" i="1"/>
  <c r="X2486" i="1"/>
  <c r="X2796" i="1"/>
  <c r="X2765" i="1"/>
  <c r="X2732" i="1"/>
  <c r="X2701" i="1"/>
  <c r="X2668" i="1"/>
  <c r="X2637" i="1"/>
  <c r="X2604" i="1"/>
  <c r="X2573" i="1"/>
  <c r="X2507" i="1"/>
  <c r="X2490" i="1"/>
  <c r="X2786" i="1"/>
  <c r="X2722" i="1"/>
  <c r="X2675" i="1"/>
  <c r="X2658" i="1"/>
  <c r="X2611" i="1"/>
  <c r="X2594" i="1"/>
  <c r="X2547" i="1"/>
  <c r="X2532" i="1"/>
  <c r="X2517" i="1"/>
  <c r="X2714" i="1"/>
  <c r="X2667" i="1"/>
  <c r="X2650" i="1"/>
  <c r="X2603" i="1"/>
  <c r="X2586" i="1"/>
  <c r="X2768" i="1"/>
  <c r="X2704" i="1"/>
  <c r="X2640" i="1"/>
  <c r="X2576" i="1"/>
  <c r="X2528" i="1"/>
  <c r="X2564" i="1"/>
  <c r="X2460" i="1"/>
  <c r="X2419" i="1"/>
  <c r="S3065" i="1"/>
  <c r="S104" i="1"/>
  <c r="S26" i="1"/>
  <c r="S3129" i="1"/>
  <c r="S2780" i="1"/>
  <c r="S2929" i="1"/>
  <c r="S2709" i="1"/>
  <c r="S2628" i="1"/>
  <c r="S2564" i="1"/>
  <c r="S2484" i="1"/>
  <c r="S2501" i="1"/>
  <c r="S2676" i="1"/>
  <c r="S1947" i="1"/>
  <c r="S2067" i="1"/>
  <c r="S2461" i="1"/>
  <c r="S2397" i="1"/>
  <c r="S2333" i="1"/>
  <c r="S2203" i="1"/>
  <c r="S1931" i="1"/>
  <c r="S2171" i="1"/>
  <c r="S1883" i="1"/>
  <c r="S939" i="1"/>
  <c r="S566" i="1"/>
  <c r="S438" i="1"/>
  <c r="S430" i="1"/>
  <c r="S52" i="1"/>
  <c r="S68" i="1"/>
  <c r="S84" i="1"/>
  <c r="S300" i="1"/>
  <c r="X856" i="1"/>
  <c r="X792" i="1"/>
  <c r="X728" i="1"/>
  <c r="X848" i="1"/>
  <c r="X784" i="1"/>
  <c r="X720" i="1"/>
  <c r="X579" i="1"/>
  <c r="X867" i="1"/>
  <c r="X803" i="1"/>
  <c r="X739" i="1"/>
  <c r="X722" i="1"/>
  <c r="X675" i="1"/>
  <c r="X873" i="1"/>
  <c r="X809" i="1"/>
  <c r="X745" i="1"/>
  <c r="X681" i="1"/>
  <c r="X651" i="1"/>
  <c r="X635" i="1"/>
  <c r="X619" i="1"/>
  <c r="X603" i="1"/>
  <c r="X587" i="1"/>
  <c r="X861" i="1"/>
  <c r="X828" i="1"/>
  <c r="X797" i="1"/>
  <c r="X764" i="1"/>
  <c r="X733" i="1"/>
  <c r="X700" i="1"/>
  <c r="X882" i="1"/>
  <c r="X835" i="1"/>
  <c r="X771" i="1"/>
  <c r="X707" i="1"/>
  <c r="X690" i="1"/>
  <c r="X580" i="1"/>
  <c r="X839" i="1"/>
  <c r="X806" i="1"/>
  <c r="X775" i="1"/>
  <c r="X711" i="1"/>
  <c r="X577" i="1"/>
  <c r="X557" i="1"/>
  <c r="X541" i="1"/>
  <c r="X525" i="1"/>
  <c r="X509" i="1"/>
  <c r="X493" i="1"/>
  <c r="X477" i="1"/>
  <c r="X461" i="1"/>
  <c r="X445" i="1"/>
  <c r="X429" i="1"/>
  <c r="X413" i="1"/>
  <c r="X397" i="1"/>
  <c r="X381" i="1"/>
  <c r="X365" i="1"/>
  <c r="X349" i="1"/>
  <c r="X333" i="1"/>
  <c r="X317" i="1"/>
  <c r="X301" i="1"/>
  <c r="X286" i="1"/>
  <c r="X522" i="1"/>
  <c r="X506" i="1"/>
  <c r="X490" i="1"/>
  <c r="X474" i="1"/>
  <c r="X458" i="1"/>
  <c r="X442" i="1"/>
  <c r="X426" i="1"/>
  <c r="X410" i="1"/>
  <c r="X394" i="1"/>
  <c r="X378" i="1"/>
  <c r="X362" i="1"/>
  <c r="X346" i="1"/>
  <c r="X330" i="1"/>
  <c r="X314" i="1"/>
  <c r="X298" i="1"/>
  <c r="X283" i="1"/>
  <c r="X279" i="1"/>
  <c r="X263" i="1"/>
  <c r="X73" i="1"/>
  <c r="X41" i="1"/>
  <c r="X236" i="1"/>
  <c r="X220" i="1"/>
  <c r="X122" i="1"/>
  <c r="X133" i="1"/>
  <c r="X3134" i="1"/>
  <c r="X131" i="1"/>
  <c r="X114" i="1"/>
  <c r="X18" i="1"/>
  <c r="X185" i="1"/>
  <c r="X171" i="1"/>
  <c r="X88" i="1"/>
  <c r="X71" i="1"/>
  <c r="X56" i="1"/>
  <c r="X39" i="1"/>
  <c r="X276" i="1"/>
  <c r="X260" i="1"/>
  <c r="X244" i="1"/>
  <c r="X228" i="1"/>
  <c r="X210" i="1"/>
  <c r="X195" i="1"/>
  <c r="X178" i="1"/>
  <c r="X8" i="1"/>
  <c r="X132" i="1"/>
  <c r="X81" i="1"/>
  <c r="X49" i="1"/>
  <c r="X118" i="1"/>
  <c r="X104" i="1"/>
  <c r="X23" i="1"/>
  <c r="X3133" i="1"/>
  <c r="X2894" i="1"/>
  <c r="X3104" i="1"/>
  <c r="X3089" i="1"/>
  <c r="X3072" i="1"/>
  <c r="X3057" i="1"/>
  <c r="X3040" i="1"/>
  <c r="X3025" i="1"/>
  <c r="X3008" i="1"/>
  <c r="X2993" i="1"/>
  <c r="X2976" i="1"/>
  <c r="X2961" i="1"/>
  <c r="X2944" i="1"/>
  <c r="X2881" i="1"/>
  <c r="X2817" i="1"/>
  <c r="X2931" i="1"/>
  <c r="X2914" i="1"/>
  <c r="X2851" i="1"/>
  <c r="X2834" i="1"/>
  <c r="X2880" i="1"/>
  <c r="X2816" i="1"/>
  <c r="X2907" i="1"/>
  <c r="X2891" i="1"/>
  <c r="X2874" i="1"/>
  <c r="X2827" i="1"/>
  <c r="X2810" i="1"/>
  <c r="X3118" i="1"/>
  <c r="X3086" i="1"/>
  <c r="X3054" i="1"/>
  <c r="X3022" i="1"/>
  <c r="X2990" i="1"/>
  <c r="X2958" i="1"/>
  <c r="X2924" i="1"/>
  <c r="X2909" i="1"/>
  <c r="X3101" i="1"/>
  <c r="X3069" i="1"/>
  <c r="X3037" i="1"/>
  <c r="X3005" i="1"/>
  <c r="X2973" i="1"/>
  <c r="X2941" i="1"/>
  <c r="X2893" i="1"/>
  <c r="X2860" i="1"/>
  <c r="X2829" i="1"/>
  <c r="X2798" i="1"/>
  <c r="X2783" i="1"/>
  <c r="X2734" i="1"/>
  <c r="X2719" i="1"/>
  <c r="X2670" i="1"/>
  <c r="X2655" i="1"/>
  <c r="X2606" i="1"/>
  <c r="X2591" i="1"/>
  <c r="X2542" i="1"/>
  <c r="X2494" i="1"/>
  <c r="X2773" i="1"/>
  <c r="X2740" i="1"/>
  <c r="X2709" i="1"/>
  <c r="X2676" i="1"/>
  <c r="X2645" i="1"/>
  <c r="X2612" i="1"/>
  <c r="X2581" i="1"/>
  <c r="X2484" i="1"/>
  <c r="X2794" i="1"/>
  <c r="X2730" i="1"/>
  <c r="X2683" i="1"/>
  <c r="X2666" i="1"/>
  <c r="X2619" i="1"/>
  <c r="X2602" i="1"/>
  <c r="X2555" i="1"/>
  <c r="X2784" i="1"/>
  <c r="X2720" i="1"/>
  <c r="X2656" i="1"/>
  <c r="X2592" i="1"/>
  <c r="X2479" i="1"/>
  <c r="X2712" i="1"/>
  <c r="X2648" i="1"/>
  <c r="X2584" i="1"/>
  <c r="X2536" i="1"/>
  <c r="X2787" i="1"/>
  <c r="X946" i="1"/>
  <c r="S340" i="1"/>
  <c r="S347" i="1"/>
  <c r="X912" i="1"/>
  <c r="X945" i="1"/>
  <c r="X657" i="1"/>
  <c r="X576" i="1"/>
  <c r="X881" i="1"/>
  <c r="X817" i="1"/>
  <c r="X753" i="1"/>
  <c r="X689" i="1"/>
  <c r="X871" i="1"/>
  <c r="X838" i="1"/>
  <c r="X807" i="1"/>
  <c r="X774" i="1"/>
  <c r="X743" i="1"/>
  <c r="X890" i="1"/>
  <c r="X843" i="1"/>
  <c r="X779" i="1"/>
  <c r="X715" i="1"/>
  <c r="X698" i="1"/>
  <c r="X615" i="1"/>
  <c r="X599" i="1"/>
  <c r="X849" i="1"/>
  <c r="X785" i="1"/>
  <c r="X721" i="1"/>
  <c r="X676" i="1"/>
  <c r="X643" i="1"/>
  <c r="X627" i="1"/>
  <c r="X611" i="1"/>
  <c r="X595" i="1"/>
  <c r="X581" i="1"/>
  <c r="X565" i="1"/>
  <c r="X549" i="1"/>
  <c r="X533" i="1"/>
  <c r="X517" i="1"/>
  <c r="X501" i="1"/>
  <c r="X485" i="1"/>
  <c r="X469" i="1"/>
  <c r="X453" i="1"/>
  <c r="X437" i="1"/>
  <c r="X421" i="1"/>
  <c r="X405" i="1"/>
  <c r="X389" i="1"/>
  <c r="X373" i="1"/>
  <c r="X357" i="1"/>
  <c r="X341" i="1"/>
  <c r="X325" i="1"/>
  <c r="X309" i="1"/>
  <c r="X293" i="1"/>
  <c r="X275" i="1"/>
  <c r="X259" i="1"/>
  <c r="X243" i="1"/>
  <c r="X227" i="1"/>
  <c r="X164" i="1"/>
  <c r="X116" i="1"/>
  <c r="X86" i="1"/>
  <c r="X54" i="1"/>
  <c r="X3132" i="1"/>
  <c r="X273" i="1"/>
  <c r="X257" i="1"/>
  <c r="X241" i="1"/>
  <c r="X225" i="1"/>
  <c r="X175" i="1"/>
  <c r="X144" i="1"/>
  <c r="X280" i="1"/>
  <c r="X264" i="1"/>
  <c r="X248" i="1"/>
  <c r="X232" i="1"/>
  <c r="X216" i="1"/>
  <c r="X199" i="1"/>
  <c r="X184" i="1"/>
  <c r="X151" i="1"/>
  <c r="X101" i="1"/>
  <c r="X69" i="1"/>
  <c r="X37" i="1"/>
  <c r="X6" i="1"/>
  <c r="X147" i="1"/>
  <c r="X258" i="1"/>
  <c r="X242" i="1"/>
  <c r="X226" i="1"/>
  <c r="X145" i="1"/>
  <c r="X95" i="1"/>
  <c r="X80" i="1"/>
  <c r="X63" i="1"/>
  <c r="X48" i="1"/>
  <c r="X31" i="1"/>
  <c r="X166" i="1"/>
  <c r="X21" i="1"/>
  <c r="X3119" i="1"/>
  <c r="X3055" i="1"/>
  <c r="X2929" i="1"/>
  <c r="X2912" i="1"/>
  <c r="X2896" i="1"/>
  <c r="X2832" i="1"/>
  <c r="X2865" i="1"/>
  <c r="X2872" i="1"/>
  <c r="X2808" i="1"/>
  <c r="X3116" i="1"/>
  <c r="X3099" i="1"/>
  <c r="X3084" i="1"/>
  <c r="X3067" i="1"/>
  <c r="X3052" i="1"/>
  <c r="X3035" i="1"/>
  <c r="X3020" i="1"/>
  <c r="X3003" i="1"/>
  <c r="X2988" i="1"/>
  <c r="X2971" i="1"/>
  <c r="X2956" i="1"/>
  <c r="X2939" i="1"/>
  <c r="X3114" i="1"/>
  <c r="X3082" i="1"/>
  <c r="X3050" i="1"/>
  <c r="X3018" i="1"/>
  <c r="X2986" i="1"/>
  <c r="X2954" i="1"/>
  <c r="X2875" i="1"/>
  <c r="X2858" i="1"/>
  <c r="X2781" i="1"/>
  <c r="X2748" i="1"/>
  <c r="X2717" i="1"/>
  <c r="X2684" i="1"/>
  <c r="X2653" i="1"/>
  <c r="X2620" i="1"/>
  <c r="X2589" i="1"/>
  <c r="X2802" i="1"/>
  <c r="X2738" i="1"/>
  <c r="X2691" i="1"/>
  <c r="X2674" i="1"/>
  <c r="X2610" i="1"/>
  <c r="X2563" i="1"/>
  <c r="X2546" i="1"/>
  <c r="X2515" i="1"/>
  <c r="X2498" i="1"/>
  <c r="X2792" i="1"/>
  <c r="X2728" i="1"/>
  <c r="X2664" i="1"/>
  <c r="X2600" i="1"/>
  <c r="X2737" i="1"/>
  <c r="X2673" i="1"/>
  <c r="X2609" i="1"/>
  <c r="S51" i="1"/>
  <c r="S67" i="1"/>
  <c r="S2796" i="1"/>
  <c r="S2945" i="1"/>
  <c r="S2621" i="1"/>
  <c r="S2557" i="1"/>
  <c r="S2468" i="1"/>
  <c r="S2684" i="1"/>
  <c r="S2412" i="1"/>
  <c r="S2348" i="1"/>
  <c r="S2284" i="1"/>
  <c r="S1867" i="1"/>
  <c r="S2187" i="1"/>
  <c r="S1033" i="1"/>
  <c r="S1043" i="1"/>
  <c r="S478" i="1"/>
  <c r="S414" i="1"/>
  <c r="S2986" i="1"/>
  <c r="S58" i="1"/>
  <c r="S199" i="1"/>
  <c r="S341" i="1"/>
  <c r="S273" i="1"/>
  <c r="S17" i="1"/>
  <c r="S337" i="1"/>
  <c r="S324" i="1"/>
  <c r="X931" i="1"/>
  <c r="X902" i="1"/>
  <c r="X860" i="1"/>
  <c r="X829" i="1"/>
  <c r="X796" i="1"/>
  <c r="X765" i="1"/>
  <c r="X732" i="1"/>
  <c r="X701" i="1"/>
  <c r="X670" i="1"/>
  <c r="X623" i="1"/>
  <c r="X607" i="1"/>
  <c r="X591" i="1"/>
  <c r="X879" i="1"/>
  <c r="X846" i="1"/>
  <c r="X815" i="1"/>
  <c r="X782" i="1"/>
  <c r="X751" i="1"/>
  <c r="X687" i="1"/>
  <c r="X621" i="1"/>
  <c r="X605" i="1"/>
  <c r="X589" i="1"/>
  <c r="X662" i="1"/>
  <c r="X888" i="1"/>
  <c r="X824" i="1"/>
  <c r="X760" i="1"/>
  <c r="X696" i="1"/>
  <c r="X649" i="1"/>
  <c r="X633" i="1"/>
  <c r="X617" i="1"/>
  <c r="X601" i="1"/>
  <c r="X585" i="1"/>
  <c r="X857" i="1"/>
  <c r="X793" i="1"/>
  <c r="X729" i="1"/>
  <c r="X847" i="1"/>
  <c r="X814" i="1"/>
  <c r="X783" i="1"/>
  <c r="X719" i="1"/>
  <c r="X850" i="1"/>
  <c r="X786" i="1"/>
  <c r="X277" i="1"/>
  <c r="X288" i="1"/>
  <c r="X560" i="1"/>
  <c r="X544" i="1"/>
  <c r="X528" i="1"/>
  <c r="X512" i="1"/>
  <c r="X496" i="1"/>
  <c r="X480" i="1"/>
  <c r="X464" i="1"/>
  <c r="X448" i="1"/>
  <c r="X432" i="1"/>
  <c r="X416" i="1"/>
  <c r="X400" i="1"/>
  <c r="X384" i="1"/>
  <c r="X368" i="1"/>
  <c r="X352" i="1"/>
  <c r="X336" i="1"/>
  <c r="X320" i="1"/>
  <c r="X304" i="1"/>
  <c r="X5" i="1"/>
  <c r="X3" i="1"/>
  <c r="X207" i="1"/>
  <c r="X192" i="1"/>
  <c r="X177" i="1"/>
  <c r="X173" i="1"/>
  <c r="X14" i="1"/>
  <c r="X197" i="1"/>
  <c r="X149" i="1"/>
  <c r="X84" i="1"/>
  <c r="X52" i="1"/>
  <c r="X4" i="1"/>
  <c r="X160" i="1"/>
  <c r="X99" i="1"/>
  <c r="X82" i="1"/>
  <c r="X67" i="1"/>
  <c r="X50" i="1"/>
  <c r="X35" i="1"/>
  <c r="X209" i="1"/>
  <c r="X93" i="1"/>
  <c r="X61" i="1"/>
  <c r="X29" i="1"/>
  <c r="X130" i="1"/>
  <c r="X115" i="1"/>
  <c r="X3129" i="1"/>
  <c r="X2877" i="1"/>
  <c r="X2844" i="1"/>
  <c r="X2813" i="1"/>
  <c r="X3102" i="1"/>
  <c r="X3070" i="1"/>
  <c r="X3038" i="1"/>
  <c r="X3006" i="1"/>
  <c r="X2974" i="1"/>
  <c r="X2942" i="1"/>
  <c r="X2927" i="1"/>
  <c r="X2910" i="1"/>
  <c r="X2863" i="1"/>
  <c r="X2814" i="1"/>
  <c r="X2905" i="1"/>
  <c r="X2841" i="1"/>
  <c r="X3112" i="1"/>
  <c r="X3097" i="1"/>
  <c r="X3080" i="1"/>
  <c r="X3065" i="1"/>
  <c r="X3048" i="1"/>
  <c r="X3033" i="1"/>
  <c r="X3016" i="1"/>
  <c r="X3001" i="1"/>
  <c r="X2984" i="1"/>
  <c r="X2969" i="1"/>
  <c r="X2952" i="1"/>
  <c r="X2937" i="1"/>
  <c r="X2856" i="1"/>
  <c r="X2793" i="1"/>
  <c r="X2502" i="1"/>
  <c r="X2746" i="1"/>
  <c r="X2699" i="1"/>
  <c r="X2682" i="1"/>
  <c r="X2635" i="1"/>
  <c r="X2618" i="1"/>
  <c r="X2571" i="1"/>
  <c r="X2554" i="1"/>
  <c r="X2523" i="1"/>
  <c r="X2506" i="1"/>
  <c r="X2800" i="1"/>
  <c r="X2736" i="1"/>
  <c r="X2672" i="1"/>
  <c r="X2608" i="1"/>
  <c r="X2529" i="1"/>
  <c r="X2534" i="1"/>
  <c r="X2526" i="1"/>
  <c r="X2795" i="1"/>
  <c r="X2731" i="1"/>
  <c r="X2539" i="1"/>
  <c r="X2491" i="1"/>
  <c r="X2799" i="1"/>
  <c r="X2750" i="1"/>
  <c r="S289" i="1"/>
  <c r="X887" i="1"/>
  <c r="X904" i="1"/>
  <c r="X920" i="1"/>
  <c r="X928" i="1"/>
  <c r="X883" i="1"/>
  <c r="X811" i="1"/>
  <c r="X747" i="1"/>
  <c r="X730" i="1"/>
  <c r="X683" i="1"/>
  <c r="X660" i="1"/>
  <c r="X583" i="1"/>
  <c r="X855" i="1"/>
  <c r="X822" i="1"/>
  <c r="X791" i="1"/>
  <c r="X758" i="1"/>
  <c r="X727" i="1"/>
  <c r="X678" i="1"/>
  <c r="X654" i="1"/>
  <c r="X638" i="1"/>
  <c r="X622" i="1"/>
  <c r="X606" i="1"/>
  <c r="X590" i="1"/>
  <c r="X570" i="1"/>
  <c r="X864" i="1"/>
  <c r="X800" i="1"/>
  <c r="X736" i="1"/>
  <c r="X672" i="1"/>
  <c r="X568" i="1"/>
  <c r="X552" i="1"/>
  <c r="X536" i="1"/>
  <c r="X562" i="1"/>
  <c r="X546" i="1"/>
  <c r="X530" i="1"/>
  <c r="X514" i="1"/>
  <c r="X498" i="1"/>
  <c r="X482" i="1"/>
  <c r="X466" i="1"/>
  <c r="X450" i="1"/>
  <c r="X434" i="1"/>
  <c r="X418" i="1"/>
  <c r="X402" i="1"/>
  <c r="X386" i="1"/>
  <c r="X370" i="1"/>
  <c r="X354" i="1"/>
  <c r="X338" i="1"/>
  <c r="X322" i="1"/>
  <c r="X306" i="1"/>
  <c r="X290" i="1"/>
  <c r="X245" i="1"/>
  <c r="X229" i="1"/>
  <c r="X214" i="1"/>
  <c r="X182" i="1"/>
  <c r="X98" i="1"/>
  <c r="X83" i="1"/>
  <c r="X66" i="1"/>
  <c r="X51" i="1"/>
  <c r="X34" i="1"/>
  <c r="X205" i="1"/>
  <c r="X140" i="1"/>
  <c r="X90" i="1"/>
  <c r="X75" i="1"/>
  <c r="X58" i="1"/>
  <c r="X43" i="1"/>
  <c r="X212" i="1"/>
  <c r="X180" i="1"/>
  <c r="X285" i="1"/>
  <c r="X269" i="1"/>
  <c r="X253" i="1"/>
  <c r="X237" i="1"/>
  <c r="X221" i="1"/>
  <c r="X126" i="1"/>
  <c r="X3143" i="1"/>
  <c r="X208" i="1"/>
  <c r="X191" i="1"/>
  <c r="X76" i="1"/>
  <c r="X44" i="1"/>
  <c r="X163" i="1"/>
  <c r="X3142" i="1"/>
  <c r="X3127" i="1"/>
  <c r="X2859" i="1"/>
  <c r="X2842" i="1"/>
  <c r="X3115" i="1"/>
  <c r="X3100" i="1"/>
  <c r="X3083" i="1"/>
  <c r="X3068" i="1"/>
  <c r="X3051" i="1"/>
  <c r="X3036" i="1"/>
  <c r="X3019" i="1"/>
  <c r="X3004" i="1"/>
  <c r="X2987" i="1"/>
  <c r="X2972" i="1"/>
  <c r="X2955" i="1"/>
  <c r="X2940" i="1"/>
  <c r="X2908" i="1"/>
  <c r="X3085" i="1"/>
  <c r="X3053" i="1"/>
  <c r="X3021" i="1"/>
  <c r="X2989" i="1"/>
  <c r="X2957" i="1"/>
  <c r="X2925" i="1"/>
  <c r="X2892" i="1"/>
  <c r="X2861" i="1"/>
  <c r="X2828" i="1"/>
  <c r="X2923" i="1"/>
  <c r="X3109" i="1"/>
  <c r="X3077" i="1"/>
  <c r="X3045" i="1"/>
  <c r="X3013" i="1"/>
  <c r="X2981" i="1"/>
  <c r="X2949" i="1"/>
  <c r="X2917" i="1"/>
  <c r="X2804" i="1"/>
  <c r="X2854" i="1"/>
  <c r="X2839" i="1"/>
  <c r="X3095" i="1"/>
  <c r="X3063" i="1"/>
  <c r="X3031" i="1"/>
  <c r="X2999" i="1"/>
  <c r="X2967" i="1"/>
  <c r="X2935" i="1"/>
  <c r="X2918" i="1"/>
  <c r="X2902" i="1"/>
  <c r="X2791" i="1"/>
  <c r="X2742" i="1"/>
  <c r="X2678" i="1"/>
  <c r="X2614" i="1"/>
  <c r="X2550" i="1"/>
  <c r="X2537" i="1"/>
  <c r="X2527" i="1"/>
  <c r="X2747" i="1"/>
  <c r="X2540" i="1"/>
  <c r="X2739" i="1"/>
  <c r="X2530" i="1"/>
  <c r="X2499" i="1"/>
  <c r="X2745" i="1"/>
  <c r="X2681" i="1"/>
  <c r="X2617" i="1"/>
  <c r="X2553" i="1"/>
  <c r="X2505" i="1"/>
  <c r="X2797" i="1"/>
  <c r="X2764" i="1"/>
  <c r="X2733" i="1"/>
  <c r="X2700" i="1"/>
  <c r="X2669" i="1"/>
  <c r="X2636" i="1"/>
  <c r="X2605" i="1"/>
  <c r="X2572" i="1"/>
  <c r="X2541" i="1"/>
  <c r="X2510" i="1"/>
  <c r="X2495" i="1"/>
  <c r="X2452" i="1"/>
  <c r="X2212" i="1"/>
  <c r="X2181" i="1"/>
  <c r="X2448" i="1"/>
  <c r="X2417" i="1"/>
  <c r="X2258" i="1"/>
  <c r="X2227" i="1"/>
  <c r="X2194" i="1"/>
  <c r="X2428" i="1"/>
  <c r="X2381" i="1"/>
  <c r="X2365" i="1"/>
  <c r="X2349" i="1"/>
  <c r="X2333" i="1"/>
  <c r="X2317" i="1"/>
  <c r="X2269" i="1"/>
  <c r="X2223" i="1"/>
  <c r="X2377" i="1"/>
  <c r="X2361" i="1"/>
  <c r="X2345" i="1"/>
  <c r="X2329" i="1"/>
  <c r="X2232" i="1"/>
  <c r="X2168" i="1"/>
  <c r="X2453" i="1"/>
  <c r="X2259" i="1"/>
  <c r="X2243" i="1"/>
  <c r="X2449" i="1"/>
  <c r="X2416" i="1"/>
  <c r="X2255" i="1"/>
  <c r="X2222" i="1"/>
  <c r="X2133" i="1"/>
  <c r="X2161" i="1"/>
  <c r="X2097" i="1"/>
  <c r="X2033" i="1"/>
  <c r="X2111" i="1"/>
  <c r="X2047" i="1"/>
  <c r="X2165" i="1"/>
  <c r="X2132" i="1"/>
  <c r="X2101" i="1"/>
  <c r="X2068" i="1"/>
  <c r="X2037" i="1"/>
  <c r="X2137" i="1"/>
  <c r="X2073" i="1"/>
  <c r="X2008" i="1"/>
  <c r="X2143" i="1"/>
  <c r="X2079" i="1"/>
  <c r="X1949" i="1"/>
  <c r="X1917" i="1"/>
  <c r="X1885" i="1"/>
  <c r="X1868" i="1"/>
  <c r="X1979" i="1"/>
  <c r="X1972" i="1"/>
  <c r="X1940" i="1"/>
  <c r="X1908" i="1"/>
  <c r="X1978" i="1"/>
  <c r="X1848" i="1"/>
  <c r="X1800" i="1"/>
  <c r="X1736" i="1"/>
  <c r="X1846" i="1"/>
  <c r="X1831" i="1"/>
  <c r="X1767" i="1"/>
  <c r="X1703" i="1"/>
  <c r="X1821" i="1"/>
  <c r="X1788" i="1"/>
  <c r="X1757" i="1"/>
  <c r="X1724" i="1"/>
  <c r="X1857" i="1"/>
  <c r="X1776" i="1"/>
  <c r="X1712" i="1"/>
  <c r="X1853" i="1"/>
  <c r="X1836" i="1"/>
  <c r="X1805" i="1"/>
  <c r="X1772" i="1"/>
  <c r="X1741" i="1"/>
  <c r="X1708" i="1"/>
  <c r="X1822" i="1"/>
  <c r="X1758" i="1"/>
  <c r="X1843" i="1"/>
  <c r="X1699" i="1"/>
  <c r="X1684" i="1"/>
  <c r="X1672" i="1"/>
  <c r="X1575" i="1"/>
  <c r="X1664" i="1"/>
  <c r="X1618" i="1"/>
  <c r="X1585" i="1"/>
  <c r="X1650" i="1"/>
  <c r="X1648" i="1"/>
  <c r="X1569" i="1"/>
  <c r="X1679" i="1"/>
  <c r="X1646" i="1"/>
  <c r="X1600" i="1"/>
  <c r="X1661" i="1"/>
  <c r="X1628" i="1"/>
  <c r="X1611" i="1"/>
  <c r="X1564" i="1"/>
  <c r="X1546" i="1"/>
  <c r="X1482" i="1"/>
  <c r="X1418" i="1"/>
  <c r="X1470" i="1"/>
  <c r="X1437" i="1"/>
  <c r="X1406" i="1"/>
  <c r="X1493" i="1"/>
  <c r="X1462" i="1"/>
  <c r="X1429" i="1"/>
  <c r="X1545" i="1"/>
  <c r="X1481" i="1"/>
  <c r="X1417" i="1"/>
  <c r="X1397" i="1"/>
  <c r="X1352" i="1"/>
  <c r="X1288" i="1"/>
  <c r="X1388" i="1"/>
  <c r="X1371" i="1"/>
  <c r="X1324" i="1"/>
  <c r="X1307" i="1"/>
  <c r="X1260" i="1"/>
  <c r="X1221" i="1"/>
  <c r="X1190" i="1"/>
  <c r="X1126" i="1"/>
  <c r="X1213" i="1"/>
  <c r="X1182" i="1"/>
  <c r="X1118" i="1"/>
  <c r="X1099" i="1"/>
  <c r="X1230" i="1"/>
  <c r="X1197" i="1"/>
  <c r="X1166" i="1"/>
  <c r="X1224" i="1"/>
  <c r="X1160" i="1"/>
  <c r="X1243" i="1"/>
  <c r="X1196" i="1"/>
  <c r="X1179" i="1"/>
  <c r="X1132" i="1"/>
  <c r="X1115" i="1"/>
  <c r="X973" i="1"/>
  <c r="X958" i="1"/>
  <c r="X1055" i="1"/>
  <c r="X1073" i="1"/>
  <c r="X1025" i="1"/>
  <c r="X1076" i="1"/>
  <c r="X1059" i="1"/>
  <c r="X1087" i="1"/>
  <c r="X977" i="1"/>
  <c r="X2386" i="1"/>
  <c r="X2370" i="1"/>
  <c r="X2354" i="1"/>
  <c r="X2338" i="1"/>
  <c r="X2322" i="1"/>
  <c r="X2306" i="1"/>
  <c r="X2290" i="1"/>
  <c r="X2274" i="1"/>
  <c r="X2210" i="1"/>
  <c r="X2179" i="1"/>
  <c r="X2162" i="1"/>
  <c r="X2192" i="1"/>
  <c r="X2430" i="1"/>
  <c r="X2415" i="1"/>
  <c r="X2256" i="1"/>
  <c r="X2209" i="1"/>
  <c r="X2154" i="1"/>
  <c r="X2459" i="1"/>
  <c r="X2395" i="1"/>
  <c r="X2379" i="1"/>
  <c r="X2363" i="1"/>
  <c r="X2347" i="1"/>
  <c r="X2331" i="1"/>
  <c r="X2315" i="1"/>
  <c r="X2299" i="1"/>
  <c r="X2283" i="1"/>
  <c r="X2252" i="1"/>
  <c r="X2221" i="1"/>
  <c r="X2188" i="1"/>
  <c r="X2391" i="1"/>
  <c r="X2375" i="1"/>
  <c r="X2359" i="1"/>
  <c r="X2343" i="1"/>
  <c r="X2327" i="1"/>
  <c r="X2311" i="1"/>
  <c r="X2295" i="1"/>
  <c r="X2279" i="1"/>
  <c r="X2215" i="1"/>
  <c r="X2482" i="1"/>
  <c r="X2418" i="1"/>
  <c r="X2224" i="1"/>
  <c r="X2447" i="1"/>
  <c r="X2398" i="1"/>
  <c r="X2382" i="1"/>
  <c r="X2366" i="1"/>
  <c r="X2350" i="1"/>
  <c r="X2334" i="1"/>
  <c r="X2318" i="1"/>
  <c r="X2302" i="1"/>
  <c r="X2286" i="1"/>
  <c r="X2270" i="1"/>
  <c r="X2131" i="1"/>
  <c r="X2140" i="1"/>
  <c r="X2163" i="1"/>
  <c r="X2130" i="1"/>
  <c r="X2099" i="1"/>
  <c r="X2066" i="1"/>
  <c r="X2035" i="1"/>
  <c r="X2118" i="1"/>
  <c r="X2054" i="1"/>
  <c r="X2006" i="1"/>
  <c r="X2104" i="1"/>
  <c r="X2040" i="1"/>
  <c r="X2141" i="1"/>
  <c r="X2108" i="1"/>
  <c r="X2077" i="1"/>
  <c r="X2044" i="1"/>
  <c r="X1968" i="1"/>
  <c r="X1953" i="1"/>
  <c r="X1936" i="1"/>
  <c r="X1921" i="1"/>
  <c r="X1904" i="1"/>
  <c r="X1889" i="1"/>
  <c r="X1960" i="1"/>
  <c r="X1945" i="1"/>
  <c r="X1928" i="1"/>
  <c r="X1913" i="1"/>
  <c r="X1896" i="1"/>
  <c r="X1881" i="1"/>
  <c r="X1861" i="1"/>
  <c r="X1993" i="1"/>
  <c r="X1976" i="1"/>
  <c r="X1961" i="1"/>
  <c r="X1944" i="1"/>
  <c r="X1929" i="1"/>
  <c r="X1912" i="1"/>
  <c r="X1897" i="1"/>
  <c r="X1880" i="1"/>
  <c r="X1865" i="1"/>
  <c r="X1803" i="1"/>
  <c r="X1786" i="1"/>
  <c r="X1739" i="1"/>
  <c r="X1838" i="1"/>
  <c r="X1774" i="1"/>
  <c r="X1851" i="1"/>
  <c r="X1834" i="1"/>
  <c r="X1770" i="1"/>
  <c r="X1856" i="1"/>
  <c r="X1793" i="1"/>
  <c r="X1729" i="1"/>
  <c r="X1622" i="1"/>
  <c r="X1697" i="1"/>
  <c r="X1633" i="1"/>
  <c r="X1677" i="1"/>
  <c r="X1644" i="1"/>
  <c r="X1565" i="1"/>
  <c r="X1690" i="1"/>
  <c r="X1643" i="1"/>
  <c r="X1609" i="1"/>
  <c r="X1554" i="1"/>
  <c r="X1490" i="1"/>
  <c r="X1426" i="1"/>
  <c r="X1544" i="1"/>
  <c r="X1480" i="1"/>
  <c r="X1416" i="1"/>
  <c r="X1452" i="1"/>
  <c r="X1435" i="1"/>
  <c r="X1403" i="1"/>
  <c r="X1508" i="1"/>
  <c r="X1491" i="1"/>
  <c r="X1444" i="1"/>
  <c r="X1427" i="1"/>
  <c r="X1527" i="1"/>
  <c r="X1463" i="1"/>
  <c r="X1381" i="1"/>
  <c r="X1350" i="1"/>
  <c r="X1317" i="1"/>
  <c r="X1286" i="1"/>
  <c r="X1253" i="1"/>
  <c r="X1369" i="1"/>
  <c r="X1305" i="1"/>
  <c r="X1394" i="1"/>
  <c r="X1330" i="1"/>
  <c r="X1266" i="1"/>
  <c r="X1386" i="1"/>
  <c r="X1322" i="1"/>
  <c r="X1258" i="1"/>
  <c r="X1219" i="1"/>
  <c r="X1172" i="1"/>
  <c r="X1155" i="1"/>
  <c r="X1108" i="1"/>
  <c r="X1228" i="1"/>
  <c r="X1211" i="1"/>
  <c r="X1164" i="1"/>
  <c r="X1147" i="1"/>
  <c r="X1212" i="1"/>
  <c r="X1195" i="1"/>
  <c r="X1148" i="1"/>
  <c r="X1131" i="1"/>
  <c r="X1222" i="1"/>
  <c r="X1189" i="1"/>
  <c r="X1158" i="1"/>
  <c r="X1241" i="1"/>
  <c r="X1177" i="1"/>
  <c r="X1084" i="1"/>
  <c r="X1097" i="1"/>
  <c r="X1066" i="1"/>
  <c r="X956" i="1"/>
  <c r="X1089" i="1"/>
  <c r="X1058" i="1"/>
  <c r="X978" i="1"/>
  <c r="X1053" i="1"/>
  <c r="X976" i="1"/>
  <c r="X959" i="1"/>
  <c r="X1042" i="1"/>
  <c r="X1010" i="1"/>
  <c r="X993" i="1"/>
  <c r="X1007" i="1"/>
  <c r="X1085" i="1"/>
  <c r="X941" i="1"/>
  <c r="X2531" i="1"/>
  <c r="X2516" i="1"/>
  <c r="X2485" i="1"/>
  <c r="X2233" i="1"/>
  <c r="X2169" i="1"/>
  <c r="X2464" i="1"/>
  <c r="X2433" i="1"/>
  <c r="X2400" i="1"/>
  <c r="X2384" i="1"/>
  <c r="X2368" i="1"/>
  <c r="X2352" i="1"/>
  <c r="X2336" i="1"/>
  <c r="X2320" i="1"/>
  <c r="X2304" i="1"/>
  <c r="X2288" i="1"/>
  <c r="X2272" i="1"/>
  <c r="X2241" i="1"/>
  <c r="X2225" i="1"/>
  <c r="X2156" i="1"/>
  <c r="X2444" i="1"/>
  <c r="X2239" i="1"/>
  <c r="X2175" i="1"/>
  <c r="X2413" i="1"/>
  <c r="X2190" i="1"/>
  <c r="X2473" i="1"/>
  <c r="X2440" i="1"/>
  <c r="X2409" i="1"/>
  <c r="X2250" i="1"/>
  <c r="X2219" i="1"/>
  <c r="X2186" i="1"/>
  <c r="X2420" i="1"/>
  <c r="X2309" i="1"/>
  <c r="X2293" i="1"/>
  <c r="X2277" i="1"/>
  <c r="X2261" i="1"/>
  <c r="X2213" i="1"/>
  <c r="X2180" i="1"/>
  <c r="X2164" i="1"/>
  <c r="X2207" i="1"/>
  <c r="X2445" i="1"/>
  <c r="X2251" i="1"/>
  <c r="X2123" i="1"/>
  <c r="X2113" i="1"/>
  <c r="X2049" i="1"/>
  <c r="X2016" i="1"/>
  <c r="X2105" i="1"/>
  <c r="X2041" i="1"/>
  <c r="X2138" i="1"/>
  <c r="X2107" i="1"/>
  <c r="X2074" i="1"/>
  <c r="X2043" i="1"/>
  <c r="X2011" i="1"/>
  <c r="X2145" i="1"/>
  <c r="X2081" i="1"/>
  <c r="X2017" i="1"/>
  <c r="X2087" i="1"/>
  <c r="X2023" i="1"/>
  <c r="X2139" i="1"/>
  <c r="X2106" i="1"/>
  <c r="X2075" i="1"/>
  <c r="X2042" i="1"/>
  <c r="X2010" i="1"/>
  <c r="X1966" i="1"/>
  <c r="X1934" i="1"/>
  <c r="X1902" i="1"/>
  <c r="X1870" i="1"/>
  <c r="X1958" i="1"/>
  <c r="X1926" i="1"/>
  <c r="X1894" i="1"/>
  <c r="X1969" i="1"/>
  <c r="X1952" i="1"/>
  <c r="X1937" i="1"/>
  <c r="X1920" i="1"/>
  <c r="X1905" i="1"/>
  <c r="X1888" i="1"/>
  <c r="X1873" i="1"/>
  <c r="X1986" i="1"/>
  <c r="X1974" i="1"/>
  <c r="X1942" i="1"/>
  <c r="X1910" i="1"/>
  <c r="X1878" i="1"/>
  <c r="X1863" i="1"/>
  <c r="X1701" i="1"/>
  <c r="X1811" i="1"/>
  <c r="X1794" i="1"/>
  <c r="X1747" i="1"/>
  <c r="X1784" i="1"/>
  <c r="X1720" i="1"/>
  <c r="X1864" i="1"/>
  <c r="X1832" i="1"/>
  <c r="X1768" i="1"/>
  <c r="X1704" i="1"/>
  <c r="X1791" i="1"/>
  <c r="X1727" i="1"/>
  <c r="X1583" i="1"/>
  <c r="X1620" i="1"/>
  <c r="X1553" i="1"/>
  <c r="X1695" i="1"/>
  <c r="X1662" i="1"/>
  <c r="X1615" i="1"/>
  <c r="X1659" i="1"/>
  <c r="X1580" i="1"/>
  <c r="X1563" i="1"/>
  <c r="X1531" i="1"/>
  <c r="X1673" i="1"/>
  <c r="X1592" i="1"/>
  <c r="X1624" i="1"/>
  <c r="X1591" i="1"/>
  <c r="X1512" i="1"/>
  <c r="X1504" i="1"/>
  <c r="X1440" i="1"/>
  <c r="X1498" i="1"/>
  <c r="X1434" i="1"/>
  <c r="X1552" i="1"/>
  <c r="X1488" i="1"/>
  <c r="X1424" i="1"/>
  <c r="X1542" i="1"/>
  <c r="X1509" i="1"/>
  <c r="X1478" i="1"/>
  <c r="X1445" i="1"/>
  <c r="X1414" i="1"/>
  <c r="X1433" i="1"/>
  <c r="X1489" i="1"/>
  <c r="X1425" i="1"/>
  <c r="X1370" i="1"/>
  <c r="X1306" i="1"/>
  <c r="X1362" i="1"/>
  <c r="X1298" i="1"/>
  <c r="X1248" i="1"/>
  <c r="X1396" i="1"/>
  <c r="X1379" i="1"/>
  <c r="X1332" i="1"/>
  <c r="X1315" i="1"/>
  <c r="X1268" i="1"/>
  <c r="X1402" i="1"/>
  <c r="X1338" i="1"/>
  <c r="X1274" i="1"/>
  <c r="X1392" i="1"/>
  <c r="X1328" i="1"/>
  <c r="X1264" i="1"/>
  <c r="X1384" i="1"/>
  <c r="X1320" i="1"/>
  <c r="X1256" i="1"/>
  <c r="X1237" i="1"/>
  <c r="X1217" i="1"/>
  <c r="X1209" i="1"/>
  <c r="X1242" i="1"/>
  <c r="X1178" i="1"/>
  <c r="X1145" i="1"/>
  <c r="X1114" i="1"/>
  <c r="X1088" i="1"/>
  <c r="X1193" i="1"/>
  <c r="X1204" i="1"/>
  <c r="X1187" i="1"/>
  <c r="X1140" i="1"/>
  <c r="X1123" i="1"/>
  <c r="X1223" i="1"/>
  <c r="X1159" i="1"/>
  <c r="X1064" i="1"/>
  <c r="X969" i="1"/>
  <c r="X1056" i="1"/>
  <c r="X1103" i="1"/>
  <c r="X1040" i="1"/>
  <c r="X1008" i="1"/>
  <c r="X974" i="1"/>
  <c r="X957" i="1"/>
  <c r="X2545" i="1"/>
  <c r="X2477" i="1"/>
  <c r="X2472" i="1"/>
  <c r="X2214" i="1"/>
  <c r="X2446" i="1"/>
  <c r="X2431" i="1"/>
  <c r="X2254" i="1"/>
  <c r="X2206" i="1"/>
  <c r="X2411" i="1"/>
  <c r="X2268" i="1"/>
  <c r="X2204" i="1"/>
  <c r="X2173" i="1"/>
  <c r="X2442" i="1"/>
  <c r="X2471" i="1"/>
  <c r="X2422" i="1"/>
  <c r="X2407" i="1"/>
  <c r="X2248" i="1"/>
  <c r="X2201" i="1"/>
  <c r="X2451" i="1"/>
  <c r="X2211" i="1"/>
  <c r="X2178" i="1"/>
  <c r="X2253" i="1"/>
  <c r="X2236" i="1"/>
  <c r="X2205" i="1"/>
  <c r="X2172" i="1"/>
  <c r="X2427" i="1"/>
  <c r="X2410" i="1"/>
  <c r="X2216" i="1"/>
  <c r="X2158" i="1"/>
  <c r="X2094" i="1"/>
  <c r="X2030" i="1"/>
  <c r="X2014" i="1"/>
  <c r="X2086" i="1"/>
  <c r="X2022" i="1"/>
  <c r="X2007" i="1"/>
  <c r="X2153" i="1"/>
  <c r="X2089" i="1"/>
  <c r="X2025" i="1"/>
  <c r="X2126" i="1"/>
  <c r="X2062" i="1"/>
  <c r="X1998" i="1"/>
  <c r="X2116" i="1"/>
  <c r="X2085" i="1"/>
  <c r="X2052" i="1"/>
  <c r="X2021" i="1"/>
  <c r="X2121" i="1"/>
  <c r="X2057" i="1"/>
  <c r="X1991" i="1"/>
  <c r="X1988" i="1"/>
  <c r="X1950" i="1"/>
  <c r="X1918" i="1"/>
  <c r="X1886" i="1"/>
  <c r="X2001" i="1"/>
  <c r="X1984" i="1"/>
  <c r="X1730" i="1"/>
  <c r="X1792" i="1"/>
  <c r="X1728" i="1"/>
  <c r="X1696" i="1"/>
  <c r="X1782" i="1"/>
  <c r="X1706" i="1"/>
  <c r="X1830" i="1"/>
  <c r="X1766" i="1"/>
  <c r="X1849" i="1"/>
  <c r="X1801" i="1"/>
  <c r="X1737" i="1"/>
  <c r="X1820" i="1"/>
  <c r="X1789" i="1"/>
  <c r="X1756" i="1"/>
  <c r="X1725" i="1"/>
  <c r="X1682" i="1"/>
  <c r="X1631" i="1"/>
  <c r="X1666" i="1"/>
  <c r="X1570" i="1"/>
  <c r="X1658" i="1"/>
  <c r="X1533" i="1"/>
  <c r="X1693" i="1"/>
  <c r="X1660" i="1"/>
  <c r="X1629" i="1"/>
  <c r="X1581" i="1"/>
  <c r="X1642" i="1"/>
  <c r="X1640" i="1"/>
  <c r="X1526" i="1"/>
  <c r="X1671" i="1"/>
  <c r="X1638" i="1"/>
  <c r="X1590" i="1"/>
  <c r="X1557" i="1"/>
  <c r="X1541" i="1"/>
  <c r="X1510" i="1"/>
  <c r="X1502" i="1"/>
  <c r="X1469" i="1"/>
  <c r="X1438" i="1"/>
  <c r="X1496" i="1"/>
  <c r="X1432" i="1"/>
  <c r="X1395" i="1"/>
  <c r="X1550" i="1"/>
  <c r="X1517" i="1"/>
  <c r="X1486" i="1"/>
  <c r="X1453" i="1"/>
  <c r="X1422" i="1"/>
  <c r="X1524" i="1"/>
  <c r="X1507" i="1"/>
  <c r="X1460" i="1"/>
  <c r="X1443" i="1"/>
  <c r="X1415" i="1"/>
  <c r="X1393" i="1"/>
  <c r="X1471" i="1"/>
  <c r="X1407" i="1"/>
  <c r="X1368" i="1"/>
  <c r="X1304" i="1"/>
  <c r="X1360" i="1"/>
  <c r="X1296" i="1"/>
  <c r="X1377" i="1"/>
  <c r="X1313" i="1"/>
  <c r="X1400" i="1"/>
  <c r="X1336" i="1"/>
  <c r="X1272" i="1"/>
  <c r="X1390" i="1"/>
  <c r="X1357" i="1"/>
  <c r="X1326" i="1"/>
  <c r="X1293" i="1"/>
  <c r="X1262" i="1"/>
  <c r="X1382" i="1"/>
  <c r="X1349" i="1"/>
  <c r="X1318" i="1"/>
  <c r="X1285" i="1"/>
  <c r="X1254" i="1"/>
  <c r="X1252" i="1"/>
  <c r="X1235" i="1"/>
  <c r="X1202" i="1"/>
  <c r="X1169" i="1"/>
  <c r="X1138" i="1"/>
  <c r="X1240" i="1"/>
  <c r="X1176" i="1"/>
  <c r="X1112" i="1"/>
  <c r="X1175" i="1"/>
  <c r="X1111" i="1"/>
  <c r="X1185" i="1"/>
  <c r="X1105" i="1"/>
  <c r="X1157" i="1"/>
  <c r="X1062" i="1"/>
  <c r="X1054" i="1"/>
  <c r="X1081" i="1"/>
  <c r="X1050" i="1"/>
  <c r="X1033" i="1"/>
  <c r="X1018" i="1"/>
  <c r="X952" i="1"/>
  <c r="X1067" i="1"/>
  <c r="X1101" i="1"/>
  <c r="X1038" i="1"/>
  <c r="X1021" i="1"/>
  <c r="X1006" i="1"/>
  <c r="X955" i="1"/>
  <c r="X1019" i="1"/>
  <c r="X1004" i="1"/>
  <c r="X987" i="1"/>
  <c r="X972" i="1"/>
  <c r="X1082" i="1"/>
  <c r="X1049" i="1"/>
  <c r="X1034" i="1"/>
  <c r="X1002" i="1"/>
  <c r="X918" i="1"/>
  <c r="X917" i="1"/>
  <c r="X2" i="1"/>
  <c r="X927" i="1"/>
  <c r="X2735" i="1"/>
  <c r="X2686" i="1"/>
  <c r="X2671" i="1"/>
  <c r="X2622" i="1"/>
  <c r="X2607" i="1"/>
  <c r="X2558" i="1"/>
  <c r="X2543" i="1"/>
  <c r="X2497" i="1"/>
  <c r="X2454" i="1"/>
  <c r="X2262" i="1"/>
  <c r="X2429" i="1"/>
  <c r="X2456" i="1"/>
  <c r="X2425" i="1"/>
  <c r="X2266" i="1"/>
  <c r="X2202" i="1"/>
  <c r="X2171" i="1"/>
  <c r="X2469" i="1"/>
  <c r="X2405" i="1"/>
  <c r="X2389" i="1"/>
  <c r="X2373" i="1"/>
  <c r="X2357" i="1"/>
  <c r="X2341" i="1"/>
  <c r="X2325" i="1"/>
  <c r="X2182" i="1"/>
  <c r="X2465" i="1"/>
  <c r="X2432" i="1"/>
  <c r="X2401" i="1"/>
  <c r="X2385" i="1"/>
  <c r="X2369" i="1"/>
  <c r="X2353" i="1"/>
  <c r="X2337" i="1"/>
  <c r="X2321" i="1"/>
  <c r="X2273" i="1"/>
  <c r="X2193" i="1"/>
  <c r="X2476" i="1"/>
  <c r="X2412" i="1"/>
  <c r="X2234" i="1"/>
  <c r="X2203" i="1"/>
  <c r="X2170" i="1"/>
  <c r="X2199" i="1"/>
  <c r="X2136" i="1"/>
  <c r="X2072" i="1"/>
  <c r="X2134" i="1"/>
  <c r="X2070" i="1"/>
  <c r="X2013" i="1"/>
  <c r="X2112" i="1"/>
  <c r="X2048" i="1"/>
  <c r="X2114" i="1"/>
  <c r="X2083" i="1"/>
  <c r="X2050" i="1"/>
  <c r="X2019" i="1"/>
  <c r="X2102" i="1"/>
  <c r="X2038" i="1"/>
  <c r="X2002" i="1"/>
  <c r="X1989" i="1"/>
  <c r="X1975" i="1"/>
  <c r="X1943" i="1"/>
  <c r="X1911" i="1"/>
  <c r="X1879" i="1"/>
  <c r="X1982" i="1"/>
  <c r="X1967" i="1"/>
  <c r="X1935" i="1"/>
  <c r="X1903" i="1"/>
  <c r="X1871" i="1"/>
  <c r="X1858" i="1"/>
  <c r="X1777" i="1"/>
  <c r="X1713" i="1"/>
  <c r="X1790" i="1"/>
  <c r="X1844" i="1"/>
  <c r="X1817" i="1"/>
  <c r="X1753" i="1"/>
  <c r="X1700" i="1"/>
  <c r="X1799" i="1"/>
  <c r="X1735" i="1"/>
  <c r="X1702" i="1"/>
  <c r="X1835" i="1"/>
  <c r="X1818" i="1"/>
  <c r="X1771" i="1"/>
  <c r="X1754" i="1"/>
  <c r="X1707" i="1"/>
  <c r="X1649" i="1"/>
  <c r="X1568" i="1"/>
  <c r="X1543" i="1"/>
  <c r="X1641" i="1"/>
  <c r="X1562" i="1"/>
  <c r="X1528" i="1"/>
  <c r="X1675" i="1"/>
  <c r="X1612" i="1"/>
  <c r="X1596" i="1"/>
  <c r="X1579" i="1"/>
  <c r="X1689" i="1"/>
  <c r="X1625" i="1"/>
  <c r="X1610" i="1"/>
  <c r="X1561" i="1"/>
  <c r="X1623" i="1"/>
  <c r="X1607" i="1"/>
  <c r="X1558" i="1"/>
  <c r="X1669" i="1"/>
  <c r="X1636" i="1"/>
  <c r="X1572" i="1"/>
  <c r="X1539" i="1"/>
  <c r="X1484" i="1"/>
  <c r="X1467" i="1"/>
  <c r="X1420" i="1"/>
  <c r="X1525" i="1"/>
  <c r="X1494" i="1"/>
  <c r="X1461" i="1"/>
  <c r="X1430" i="1"/>
  <c r="X1532" i="1"/>
  <c r="X1515" i="1"/>
  <c r="X1468" i="1"/>
  <c r="X1451" i="1"/>
  <c r="X1505" i="1"/>
  <c r="X1441" i="1"/>
  <c r="X1522" i="1"/>
  <c r="X1458" i="1"/>
  <c r="X1366" i="1"/>
  <c r="X1333" i="1"/>
  <c r="X1302" i="1"/>
  <c r="X1269" i="1"/>
  <c r="X1389" i="1"/>
  <c r="X1358" i="1"/>
  <c r="X1325" i="1"/>
  <c r="X1294" i="1"/>
  <c r="X1261" i="1"/>
  <c r="X1398" i="1"/>
  <c r="X1365" i="1"/>
  <c r="X1334" i="1"/>
  <c r="X1301" i="1"/>
  <c r="X1270" i="1"/>
  <c r="X1372" i="1"/>
  <c r="X1355" i="1"/>
  <c r="X1308" i="1"/>
  <c r="X1291" i="1"/>
  <c r="X1364" i="1"/>
  <c r="X1347" i="1"/>
  <c r="X1300" i="1"/>
  <c r="X1283" i="1"/>
  <c r="X1233" i="1"/>
  <c r="X1200" i="1"/>
  <c r="X1136" i="1"/>
  <c r="X1104" i="1"/>
  <c r="X1238" i="1"/>
  <c r="X1205" i="1"/>
  <c r="X1174" i="1"/>
  <c r="X1110" i="1"/>
  <c r="X1173" i="1"/>
  <c r="X1109" i="1"/>
  <c r="X1231" i="1"/>
  <c r="X1167" i="1"/>
  <c r="X1107" i="1"/>
  <c r="X1043" i="1"/>
  <c r="X1028" i="1"/>
  <c r="X1091" i="1"/>
  <c r="X1083" i="1"/>
  <c r="X1035" i="1"/>
  <c r="X1020" i="1"/>
  <c r="X1003" i="1"/>
  <c r="X988" i="1"/>
  <c r="X971" i="1"/>
  <c r="X1048" i="1"/>
  <c r="X1016" i="1"/>
  <c r="X982" i="1"/>
  <c r="X965" i="1"/>
  <c r="X950" i="1"/>
  <c r="X970" i="1"/>
  <c r="X953" i="1"/>
  <c r="X1017" i="1"/>
  <c r="X985" i="1"/>
  <c r="X1080" i="1"/>
  <c r="X1032" i="1"/>
  <c r="X1000" i="1"/>
  <c r="X889" i="1"/>
  <c r="X919" i="1"/>
  <c r="X898" i="1"/>
  <c r="X2475" i="1"/>
  <c r="X2458" i="1"/>
  <c r="X2394" i="1"/>
  <c r="X2378" i="1"/>
  <c r="X2362" i="1"/>
  <c r="X2346" i="1"/>
  <c r="X2330" i="1"/>
  <c r="X2314" i="1"/>
  <c r="X2298" i="1"/>
  <c r="X2282" i="1"/>
  <c r="X2438" i="1"/>
  <c r="X2423" i="1"/>
  <c r="X2264" i="1"/>
  <c r="X2217" i="1"/>
  <c r="X2184" i="1"/>
  <c r="X2434" i="1"/>
  <c r="X2387" i="1"/>
  <c r="X2371" i="1"/>
  <c r="X2355" i="1"/>
  <c r="X2339" i="1"/>
  <c r="X2323" i="1"/>
  <c r="X2307" i="1"/>
  <c r="X2291" i="1"/>
  <c r="X2275" i="1"/>
  <c r="X2244" i="1"/>
  <c r="X2478" i="1"/>
  <c r="X2463" i="1"/>
  <c r="X2414" i="1"/>
  <c r="X2399" i="1"/>
  <c r="X2383" i="1"/>
  <c r="X2367" i="1"/>
  <c r="X2351" i="1"/>
  <c r="X2335" i="1"/>
  <c r="X2319" i="1"/>
  <c r="X2303" i="1"/>
  <c r="X2287" i="1"/>
  <c r="X2271" i="1"/>
  <c r="X2238" i="1"/>
  <c r="X2174" i="1"/>
  <c r="X2443" i="1"/>
  <c r="X2265" i="1"/>
  <c r="X2185" i="1"/>
  <c r="X2390" i="1"/>
  <c r="X2374" i="1"/>
  <c r="X2358" i="1"/>
  <c r="X2342" i="1"/>
  <c r="X2326" i="1"/>
  <c r="X2310" i="1"/>
  <c r="X2294" i="1"/>
  <c r="X2278" i="1"/>
  <c r="X2228" i="1"/>
  <c r="X2197" i="1"/>
  <c r="X2119" i="1"/>
  <c r="X2055" i="1"/>
  <c r="X2000" i="1"/>
  <c r="X2159" i="1"/>
  <c r="X2095" i="1"/>
  <c r="X2031" i="1"/>
  <c r="X2015" i="1"/>
  <c r="X2129" i="1"/>
  <c r="X2065" i="1"/>
  <c r="X1996" i="1"/>
  <c r="X1977" i="1"/>
  <c r="X1987" i="1"/>
  <c r="X1973" i="1"/>
  <c r="X1941" i="1"/>
  <c r="X1909" i="1"/>
  <c r="X1877" i="1"/>
  <c r="X1994" i="1"/>
  <c r="X1965" i="1"/>
  <c r="X1933" i="1"/>
  <c r="X1901" i="1"/>
  <c r="X1869" i="1"/>
  <c r="X1850" i="1"/>
  <c r="X1839" i="1"/>
  <c r="X1775" i="1"/>
  <c r="X1711" i="1"/>
  <c r="X1694" i="1"/>
  <c r="X1859" i="1"/>
  <c r="X1842" i="1"/>
  <c r="X1714" i="1"/>
  <c r="X1698" i="1"/>
  <c r="X1815" i="1"/>
  <c r="X1751" i="1"/>
  <c r="X1718" i="1"/>
  <c r="X1828" i="1"/>
  <c r="X1797" i="1"/>
  <c r="X1764" i="1"/>
  <c r="X1733" i="1"/>
  <c r="X1816" i="1"/>
  <c r="X1752" i="1"/>
  <c r="X1674" i="1"/>
  <c r="X1678" i="1"/>
  <c r="X1647" i="1"/>
  <c r="X1597" i="1"/>
  <c r="X1566" i="1"/>
  <c r="X1670" i="1"/>
  <c r="X1639" i="1"/>
  <c r="X1656" i="1"/>
  <c r="X1577" i="1"/>
  <c r="X1687" i="1"/>
  <c r="X1654" i="1"/>
  <c r="X1608" i="1"/>
  <c r="X1621" i="1"/>
  <c r="X1651" i="1"/>
  <c r="X1586" i="1"/>
  <c r="X1537" i="1"/>
  <c r="X1473" i="1"/>
  <c r="X1409" i="1"/>
  <c r="X1465" i="1"/>
  <c r="X1540" i="1"/>
  <c r="X1523" i="1"/>
  <c r="X1476" i="1"/>
  <c r="X1459" i="1"/>
  <c r="X1412" i="1"/>
  <c r="X1513" i="1"/>
  <c r="X1449" i="1"/>
  <c r="X1551" i="1"/>
  <c r="X1487" i="1"/>
  <c r="X1423" i="1"/>
  <c r="X1520" i="1"/>
  <c r="X1456" i="1"/>
  <c r="X1348" i="1"/>
  <c r="X1331" i="1"/>
  <c r="X1284" i="1"/>
  <c r="X1267" i="1"/>
  <c r="X1251" i="1"/>
  <c r="X1387" i="1"/>
  <c r="X1340" i="1"/>
  <c r="X1323" i="1"/>
  <c r="X1276" i="1"/>
  <c r="X1259" i="1"/>
  <c r="X1236" i="1"/>
  <c r="X1346" i="1"/>
  <c r="X1282" i="1"/>
  <c r="X1250" i="1"/>
  <c r="X1380" i="1"/>
  <c r="X1363" i="1"/>
  <c r="X1316" i="1"/>
  <c r="X1299" i="1"/>
  <c r="X1353" i="1"/>
  <c r="X1289" i="1"/>
  <c r="X1234" i="1"/>
  <c r="X1345" i="1"/>
  <c r="X1281" i="1"/>
  <c r="X1249" i="1"/>
  <c r="X1198" i="1"/>
  <c r="X1134" i="1"/>
  <c r="X1220" i="1"/>
  <c r="X1203" i="1"/>
  <c r="X1156" i="1"/>
  <c r="X1139" i="1"/>
  <c r="X1165" i="1"/>
  <c r="X1218" i="1"/>
  <c r="X1154" i="1"/>
  <c r="X1121" i="1"/>
  <c r="X1074" i="1"/>
  <c r="X1041" i="1"/>
  <c r="X1026" i="1"/>
  <c r="X994" i="1"/>
  <c r="X948" i="1"/>
  <c r="X1001" i="1"/>
  <c r="X954" i="1"/>
  <c r="X1046" i="1"/>
  <c r="X1014" i="1"/>
  <c r="X963" i="1"/>
  <c r="X1047" i="1"/>
  <c r="X1098" i="1"/>
  <c r="X1065" i="1"/>
  <c r="X951" i="1"/>
  <c r="X1078" i="1"/>
  <c r="X1030" i="1"/>
  <c r="X1013" i="1"/>
  <c r="X998" i="1"/>
  <c r="X983" i="1"/>
  <c r="X968" i="1"/>
  <c r="X891" i="1"/>
  <c r="X921" i="1"/>
  <c r="X900" i="1"/>
  <c r="X933" i="1"/>
  <c r="X2421" i="1"/>
  <c r="X2246" i="1"/>
  <c r="X2198" i="1"/>
  <c r="X2436" i="1"/>
  <c r="X2231" i="1"/>
  <c r="X2167" i="1"/>
  <c r="X2242" i="1"/>
  <c r="X2461" i="1"/>
  <c r="X2397" i="1"/>
  <c r="X2301" i="1"/>
  <c r="X2285" i="1"/>
  <c r="X2457" i="1"/>
  <c r="X2424" i="1"/>
  <c r="X2263" i="1"/>
  <c r="X2166" i="1"/>
  <c r="X2404" i="1"/>
  <c r="X2226" i="1"/>
  <c r="X2195" i="1"/>
  <c r="X2152" i="1"/>
  <c r="X2148" i="1"/>
  <c r="X2157" i="1"/>
  <c r="X2124" i="1"/>
  <c r="X2093" i="1"/>
  <c r="X2060" i="1"/>
  <c r="X2029" i="1"/>
  <c r="X1862" i="1"/>
  <c r="X1983" i="1"/>
  <c r="X1971" i="1"/>
  <c r="X1954" i="1"/>
  <c r="X1939" i="1"/>
  <c r="X1922" i="1"/>
  <c r="X1907" i="1"/>
  <c r="X1890" i="1"/>
  <c r="X1875" i="1"/>
  <c r="X1992" i="1"/>
  <c r="X1963" i="1"/>
  <c r="X1946" i="1"/>
  <c r="X1931" i="1"/>
  <c r="X1914" i="1"/>
  <c r="X1899" i="1"/>
  <c r="X1882" i="1"/>
  <c r="X1867" i="1"/>
  <c r="X1722" i="1"/>
  <c r="X1825" i="1"/>
  <c r="X1761" i="1"/>
  <c r="X1813" i="1"/>
  <c r="X1780" i="1"/>
  <c r="X1749" i="1"/>
  <c r="X1716" i="1"/>
  <c r="X1809" i="1"/>
  <c r="X1745" i="1"/>
  <c r="X1826" i="1"/>
  <c r="X1779" i="1"/>
  <c r="X1762" i="1"/>
  <c r="X1715" i="1"/>
  <c r="X1847" i="1"/>
  <c r="X1814" i="1"/>
  <c r="X1750" i="1"/>
  <c r="X1668" i="1"/>
  <c r="X1637" i="1"/>
  <c r="X1589" i="1"/>
  <c r="X1685" i="1"/>
  <c r="X1652" i="1"/>
  <c r="X1573" i="1"/>
  <c r="X1599" i="1"/>
  <c r="X1665" i="1"/>
  <c r="X1584" i="1"/>
  <c r="X1521" i="1"/>
  <c r="X1457" i="1"/>
  <c r="X1559" i="1"/>
  <c r="X1495" i="1"/>
  <c r="X1474" i="1"/>
  <c r="X1410" i="1"/>
  <c r="X1466" i="1"/>
  <c r="X1549" i="1"/>
  <c r="X1518" i="1"/>
  <c r="X1485" i="1"/>
  <c r="X1454" i="1"/>
  <c r="X1421" i="1"/>
  <c r="X1385" i="1"/>
  <c r="X1321" i="1"/>
  <c r="X1257" i="1"/>
  <c r="X1344" i="1"/>
  <c r="X1280" i="1"/>
  <c r="X1361" i="1"/>
  <c r="X1297" i="1"/>
  <c r="X1399" i="1"/>
  <c r="X1335" i="1"/>
  <c r="X1271" i="1"/>
  <c r="X1391" i="1"/>
  <c r="X1327" i="1"/>
  <c r="X1263" i="1"/>
  <c r="X1246" i="1"/>
  <c r="X1180" i="1"/>
  <c r="X1163" i="1"/>
  <c r="X1116" i="1"/>
  <c r="X1194" i="1"/>
  <c r="X1161" i="1"/>
  <c r="X1130" i="1"/>
  <c r="X1090" i="1"/>
  <c r="X1186" i="1"/>
  <c r="X1153" i="1"/>
  <c r="X1122" i="1"/>
  <c r="X1106" i="1"/>
  <c r="X1201" i="1"/>
  <c r="X1170" i="1"/>
  <c r="X1137" i="1"/>
  <c r="X1216" i="1"/>
  <c r="X1152" i="1"/>
  <c r="X1072" i="1"/>
  <c r="X1024" i="1"/>
  <c r="X992" i="1"/>
  <c r="X984" i="1"/>
  <c r="X967" i="1"/>
  <c r="X1092" i="1"/>
  <c r="X1075" i="1"/>
  <c r="X961" i="1"/>
  <c r="X1045" i="1"/>
  <c r="X1096" i="1"/>
  <c r="X1060" i="1"/>
  <c r="X981" i="1"/>
  <c r="X966" i="1"/>
  <c r="X949" i="1"/>
  <c r="X935" i="1"/>
  <c r="X2467" i="1"/>
  <c r="X2450" i="1"/>
  <c r="X2403" i="1"/>
  <c r="X2260" i="1"/>
  <c r="X2229" i="1"/>
  <c r="X2196" i="1"/>
  <c r="X2240" i="1"/>
  <c r="X2176" i="1"/>
  <c r="X2426" i="1"/>
  <c r="X2267" i="1"/>
  <c r="X2470" i="1"/>
  <c r="X2455" i="1"/>
  <c r="X2406" i="1"/>
  <c r="X2435" i="1"/>
  <c r="X2257" i="1"/>
  <c r="X2177" i="1"/>
  <c r="X2146" i="1"/>
  <c r="X2115" i="1"/>
  <c r="X2082" i="1"/>
  <c r="X2051" i="1"/>
  <c r="X2018" i="1"/>
  <c r="X2128" i="1"/>
  <c r="X2064" i="1"/>
  <c r="X2103" i="1"/>
  <c r="X2039" i="1"/>
  <c r="X2155" i="1"/>
  <c r="X2122" i="1"/>
  <c r="X2091" i="1"/>
  <c r="X2058" i="1"/>
  <c r="X2027" i="1"/>
  <c r="X2160" i="1"/>
  <c r="X2096" i="1"/>
  <c r="X2032" i="1"/>
  <c r="X1860" i="1"/>
  <c r="X1948" i="1"/>
  <c r="X1916" i="1"/>
  <c r="X1884" i="1"/>
  <c r="X1964" i="1"/>
  <c r="X1932" i="1"/>
  <c r="X1900" i="1"/>
  <c r="X1854" i="1"/>
  <c r="X1819" i="1"/>
  <c r="X1802" i="1"/>
  <c r="X1755" i="1"/>
  <c r="X1738" i="1"/>
  <c r="X1823" i="1"/>
  <c r="X1759" i="1"/>
  <c r="X1726" i="1"/>
  <c r="X1778" i="1"/>
  <c r="X1855" i="1"/>
  <c r="X1807" i="1"/>
  <c r="X1743" i="1"/>
  <c r="X1710" i="1"/>
  <c r="X1824" i="1"/>
  <c r="X1760" i="1"/>
  <c r="X1845" i="1"/>
  <c r="X1686" i="1"/>
  <c r="X1556" i="1"/>
  <c r="X1683" i="1"/>
  <c r="X1587" i="1"/>
  <c r="X1516" i="1"/>
  <c r="X1667" i="1"/>
  <c r="X1588" i="1"/>
  <c r="X1571" i="1"/>
  <c r="X1681" i="1"/>
  <c r="X1617" i="1"/>
  <c r="X1602" i="1"/>
  <c r="X1613" i="1"/>
  <c r="X1535" i="1"/>
  <c r="X1663" i="1"/>
  <c r="X1630" i="1"/>
  <c r="X1582" i="1"/>
  <c r="X1503" i="1"/>
  <c r="X1472" i="1"/>
  <c r="X1408" i="1"/>
  <c r="X1464" i="1"/>
  <c r="X1547" i="1"/>
  <c r="X1500" i="1"/>
  <c r="X1483" i="1"/>
  <c r="X1436" i="1"/>
  <c r="X1419" i="1"/>
  <c r="X1354" i="1"/>
  <c r="X1290" i="1"/>
  <c r="X1373" i="1"/>
  <c r="X1342" i="1"/>
  <c r="X1309" i="1"/>
  <c r="X1278" i="1"/>
  <c r="X1343" i="1"/>
  <c r="X1279" i="1"/>
  <c r="X1192" i="1"/>
  <c r="X1128" i="1"/>
  <c r="X1184" i="1"/>
  <c r="X1120" i="1"/>
  <c r="X1247" i="1"/>
  <c r="X1232" i="1"/>
  <c r="X1168" i="1"/>
  <c r="X1102" i="1"/>
  <c r="X1226" i="1"/>
  <c r="X1162" i="1"/>
  <c r="X1129" i="1"/>
  <c r="X1086" i="1"/>
  <c r="X1245" i="1"/>
  <c r="X1214" i="1"/>
  <c r="X1181" i="1"/>
  <c r="X1150" i="1"/>
  <c r="X1070" i="1"/>
  <c r="X1022" i="1"/>
  <c r="X1005" i="1"/>
  <c r="X990" i="1"/>
  <c r="X975" i="1"/>
  <c r="X960" i="1"/>
  <c r="X1044" i="1"/>
  <c r="X1027" i="1"/>
  <c r="X1012" i="1"/>
  <c r="X995" i="1"/>
  <c r="X980" i="1"/>
  <c r="X1094" i="1"/>
  <c r="X964" i="1"/>
  <c r="X947" i="1"/>
  <c r="X937" i="1"/>
  <c r="S3111" i="1"/>
  <c r="S105" i="1"/>
  <c r="S2859" i="1"/>
  <c r="S3052" i="1"/>
  <c r="S2969" i="1"/>
  <c r="S2903" i="1"/>
  <c r="S116" i="1"/>
  <c r="S143" i="1"/>
  <c r="S3113" i="1"/>
  <c r="S3041" i="1"/>
  <c r="S2938" i="1"/>
  <c r="S2874" i="1"/>
  <c r="S3030" i="1"/>
  <c r="S110" i="1"/>
  <c r="S63" i="1"/>
  <c r="S95" i="1"/>
  <c r="S3026" i="1"/>
  <c r="S2948" i="1"/>
  <c r="S2936" i="1"/>
  <c r="S2872" i="1"/>
  <c r="S3084" i="1"/>
  <c r="S3033" i="1"/>
  <c r="S3057" i="1"/>
  <c r="S2972" i="1"/>
  <c r="S2922" i="1"/>
  <c r="S2873" i="1"/>
  <c r="S3060" i="1"/>
  <c r="S3028" i="1"/>
  <c r="S112" i="1"/>
  <c r="S28" i="1"/>
  <c r="S22" i="1"/>
  <c r="S111" i="1"/>
  <c r="S2985" i="1"/>
  <c r="S2853" i="1"/>
  <c r="S3073" i="1"/>
  <c r="S2946" i="1"/>
  <c r="S2882" i="1"/>
  <c r="S2911" i="1"/>
  <c r="S139" i="1"/>
  <c r="S41" i="1"/>
  <c r="S132" i="1"/>
  <c r="S113" i="1"/>
  <c r="S2956" i="1"/>
  <c r="S2851" i="1"/>
  <c r="S2944" i="1"/>
  <c r="S2880" i="1"/>
  <c r="S2967" i="1"/>
  <c r="S3063" i="1"/>
  <c r="S2959" i="1"/>
  <c r="S2895" i="1"/>
  <c r="S2852" i="1"/>
  <c r="S2805" i="1"/>
  <c r="S3068" i="1"/>
  <c r="S178" i="1"/>
  <c r="S108" i="1"/>
  <c r="S119" i="1"/>
  <c r="S140" i="1"/>
  <c r="S2954" i="1"/>
  <c r="S2890" i="1"/>
  <c r="S2778" i="1"/>
  <c r="S2919" i="1"/>
  <c r="S2829" i="1"/>
  <c r="S2850" i="1"/>
  <c r="S2802" i="1"/>
  <c r="S3127" i="1"/>
  <c r="S2964" i="1"/>
  <c r="S2906" i="1"/>
  <c r="S3089" i="1"/>
  <c r="S3097" i="1"/>
  <c r="S2952" i="1"/>
  <c r="S2888" i="1"/>
  <c r="S2773" i="1"/>
  <c r="S2826" i="1"/>
  <c r="S3010" i="1"/>
  <c r="S2994" i="1"/>
  <c r="S2930" i="1"/>
  <c r="S2866" i="1"/>
  <c r="S2980" i="1"/>
  <c r="S3055" i="1"/>
  <c r="S2837" i="1"/>
  <c r="S3045" i="1"/>
  <c r="S2977" i="1"/>
  <c r="S2927" i="1"/>
  <c r="S2861" i="1"/>
  <c r="S2770" i="1"/>
  <c r="S3020" i="1"/>
  <c r="S2803" i="1"/>
  <c r="S2818" i="1"/>
  <c r="S3105" i="1"/>
  <c r="S2928" i="1"/>
  <c r="S2864" i="1"/>
  <c r="S2978" i="1"/>
  <c r="S2914" i="1"/>
  <c r="S3034" i="1"/>
  <c r="S2943" i="1"/>
  <c r="S2879" i="1"/>
  <c r="S2786" i="1"/>
  <c r="S3001" i="1"/>
  <c r="S2896" i="1"/>
  <c r="S2763" i="1"/>
  <c r="S2693" i="1"/>
  <c r="S2602" i="1"/>
  <c r="S2538" i="1"/>
  <c r="S2466" i="1"/>
  <c r="S2683" i="1"/>
  <c r="S2611" i="1"/>
  <c r="S2547" i="1"/>
  <c r="S2738" i="1"/>
  <c r="S2578" i="1"/>
  <c r="S2514" i="1"/>
  <c r="S2843" i="1"/>
  <c r="S2749" i="1"/>
  <c r="S2677" i="1"/>
  <c r="S2597" i="1"/>
  <c r="S2762" i="1"/>
  <c r="S2483" i="1"/>
  <c r="S2140" i="1"/>
  <c r="S2451" i="1"/>
  <c r="S2387" i="1"/>
  <c r="S2323" i="1"/>
  <c r="S2443" i="1"/>
  <c r="S2379" i="1"/>
  <c r="S2315" i="1"/>
  <c r="S2188" i="1"/>
  <c r="S2435" i="1"/>
  <c r="S2371" i="1"/>
  <c r="S2307" i="1"/>
  <c r="S2156" i="1"/>
  <c r="S2842" i="1"/>
  <c r="S3076" i="1"/>
  <c r="S2862" i="1"/>
  <c r="S2912" i="1"/>
  <c r="S3017" i="1"/>
  <c r="S2935" i="1"/>
  <c r="S2871" i="1"/>
  <c r="S2691" i="1"/>
  <c r="S2411" i="1"/>
  <c r="S2706" i="1"/>
  <c r="S2619" i="1"/>
  <c r="S2555" i="1"/>
  <c r="S2450" i="1"/>
  <c r="S2757" i="1"/>
  <c r="S2586" i="1"/>
  <c r="S2522" i="1"/>
  <c r="S2634" i="1"/>
  <c r="S2747" i="1"/>
  <c r="S2675" i="1"/>
  <c r="S2595" i="1"/>
  <c r="S2531" i="1"/>
  <c r="S2669" i="1"/>
  <c r="S2754" i="1"/>
  <c r="S2650" i="1"/>
  <c r="S2172" i="1"/>
  <c r="S2490" i="1"/>
  <c r="S2426" i="1"/>
  <c r="S2362" i="1"/>
  <c r="S2298" i="1"/>
  <c r="S2418" i="1"/>
  <c r="S2354" i="1"/>
  <c r="S2290" i="1"/>
  <c r="S2474" i="1"/>
  <c r="S2410" i="1"/>
  <c r="S2346" i="1"/>
  <c r="S2282" i="1"/>
  <c r="S2266" i="1"/>
  <c r="S2250" i="1"/>
  <c r="S2205" i="1"/>
  <c r="S2018" i="1"/>
  <c r="S1960" i="1"/>
  <c r="S1896" i="1"/>
  <c r="S2124" i="1"/>
  <c r="S2060" i="1"/>
  <c r="S1984" i="1"/>
  <c r="S1840" i="1"/>
  <c r="S1968" i="1"/>
  <c r="S1912" i="1"/>
  <c r="S1732" i="1"/>
  <c r="S1715" i="1"/>
  <c r="S1576" i="1"/>
  <c r="S1741" i="1"/>
  <c r="S1568" i="1"/>
  <c r="S1794" i="1"/>
  <c r="S1658" i="1"/>
  <c r="S1733" i="1"/>
  <c r="S1550" i="1"/>
  <c r="S1746" i="1"/>
  <c r="S1832" i="1"/>
  <c r="S1740" i="1"/>
  <c r="S1674" i="1"/>
  <c r="S1592" i="1"/>
  <c r="S1491" i="1"/>
  <c r="S1427" i="1"/>
  <c r="S1328" i="1"/>
  <c r="S1483" i="1"/>
  <c r="S1419" i="1"/>
  <c r="S1475" i="1"/>
  <c r="S1411" i="1"/>
  <c r="S1494" i="1"/>
  <c r="S1430" i="1"/>
  <c r="S1366" i="1"/>
  <c r="S1486" i="1"/>
  <c r="S1422" i="1"/>
  <c r="S1342" i="1"/>
  <c r="S1278" i="1"/>
  <c r="S1195" i="1"/>
  <c r="S1142" i="1"/>
  <c r="S1168" i="1"/>
  <c r="S1318" i="1"/>
  <c r="S1152" i="1"/>
  <c r="S1310" i="1"/>
  <c r="S1304" i="1"/>
  <c r="S1251" i="1"/>
  <c r="S1104" i="1"/>
  <c r="S1177" i="1"/>
  <c r="S1120" i="1"/>
  <c r="S1086" i="1"/>
  <c r="S1169" i="1"/>
  <c r="S1074" i="1"/>
  <c r="S1121" i="1"/>
  <c r="S1016" i="1"/>
  <c r="S745" i="1"/>
  <c r="S1017" i="1"/>
  <c r="S963" i="1"/>
  <c r="S913" i="1"/>
  <c r="S972" i="1"/>
  <c r="S1003" i="1"/>
  <c r="S902" i="1"/>
  <c r="S825" i="1"/>
  <c r="S764" i="1"/>
  <c r="S641" i="1"/>
  <c r="S868" i="1"/>
  <c r="S804" i="1"/>
  <c r="S908" i="1"/>
  <c r="S681" i="1"/>
  <c r="S705" i="1"/>
  <c r="S699" i="1"/>
  <c r="S627" i="1"/>
  <c r="S739" i="1"/>
  <c r="S675" i="1"/>
  <c r="S652" i="1"/>
  <c r="S628" i="1"/>
  <c r="S649" i="1"/>
  <c r="S587" i="1"/>
  <c r="S513" i="1"/>
  <c r="S465" i="1"/>
  <c r="S499" i="1"/>
  <c r="S396" i="1"/>
  <c r="S491" i="1"/>
  <c r="S515" i="1"/>
  <c r="S62" i="1"/>
  <c r="S78" i="1"/>
  <c r="S94" i="1"/>
  <c r="S129" i="1"/>
  <c r="S268" i="1"/>
  <c r="S305" i="1"/>
  <c r="S292" i="1"/>
  <c r="S209" i="1"/>
  <c r="S193" i="1"/>
  <c r="S183" i="1"/>
  <c r="S374" i="1"/>
  <c r="S3138" i="1"/>
  <c r="S2975" i="1"/>
  <c r="S3039" i="1"/>
  <c r="S2202" i="1"/>
  <c r="S2186" i="1"/>
  <c r="S2170" i="1"/>
  <c r="S2106" i="1"/>
  <c r="S1922" i="1"/>
  <c r="S1898" i="1"/>
  <c r="S1521" i="1"/>
  <c r="S1457" i="1"/>
  <c r="S1393" i="1"/>
  <c r="S1513" i="1"/>
  <c r="S1449" i="1"/>
  <c r="S1433" i="1"/>
  <c r="S1209" i="1"/>
  <c r="S1365" i="1"/>
  <c r="S958" i="1"/>
  <c r="S758" i="1"/>
  <c r="S838" i="1"/>
  <c r="S774" i="1"/>
  <c r="S702" i="1"/>
  <c r="S718" i="1"/>
  <c r="S654" i="1"/>
  <c r="S694" i="1"/>
  <c r="S3044" i="1"/>
  <c r="S3004" i="1"/>
  <c r="S2988" i="1"/>
  <c r="S2835" i="1"/>
  <c r="S3116" i="1"/>
  <c r="S3074" i="1"/>
  <c r="S2860" i="1"/>
  <c r="S2951" i="1"/>
  <c r="S2887" i="1"/>
  <c r="S3108" i="1"/>
  <c r="S2827" i="1"/>
  <c r="S2733" i="1"/>
  <c r="S2594" i="1"/>
  <c r="S2530" i="1"/>
  <c r="S2755" i="1"/>
  <c r="S2653" i="1"/>
  <c r="S2813" i="1"/>
  <c r="S2570" i="1"/>
  <c r="S2506" i="1"/>
  <c r="S2690" i="1"/>
  <c r="S2589" i="1"/>
  <c r="S2667" i="1"/>
  <c r="S2044" i="1"/>
  <c r="S2347" i="1"/>
  <c r="S2283" i="1"/>
  <c r="S2108" i="1"/>
  <c r="S1893" i="1"/>
  <c r="S2275" i="1"/>
  <c r="S2259" i="1"/>
  <c r="S2243" i="1"/>
  <c r="S2225" i="1"/>
  <c r="S1978" i="1"/>
  <c r="S1813" i="1"/>
  <c r="S2076" i="1"/>
  <c r="S2012" i="1"/>
  <c r="S2122" i="1"/>
  <c r="S2058" i="1"/>
  <c r="S1994" i="1"/>
  <c r="S1909" i="1"/>
  <c r="S1901" i="1"/>
  <c r="S1824" i="1"/>
  <c r="S1717" i="1"/>
  <c r="S1617" i="1"/>
  <c r="S1666" i="1"/>
  <c r="S1574" i="1"/>
  <c r="S1515" i="1"/>
  <c r="S1724" i="1"/>
  <c r="S1566" i="1"/>
  <c r="S1739" i="1"/>
  <c r="S1560" i="1"/>
  <c r="S1716" i="1"/>
  <c r="S1780" i="1"/>
  <c r="S1699" i="1"/>
  <c r="S1571" i="1"/>
  <c r="S1488" i="1"/>
  <c r="S1725" i="1"/>
  <c r="S1563" i="1"/>
  <c r="S1590" i="1"/>
  <c r="S1504" i="1"/>
  <c r="S1440" i="1"/>
  <c r="S1376" i="1"/>
  <c r="S1363" i="1"/>
  <c r="S1182" i="1"/>
  <c r="S1139" i="1"/>
  <c r="S1147" i="1"/>
  <c r="S1144" i="1"/>
  <c r="S1238" i="1"/>
  <c r="S1302" i="1"/>
  <c r="S1296" i="1"/>
  <c r="S1246" i="1"/>
  <c r="S1136" i="1"/>
  <c r="S1057" i="1"/>
  <c r="S1187" i="1"/>
  <c r="S1075" i="1"/>
  <c r="S1160" i="1"/>
  <c r="S1058" i="1"/>
  <c r="S1118" i="1"/>
  <c r="S1129" i="1"/>
  <c r="S1106" i="1"/>
  <c r="S1089" i="1"/>
  <c r="S1001" i="1"/>
  <c r="S867" i="1"/>
  <c r="S849" i="1"/>
  <c r="S945" i="1"/>
  <c r="S948" i="1"/>
  <c r="S891" i="1"/>
  <c r="S931" i="1"/>
  <c r="S992" i="1"/>
  <c r="S940" i="1"/>
  <c r="S865" i="1"/>
  <c r="S801" i="1"/>
  <c r="S892" i="1"/>
  <c r="S828" i="1"/>
  <c r="S859" i="1"/>
  <c r="S795" i="1"/>
  <c r="S844" i="1"/>
  <c r="S780" i="1"/>
  <c r="S763" i="1"/>
  <c r="S689" i="1"/>
  <c r="S617" i="1"/>
  <c r="S572" i="1"/>
  <c r="S452" i="1"/>
  <c r="S571" i="1"/>
  <c r="S385" i="1"/>
  <c r="S475" i="1"/>
  <c r="S369" i="1"/>
  <c r="S476" i="1"/>
  <c r="S395" i="1"/>
  <c r="S500" i="1"/>
  <c r="S419" i="1"/>
  <c r="S27" i="1"/>
  <c r="S60" i="1"/>
  <c r="S76" i="1"/>
  <c r="S92" i="1"/>
  <c r="S127" i="1"/>
  <c r="S308" i="1"/>
  <c r="S207" i="1"/>
  <c r="S174" i="1"/>
  <c r="S257" i="1"/>
  <c r="S7" i="1"/>
  <c r="S318" i="1"/>
  <c r="S295" i="1"/>
  <c r="S11" i="1"/>
  <c r="S348" i="1"/>
  <c r="S327" i="1"/>
  <c r="S382" i="1"/>
  <c r="S3090" i="1"/>
  <c r="S3066" i="1"/>
  <c r="S3023" i="1"/>
  <c r="S3058" i="1"/>
  <c r="S2162" i="1"/>
  <c r="S2098" i="1"/>
  <c r="S1914" i="1"/>
  <c r="S1826" i="1"/>
  <c r="S1810" i="1"/>
  <c r="S2146" i="1"/>
  <c r="S2082" i="1"/>
  <c r="S1609" i="1"/>
  <c r="S1593" i="1"/>
  <c r="S1654" i="1"/>
  <c r="S1577" i="1"/>
  <c r="S1646" i="1"/>
  <c r="S1670" i="1"/>
  <c r="S1882" i="1"/>
  <c r="S1818" i="1"/>
  <c r="S1481" i="1"/>
  <c r="S1417" i="1"/>
  <c r="S1341" i="1"/>
  <c r="S1289" i="1"/>
  <c r="S1313" i="1"/>
  <c r="S1225" i="1"/>
  <c r="S1305" i="1"/>
  <c r="S1241" i="1"/>
  <c r="S1153" i="1"/>
  <c r="S870" i="1"/>
  <c r="S950" i="1"/>
  <c r="S942" i="1"/>
  <c r="S934" i="1"/>
  <c r="S766" i="1"/>
  <c r="S806" i="1"/>
  <c r="S734" i="1"/>
  <c r="S742" i="1"/>
  <c r="S678" i="1"/>
  <c r="S310" i="1"/>
  <c r="S4" i="1"/>
  <c r="S2731" i="1"/>
  <c r="S2661" i="1"/>
  <c r="S2642" i="1"/>
  <c r="S2821" i="1"/>
  <c r="S2651" i="1"/>
  <c r="S2386" i="1"/>
  <c r="S2811" i="1"/>
  <c r="S2645" i="1"/>
  <c r="S2587" i="1"/>
  <c r="S2523" i="1"/>
  <c r="S2741" i="1"/>
  <c r="S2419" i="1"/>
  <c r="S2355" i="1"/>
  <c r="S2291" i="1"/>
  <c r="S2220" i="1"/>
  <c r="S2322" i="1"/>
  <c r="S2218" i="1"/>
  <c r="S2125" i="1"/>
  <c r="S2141" i="1"/>
  <c r="S2246" i="1"/>
  <c r="S1976" i="1"/>
  <c r="S1904" i="1"/>
  <c r="S1933" i="1"/>
  <c r="S2138" i="1"/>
  <c r="S2010" i="1"/>
  <c r="S2132" i="1"/>
  <c r="S2068" i="1"/>
  <c r="S2004" i="1"/>
  <c r="S1992" i="1"/>
  <c r="S1829" i="1"/>
  <c r="S2149" i="1"/>
  <c r="S2085" i="1"/>
  <c r="S2021" i="1"/>
  <c r="S1963" i="1"/>
  <c r="S1797" i="1"/>
  <c r="S2133" i="1"/>
  <c r="S2069" i="1"/>
  <c r="S2005" i="1"/>
  <c r="S1949" i="1"/>
  <c r="S1872" i="1"/>
  <c r="S1853" i="1"/>
  <c r="S1789" i="1"/>
  <c r="S1700" i="1"/>
  <c r="S1547" i="1"/>
  <c r="S1747" i="1"/>
  <c r="S1804" i="1"/>
  <c r="S1709" i="1"/>
  <c r="S1626" i="1"/>
  <c r="S1603" i="1"/>
  <c r="S1690" i="1"/>
  <c r="S1558" i="1"/>
  <c r="S1788" i="1"/>
  <c r="S1701" i="1"/>
  <c r="S1778" i="1"/>
  <c r="S1869" i="1"/>
  <c r="S1805" i="1"/>
  <c r="S1708" i="1"/>
  <c r="S1627" i="1"/>
  <c r="S1706" i="1"/>
  <c r="S1464" i="1"/>
  <c r="S1400" i="1"/>
  <c r="S1520" i="1"/>
  <c r="S1456" i="1"/>
  <c r="S1392" i="1"/>
  <c r="S1512" i="1"/>
  <c r="S1448" i="1"/>
  <c r="S1384" i="1"/>
  <c r="S1502" i="1"/>
  <c r="S1438" i="1"/>
  <c r="S1374" i="1"/>
  <c r="S1507" i="1"/>
  <c r="S1443" i="1"/>
  <c r="S1379" i="1"/>
  <c r="S1174" i="1"/>
  <c r="S1243" i="1"/>
  <c r="S1240" i="1"/>
  <c r="S1123" i="1"/>
  <c r="S1294" i="1"/>
  <c r="S1315" i="1"/>
  <c r="S1134" i="1"/>
  <c r="S1107" i="1"/>
  <c r="S1158" i="1"/>
  <c r="S1056" i="1"/>
  <c r="S1082" i="1"/>
  <c r="S1219" i="1"/>
  <c r="S1097" i="1"/>
  <c r="S1064" i="1"/>
  <c r="S1203" i="1"/>
  <c r="S732" i="1"/>
  <c r="S827" i="1"/>
  <c r="S993" i="1"/>
  <c r="S889" i="1"/>
  <c r="S937" i="1"/>
  <c r="S1011" i="1"/>
  <c r="S961" i="1"/>
  <c r="S918" i="1"/>
  <c r="S884" i="1"/>
  <c r="S883" i="1"/>
  <c r="S819" i="1"/>
  <c r="S899" i="1"/>
  <c r="S835" i="1"/>
  <c r="S771" i="1"/>
  <c r="S873" i="1"/>
  <c r="S809" i="1"/>
  <c r="S761" i="1"/>
  <c r="S403" i="1"/>
  <c r="S611" i="1"/>
  <c r="S724" i="1"/>
  <c r="S660" i="1"/>
  <c r="S700" i="1"/>
  <c r="S644" i="1"/>
  <c r="S612" i="1"/>
  <c r="S561" i="1"/>
  <c r="S516" i="1"/>
  <c r="S596" i="1"/>
  <c r="S524" i="1"/>
  <c r="S435" i="1"/>
  <c r="S388" i="1"/>
  <c r="S556" i="1"/>
  <c r="S489" i="1"/>
  <c r="S460" i="1"/>
  <c r="S379" i="1"/>
  <c r="S409" i="1"/>
  <c r="S425" i="1"/>
  <c r="S404" i="1"/>
  <c r="S236" i="1"/>
  <c r="S247" i="1"/>
  <c r="S233" i="1"/>
  <c r="S151" i="1"/>
  <c r="S311" i="1"/>
  <c r="S281" i="1"/>
  <c r="S6" i="1"/>
  <c r="S246" i="1"/>
  <c r="S3007" i="1"/>
  <c r="S2991" i="1"/>
  <c r="S3071" i="1"/>
  <c r="S2154" i="1"/>
  <c r="S2194" i="1"/>
  <c r="S2130" i="1"/>
  <c r="S1946" i="1"/>
  <c r="S1630" i="1"/>
  <c r="S1662" i="1"/>
  <c r="S1333" i="1"/>
  <c r="S1297" i="1"/>
  <c r="S1006" i="1"/>
  <c r="S886" i="1"/>
  <c r="S822" i="1"/>
  <c r="S750" i="1"/>
  <c r="S313" i="1"/>
  <c r="S2961" i="1"/>
  <c r="S3103" i="1"/>
  <c r="S3042" i="1"/>
  <c r="S2970" i="1"/>
  <c r="S2920" i="1"/>
  <c r="S2810" i="1"/>
  <c r="S3036" i="1"/>
  <c r="S3095" i="1"/>
  <c r="S3121" i="1"/>
  <c r="S3009" i="1"/>
  <c r="S2993" i="1"/>
  <c r="S2865" i="1"/>
  <c r="S2797" i="1"/>
  <c r="S2714" i="1"/>
  <c r="S2659" i="1"/>
  <c r="S2746" i="1"/>
  <c r="S2819" i="1"/>
  <c r="S2725" i="1"/>
  <c r="S2666" i="1"/>
  <c r="S2643" i="1"/>
  <c r="S2626" i="1"/>
  <c r="S2562" i="1"/>
  <c r="S2499" i="1"/>
  <c r="S2739" i="1"/>
  <c r="S2637" i="1"/>
  <c r="S2581" i="1"/>
  <c r="S2682" i="1"/>
  <c r="S2573" i="1"/>
  <c r="S2458" i="1"/>
  <c r="S2394" i="1"/>
  <c r="S2330" i="1"/>
  <c r="S2197" i="1"/>
  <c r="S1880" i="1"/>
  <c r="S2427" i="1"/>
  <c r="S2363" i="1"/>
  <c r="S2299" i="1"/>
  <c r="S2028" i="1"/>
  <c r="S2181" i="1"/>
  <c r="S2117" i="1"/>
  <c r="S2053" i="1"/>
  <c r="S1989" i="1"/>
  <c r="S2008" i="1"/>
  <c r="S1952" i="1"/>
  <c r="S1888" i="1"/>
  <c r="S1781" i="1"/>
  <c r="S2066" i="1"/>
  <c r="S2002" i="1"/>
  <c r="S1856" i="1"/>
  <c r="S1685" i="1"/>
  <c r="S1698" i="1"/>
  <c r="S1692" i="1"/>
  <c r="S1771" i="1"/>
  <c r="S1637" i="1"/>
  <c r="S1786" i="1"/>
  <c r="S1684" i="1"/>
  <c r="S1731" i="1"/>
  <c r="S1544" i="1"/>
  <c r="S1693" i="1"/>
  <c r="S1536" i="1"/>
  <c r="S1659" i="1"/>
  <c r="S1499" i="1"/>
  <c r="S1435" i="1"/>
  <c r="S1371" i="1"/>
  <c r="S1462" i="1"/>
  <c r="S1398" i="1"/>
  <c r="S1518" i="1"/>
  <c r="S1454" i="1"/>
  <c r="S1390" i="1"/>
  <c r="S1510" i="1"/>
  <c r="S1446" i="1"/>
  <c r="S1382" i="1"/>
  <c r="S1248" i="1"/>
  <c r="S1166" i="1"/>
  <c r="S1200" i="1"/>
  <c r="S1230" i="1"/>
  <c r="S1235" i="1"/>
  <c r="S1216" i="1"/>
  <c r="S1098" i="1"/>
  <c r="S1224" i="1"/>
  <c r="S1145" i="1"/>
  <c r="S1096" i="1"/>
  <c r="S1046" i="1"/>
  <c r="S1066" i="1"/>
  <c r="S643" i="1"/>
  <c r="S947" i="1"/>
  <c r="S980" i="1"/>
  <c r="S1040" i="1"/>
  <c r="S876" i="1"/>
  <c r="S905" i="1"/>
  <c r="S900" i="1"/>
  <c r="S929" i="1"/>
  <c r="S812" i="1"/>
  <c r="S707" i="1"/>
  <c r="S756" i="1"/>
  <c r="S753" i="1"/>
  <c r="S833" i="1"/>
  <c r="S769" i="1"/>
  <c r="S692" i="1"/>
  <c r="S563" i="1"/>
  <c r="S715" i="1"/>
  <c r="S691" i="1"/>
  <c r="S593" i="1"/>
  <c r="S636" i="1"/>
  <c r="S555" i="1"/>
  <c r="S635" i="1"/>
  <c r="S484" i="1"/>
  <c r="S459" i="1"/>
  <c r="S483" i="1"/>
  <c r="S3050" i="1"/>
  <c r="S100" i="1"/>
  <c r="S294" i="1"/>
  <c r="S158" i="1"/>
  <c r="S196" i="1"/>
  <c r="S319" i="1"/>
  <c r="S332" i="1"/>
  <c r="S326" i="1"/>
  <c r="S3114" i="1"/>
  <c r="S3015" i="1"/>
  <c r="S3047" i="1"/>
  <c r="S2268" i="1"/>
  <c r="S2252" i="1"/>
  <c r="S2236" i="1"/>
  <c r="S1834" i="1"/>
  <c r="S1381" i="1"/>
  <c r="S1193" i="1"/>
  <c r="S1233" i="1"/>
  <c r="S1185" i="1"/>
  <c r="S974" i="1"/>
  <c r="S878" i="1"/>
  <c r="S710" i="1"/>
  <c r="S329" i="1"/>
  <c r="S279" i="1"/>
  <c r="S345" i="1"/>
  <c r="S3025" i="1"/>
  <c r="S2881" i="1"/>
  <c r="S2771" i="1"/>
  <c r="S3049" i="1"/>
  <c r="S2795" i="1"/>
  <c r="S2723" i="1"/>
  <c r="S2491" i="1"/>
  <c r="S2475" i="1"/>
  <c r="S2781" i="1"/>
  <c r="S2730" i="1"/>
  <c r="S2635" i="1"/>
  <c r="S2579" i="1"/>
  <c r="S2515" i="1"/>
  <c r="S2571" i="1"/>
  <c r="S2507" i="1"/>
  <c r="S2467" i="1"/>
  <c r="S2403" i="1"/>
  <c r="S2339" i="1"/>
  <c r="S2212" i="1"/>
  <c r="S2459" i="1"/>
  <c r="S2395" i="1"/>
  <c r="S2331" i="1"/>
  <c r="S2237" i="1"/>
  <c r="S2235" i="1"/>
  <c r="S2196" i="1"/>
  <c r="S2219" i="1"/>
  <c r="S2213" i="1"/>
  <c r="S2092" i="1"/>
  <c r="S2402" i="1"/>
  <c r="S2338" i="1"/>
  <c r="S2274" i="1"/>
  <c r="S2258" i="1"/>
  <c r="S2026" i="1"/>
  <c r="S1941" i="1"/>
  <c r="S2000" i="1"/>
  <c r="S1944" i="1"/>
  <c r="S2157" i="1"/>
  <c r="S2093" i="1"/>
  <c r="S2029" i="1"/>
  <c r="S1965" i="1"/>
  <c r="S1738" i="1"/>
  <c r="S1770" i="1"/>
  <c r="S1668" i="1"/>
  <c r="S1584" i="1"/>
  <c r="S1531" i="1"/>
  <c r="S1651" i="1"/>
  <c r="S1677" i="1"/>
  <c r="S1722" i="1"/>
  <c r="S1848" i="1"/>
  <c r="S1669" i="1"/>
  <c r="S1682" i="1"/>
  <c r="S1542" i="1"/>
  <c r="S1676" i="1"/>
  <c r="S1534" i="1"/>
  <c r="S1326" i="1"/>
  <c r="S1480" i="1"/>
  <c r="S1416" i="1"/>
  <c r="S1270" i="1"/>
  <c r="S1179" i="1"/>
  <c r="S1291" i="1"/>
  <c r="S1214" i="1"/>
  <c r="S1232" i="1"/>
  <c r="S1352" i="1"/>
  <c r="S1288" i="1"/>
  <c r="S1198" i="1"/>
  <c r="S1222" i="1"/>
  <c r="S1113" i="1"/>
  <c r="S1128" i="1"/>
  <c r="S1054" i="1"/>
  <c r="S1192" i="1"/>
  <c r="S1091" i="1"/>
  <c r="S1048" i="1"/>
  <c r="S932" i="1"/>
  <c r="S1025" i="1"/>
  <c r="S969" i="1"/>
  <c r="S1038" i="1"/>
  <c r="S836" i="1"/>
  <c r="S875" i="1"/>
  <c r="S979" i="1"/>
  <c r="S803" i="1"/>
  <c r="S659" i="1"/>
  <c r="S852" i="1"/>
  <c r="S788" i="1"/>
  <c r="S747" i="1"/>
  <c r="S683" i="1"/>
  <c r="S721" i="1"/>
  <c r="S657" i="1"/>
  <c r="S697" i="1"/>
  <c r="S580" i="1"/>
  <c r="S676" i="1"/>
  <c r="S665" i="1"/>
  <c r="S569" i="1"/>
  <c r="S540" i="1"/>
  <c r="S553" i="1"/>
  <c r="S579" i="1"/>
  <c r="S505" i="1"/>
  <c r="S371" i="1"/>
  <c r="S620" i="1"/>
  <c r="S539" i="1"/>
  <c r="S481" i="1"/>
  <c r="S417" i="1"/>
  <c r="S443" i="1"/>
  <c r="S401" i="1"/>
  <c r="S444" i="1"/>
  <c r="S363" i="1"/>
  <c r="S361" i="1"/>
  <c r="S468" i="1"/>
  <c r="S387" i="1"/>
  <c r="S70" i="1"/>
  <c r="S271" i="1"/>
  <c r="S150" i="1"/>
  <c r="S214" i="1"/>
  <c r="S225" i="1"/>
  <c r="S3140" i="1"/>
  <c r="S260" i="1"/>
  <c r="S342" i="1"/>
  <c r="S3106" i="1"/>
  <c r="S3087" i="1"/>
  <c r="S3098" i="1"/>
  <c r="S2983" i="1"/>
  <c r="S1874" i="1"/>
  <c r="S1281" i="1"/>
  <c r="S1273" i="1"/>
  <c r="S1329" i="1"/>
  <c r="S1265" i="1"/>
  <c r="S1161" i="1"/>
  <c r="S926" i="1"/>
  <c r="S662" i="1"/>
  <c r="S814" i="1"/>
  <c r="S353" i="1"/>
  <c r="S2834" i="1"/>
  <c r="S2629" i="1"/>
  <c r="S2565" i="1"/>
  <c r="S2674" i="1"/>
  <c r="S2498" i="1"/>
  <c r="S2789" i="1"/>
  <c r="S2715" i="1"/>
  <c r="S2605" i="1"/>
  <c r="S2779" i="1"/>
  <c r="S2707" i="1"/>
  <c r="S2701" i="1"/>
  <c r="S2618" i="1"/>
  <c r="S2554" i="1"/>
  <c r="S2722" i="1"/>
  <c r="S2610" i="1"/>
  <c r="S2546" i="1"/>
  <c r="S2442" i="1"/>
  <c r="S2378" i="1"/>
  <c r="S2314" i="1"/>
  <c r="S2077" i="1"/>
  <c r="S2434" i="1"/>
  <c r="S2370" i="1"/>
  <c r="S2306" i="1"/>
  <c r="S2267" i="1"/>
  <c r="S2251" i="1"/>
  <c r="S2204" i="1"/>
  <c r="S2042" i="1"/>
  <c r="S1877" i="1"/>
  <c r="S2109" i="1"/>
  <c r="S2045" i="1"/>
  <c r="S1981" i="1"/>
  <c r="S1925" i="1"/>
  <c r="S1755" i="1"/>
  <c r="S1837" i="1"/>
  <c r="S1653" i="1"/>
  <c r="S1582" i="1"/>
  <c r="S1526" i="1"/>
  <c r="S1730" i="1"/>
  <c r="S1660" i="1"/>
  <c r="S1675" i="1"/>
  <c r="S1528" i="1"/>
  <c r="S1652" i="1"/>
  <c r="S1579" i="1"/>
  <c r="S1763" i="1"/>
  <c r="S1629" i="1"/>
  <c r="S1661" i="1"/>
  <c r="S1523" i="1"/>
  <c r="S1691" i="1"/>
  <c r="S1472" i="1"/>
  <c r="S1408" i="1"/>
  <c r="S1299" i="1"/>
  <c r="S1360" i="1"/>
  <c r="S1459" i="1"/>
  <c r="S1395" i="1"/>
  <c r="S1451" i="1"/>
  <c r="S1387" i="1"/>
  <c r="S1478" i="1"/>
  <c r="S1414" i="1"/>
  <c r="S1307" i="1"/>
  <c r="S1227" i="1"/>
  <c r="S1171" i="1"/>
  <c r="S1347" i="1"/>
  <c r="S1283" i="1"/>
  <c r="S1339" i="1"/>
  <c r="S1275" i="1"/>
  <c r="S1211" i="1"/>
  <c r="S1350" i="1"/>
  <c r="S1286" i="1"/>
  <c r="S1081" i="1"/>
  <c r="S1126" i="1"/>
  <c r="S1206" i="1"/>
  <c r="S1137" i="1"/>
  <c r="S1254" i="1"/>
  <c r="S1190" i="1"/>
  <c r="S1080" i="1"/>
  <c r="S1014" i="1"/>
  <c r="S1035" i="1"/>
  <c r="S977" i="1"/>
  <c r="S995" i="1"/>
  <c r="S921" i="1"/>
  <c r="S1019" i="1"/>
  <c r="S625" i="1"/>
  <c r="S987" i="1"/>
  <c r="S924" i="1"/>
  <c r="S985" i="1"/>
  <c r="S772" i="1"/>
  <c r="S964" i="1"/>
  <c r="S843" i="1"/>
  <c r="S779" i="1"/>
  <c r="S881" i="1"/>
  <c r="S817" i="1"/>
  <c r="S740" i="1"/>
  <c r="S860" i="1"/>
  <c r="S796" i="1"/>
  <c r="S729" i="1"/>
  <c r="S595" i="1"/>
  <c r="S667" i="1"/>
  <c r="S548" i="1"/>
  <c r="S473" i="1"/>
  <c r="S619" i="1"/>
  <c r="S529" i="1"/>
  <c r="S564" i="1"/>
  <c r="S497" i="1"/>
  <c r="S537" i="1"/>
  <c r="S428" i="1"/>
  <c r="S441" i="1"/>
  <c r="S523" i="1"/>
  <c r="S457" i="1"/>
  <c r="S135" i="1"/>
  <c r="S215" i="1"/>
  <c r="S182" i="1"/>
  <c r="S10" i="1"/>
  <c r="S350" i="1"/>
  <c r="S3122" i="1"/>
  <c r="S2858" i="1"/>
  <c r="S2210" i="1"/>
  <c r="S1906" i="1"/>
  <c r="S2276" i="1"/>
  <c r="S2226" i="1"/>
  <c r="S1850" i="1"/>
  <c r="S1866" i="1"/>
  <c r="S1802" i="1"/>
  <c r="S1601" i="1"/>
  <c r="S1497" i="1"/>
  <c r="S1638" i="1"/>
  <c r="S1545" i="1"/>
  <c r="S1473" i="1"/>
  <c r="S1409" i="1"/>
  <c r="S1505" i="1"/>
  <c r="S1441" i="1"/>
  <c r="S1249" i="1"/>
  <c r="S1201" i="1"/>
  <c r="S907" i="1"/>
  <c r="S1009" i="1"/>
  <c r="S982" i="1"/>
  <c r="S726" i="1"/>
  <c r="S3012" i="1"/>
  <c r="S2962" i="1"/>
  <c r="S2904" i="1"/>
  <c r="S2794" i="1"/>
  <c r="S2898" i="1"/>
  <c r="S2765" i="1"/>
  <c r="S2627" i="1"/>
  <c r="S2563" i="1"/>
  <c r="S2787" i="1"/>
  <c r="S2685" i="1"/>
  <c r="S2482" i="1"/>
  <c r="S2698" i="1"/>
  <c r="S2603" i="1"/>
  <c r="S2539" i="1"/>
  <c r="S2845" i="1"/>
  <c r="S2658" i="1"/>
  <c r="S2699" i="1"/>
  <c r="S2228" i="1"/>
  <c r="S2173" i="1"/>
  <c r="S2189" i="1"/>
  <c r="S1957" i="1"/>
  <c r="S2013" i="1"/>
  <c r="S1920" i="1"/>
  <c r="S2254" i="1"/>
  <c r="S2238" i="1"/>
  <c r="S2165" i="1"/>
  <c r="S2101" i="1"/>
  <c r="S2037" i="1"/>
  <c r="S1973" i="1"/>
  <c r="S1917" i="1"/>
  <c r="S2180" i="1"/>
  <c r="S2116" i="1"/>
  <c r="S2052" i="1"/>
  <c r="S1864" i="1"/>
  <c r="S2164" i="1"/>
  <c r="S2100" i="1"/>
  <c r="S2036" i="1"/>
  <c r="S1820" i="1"/>
  <c r="S1764" i="1"/>
  <c r="S1634" i="1"/>
  <c r="S1683" i="1"/>
  <c r="S1539" i="1"/>
  <c r="S1773" i="1"/>
  <c r="S1645" i="1"/>
  <c r="S1611" i="1"/>
  <c r="S1595" i="1"/>
  <c r="S1754" i="1"/>
  <c r="S1885" i="1"/>
  <c r="S1821" i="1"/>
  <c r="S1765" i="1"/>
  <c r="S1635" i="1"/>
  <c r="S1714" i="1"/>
  <c r="S1612" i="1"/>
  <c r="S1772" i="1"/>
  <c r="S1644" i="1"/>
  <c r="S1636" i="1"/>
  <c r="S1555" i="1"/>
  <c r="S1470" i="1"/>
  <c r="S1406" i="1"/>
  <c r="S1358" i="1"/>
  <c r="S1336" i="1"/>
  <c r="S1334" i="1"/>
  <c r="S1163" i="1"/>
  <c r="S1264" i="1"/>
  <c r="S1184" i="1"/>
  <c r="S1331" i="1"/>
  <c r="S1267" i="1"/>
  <c r="S1083" i="1"/>
  <c r="S1090" i="1"/>
  <c r="S1105" i="1"/>
  <c r="S1099" i="1"/>
  <c r="S1112" i="1"/>
  <c r="S1078" i="1"/>
  <c r="S1155" i="1"/>
  <c r="S910" i="1"/>
  <c r="S1049" i="1"/>
  <c r="S1030" i="1"/>
  <c r="S1041" i="1"/>
  <c r="S953" i="1"/>
  <c r="S916" i="1"/>
  <c r="S731" i="1"/>
  <c r="S841" i="1"/>
  <c r="S777" i="1"/>
  <c r="S857" i="1"/>
  <c r="S793" i="1"/>
  <c r="S820" i="1"/>
  <c r="S755" i="1"/>
  <c r="S851" i="1"/>
  <c r="S787" i="1"/>
  <c r="S723" i="1"/>
  <c r="S651" i="1"/>
  <c r="S604" i="1"/>
  <c r="S603" i="1"/>
  <c r="S521" i="1"/>
  <c r="S507" i="1"/>
  <c r="S508" i="1"/>
  <c r="S427" i="1"/>
  <c r="S532" i="1"/>
  <c r="S451" i="1"/>
  <c r="S3018" i="1"/>
  <c r="S102" i="1"/>
  <c r="S206" i="1"/>
  <c r="S161" i="1"/>
  <c r="S263" i="1"/>
  <c r="S358" i="1"/>
  <c r="S3082" i="1"/>
  <c r="S3031" i="1"/>
  <c r="S2999" i="1"/>
  <c r="S3130" i="1"/>
  <c r="S3079" i="1"/>
  <c r="S2090" i="1"/>
  <c r="S1938" i="1"/>
  <c r="S1930" i="1"/>
  <c r="S1858" i="1"/>
  <c r="S1561" i="1"/>
  <c r="S1553" i="1"/>
  <c r="S1529" i="1"/>
  <c r="S1537" i="1"/>
  <c r="S1465" i="1"/>
  <c r="S1401" i="1"/>
  <c r="S1389" i="1"/>
  <c r="S1349" i="1"/>
  <c r="S1373" i="1"/>
  <c r="S1489" i="1"/>
  <c r="S1425" i="1"/>
  <c r="S1321" i="1"/>
  <c r="S1257" i="1"/>
  <c r="S966" i="1"/>
  <c r="S990" i="1"/>
  <c r="S862" i="1"/>
  <c r="S798" i="1"/>
  <c r="S670" i="1"/>
  <c r="S2061" i="1"/>
  <c r="S1997" i="1"/>
  <c r="S2148" i="1"/>
  <c r="S2084" i="1"/>
  <c r="S2020" i="1"/>
  <c r="S1962" i="1"/>
  <c r="S1812" i="1"/>
  <c r="S1936" i="1"/>
  <c r="S2114" i="1"/>
  <c r="S2050" i="1"/>
  <c r="S1986" i="1"/>
  <c r="S1928" i="1"/>
  <c r="S1861" i="1"/>
  <c r="S1845" i="1"/>
  <c r="S2034" i="1"/>
  <c r="S1970" i="1"/>
  <c r="S1749" i="1"/>
  <c r="S1762" i="1"/>
  <c r="S1628" i="1"/>
  <c r="S1756" i="1"/>
  <c r="S1643" i="1"/>
  <c r="S1796" i="1"/>
  <c r="S1707" i="1"/>
  <c r="S1587" i="1"/>
  <c r="S1748" i="1"/>
  <c r="S1552" i="1"/>
  <c r="S1667" i="1"/>
  <c r="S1757" i="1"/>
  <c r="S1723" i="1"/>
  <c r="S1619" i="1"/>
  <c r="S1355" i="1"/>
  <c r="S1467" i="1"/>
  <c r="S1403" i="1"/>
  <c r="S1496" i="1"/>
  <c r="S1432" i="1"/>
  <c r="S1368" i="1"/>
  <c r="S1272" i="1"/>
  <c r="S1424" i="1"/>
  <c r="S1344" i="1"/>
  <c r="S1280" i="1"/>
  <c r="S1208" i="1"/>
  <c r="S1150" i="1"/>
  <c r="S1262" i="1"/>
  <c r="S1176" i="1"/>
  <c r="S1320" i="1"/>
  <c r="S1256" i="1"/>
  <c r="S1312" i="1"/>
  <c r="S1323" i="1"/>
  <c r="S1259" i="1"/>
  <c r="S1115" i="1"/>
  <c r="S1072" i="1"/>
  <c r="S1065" i="1"/>
  <c r="S1073" i="1"/>
  <c r="S1131" i="1"/>
  <c r="S1088" i="1"/>
  <c r="S897" i="1"/>
  <c r="S1008" i="1"/>
  <c r="S956" i="1"/>
  <c r="S1036" i="1"/>
  <c r="S915" i="1"/>
  <c r="S785" i="1"/>
  <c r="S1024" i="1"/>
  <c r="S668" i="1"/>
  <c r="S577" i="1"/>
  <c r="S609" i="1"/>
  <c r="S811" i="1"/>
  <c r="S716" i="1"/>
  <c r="S708" i="1"/>
  <c r="S748" i="1"/>
  <c r="S684" i="1"/>
  <c r="S737" i="1"/>
  <c r="S673" i="1"/>
  <c r="S713" i="1"/>
  <c r="S633" i="1"/>
  <c r="S601" i="1"/>
  <c r="S467" i="1"/>
  <c r="S420" i="1"/>
  <c r="S585" i="1"/>
  <c r="S531" i="1"/>
  <c r="S547" i="1"/>
  <c r="S545" i="1"/>
  <c r="S588" i="1"/>
  <c r="S449" i="1"/>
  <c r="S492" i="1"/>
  <c r="S411" i="1"/>
  <c r="S377" i="1"/>
  <c r="S433" i="1"/>
  <c r="S412" i="1"/>
  <c r="S393" i="1"/>
  <c r="S436" i="1"/>
  <c r="S25" i="1"/>
  <c r="S190" i="1"/>
  <c r="S366" i="1"/>
  <c r="S2260" i="1"/>
  <c r="S2244" i="1"/>
  <c r="S2074" i="1"/>
  <c r="S1954" i="1"/>
  <c r="S1890" i="1"/>
  <c r="S2178" i="1"/>
  <c r="S1842" i="1"/>
  <c r="S1585" i="1"/>
  <c r="S1569" i="1"/>
  <c r="S1357" i="1"/>
  <c r="S1217" i="1"/>
  <c r="S894" i="1"/>
  <c r="S998" i="1"/>
  <c r="S830" i="1"/>
  <c r="S846" i="1"/>
  <c r="S782" i="1"/>
  <c r="S854" i="1"/>
  <c r="S790" i="1"/>
  <c r="S686" i="1"/>
  <c r="X899" i="1" l="1"/>
  <c r="X924" i="1"/>
  <c r="X905" i="1"/>
  <c r="X938" i="1"/>
  <c r="X944" i="1"/>
  <c r="X911" i="1"/>
  <c r="X936" i="1"/>
  <c r="X907" i="1"/>
  <c r="X940" i="1"/>
</calcChain>
</file>

<file path=xl/sharedStrings.xml><?xml version="1.0" encoding="utf-8"?>
<sst xmlns="http://schemas.openxmlformats.org/spreadsheetml/2006/main" count="9691" uniqueCount="6309">
  <si>
    <t>FIPS_Code</t>
  </si>
  <si>
    <t>GEOID</t>
  </si>
  <si>
    <t>Geography</t>
  </si>
  <si>
    <t>Per_Capita_Income</t>
  </si>
  <si>
    <t>Unemployment</t>
  </si>
  <si>
    <t>Drug_Arrest_Rate</t>
  </si>
  <si>
    <t>Prescription_Rate</t>
  </si>
  <si>
    <t>Drug_Overdose_Deaths</t>
  </si>
  <si>
    <t>Drug_Overdose_Population</t>
  </si>
  <si>
    <t>Drug_Overdose_Death_Rate</t>
  </si>
  <si>
    <t>0500000US01001</t>
  </si>
  <si>
    <t>Autauga County, Alabama</t>
  </si>
  <si>
    <t>0500000US01003</t>
  </si>
  <si>
    <t>Baldwin County, Alabama</t>
  </si>
  <si>
    <t>0500000US01005</t>
  </si>
  <si>
    <t>Barbour County, Alabama</t>
  </si>
  <si>
    <t>NA</t>
  </si>
  <si>
    <t>0500000US01007</t>
  </si>
  <si>
    <t>Bibb County, Alabama</t>
  </si>
  <si>
    <t>0500000US01009</t>
  </si>
  <si>
    <t>Blount County, Alabama</t>
  </si>
  <si>
    <t>0500000US01011</t>
  </si>
  <si>
    <t>Bullock County, Alabama</t>
  </si>
  <si>
    <t>0500000US01013</t>
  </si>
  <si>
    <t>Butler County, Alabama</t>
  </si>
  <si>
    <t>0500000US01015</t>
  </si>
  <si>
    <t>Calhoun County, Alabama</t>
  </si>
  <si>
    <t>0500000US01017</t>
  </si>
  <si>
    <t>Chambers County, Alabama</t>
  </si>
  <si>
    <t>0500000US01019</t>
  </si>
  <si>
    <t>Cherokee County, Alabama</t>
  </si>
  <si>
    <t>0500000US01021</t>
  </si>
  <si>
    <t>Chilton County, Alabama</t>
  </si>
  <si>
    <t>0500000US01023</t>
  </si>
  <si>
    <t>Choctaw County, Alabama</t>
  </si>
  <si>
    <t>0500000US01025</t>
  </si>
  <si>
    <t>Clarke County, Alabama</t>
  </si>
  <si>
    <t>0500000US01027</t>
  </si>
  <si>
    <t>Clay County, Alabama</t>
  </si>
  <si>
    <t>0500000US01029</t>
  </si>
  <si>
    <t>Cleburne County, Alabama</t>
  </si>
  <si>
    <t>0500000US01031</t>
  </si>
  <si>
    <t>Coffee County, Alabama</t>
  </si>
  <si>
    <t>0500000US01033</t>
  </si>
  <si>
    <t>Colbert County, Alabama</t>
  </si>
  <si>
    <t>0500000US01035</t>
  </si>
  <si>
    <t>Conecuh County, Alabama</t>
  </si>
  <si>
    <t>0500000US01037</t>
  </si>
  <si>
    <t>Coosa County, Alabama</t>
  </si>
  <si>
    <t>0500000US01039</t>
  </si>
  <si>
    <t>Covington County, Alabama</t>
  </si>
  <si>
    <t>0500000US01041</t>
  </si>
  <si>
    <t>Crenshaw County, Alabama</t>
  </si>
  <si>
    <t>0500000US01043</t>
  </si>
  <si>
    <t>Cullman County, Alabama</t>
  </si>
  <si>
    <t>0500000US01045</t>
  </si>
  <si>
    <t>Dale County, Alabama</t>
  </si>
  <si>
    <t>0500000US01047</t>
  </si>
  <si>
    <t>Dallas County, Alabama</t>
  </si>
  <si>
    <t>0500000US01049</t>
  </si>
  <si>
    <t>DeKalb County, Alabama</t>
  </si>
  <si>
    <t>0500000US01051</t>
  </si>
  <si>
    <t>Elmore County, Alabama</t>
  </si>
  <si>
    <t>0500000US01053</t>
  </si>
  <si>
    <t>Escambia County, Alabama</t>
  </si>
  <si>
    <t>0500000US01055</t>
  </si>
  <si>
    <t>Etowah County, Alabama</t>
  </si>
  <si>
    <t>0500000US01057</t>
  </si>
  <si>
    <t>Fayette County, Alabama</t>
  </si>
  <si>
    <t>0500000US01059</t>
  </si>
  <si>
    <t>Franklin County, Alabama</t>
  </si>
  <si>
    <t>0500000US01061</t>
  </si>
  <si>
    <t>Geneva County, Alabama</t>
  </si>
  <si>
    <t>0500000US01063</t>
  </si>
  <si>
    <t>Greene County, Alabama</t>
  </si>
  <si>
    <t>0500000US01065</t>
  </si>
  <si>
    <t>Hale County, Alabama</t>
  </si>
  <si>
    <t>0500000US01067</t>
  </si>
  <si>
    <t>Henry County, Alabama</t>
  </si>
  <si>
    <t>0500000US01069</t>
  </si>
  <si>
    <t>Houston County, Alabama</t>
  </si>
  <si>
    <t>0500000US01071</t>
  </si>
  <si>
    <t>Jackson County, Alabama</t>
  </si>
  <si>
    <t>0500000US01073</t>
  </si>
  <si>
    <t>Jefferson County, Alabama</t>
  </si>
  <si>
    <t>0500000US01075</t>
  </si>
  <si>
    <t>Lamar County, Alabama</t>
  </si>
  <si>
    <t>0500000US01077</t>
  </si>
  <si>
    <t>Lauderdale County, Alabama</t>
  </si>
  <si>
    <t>0500000US01079</t>
  </si>
  <si>
    <t>Lawrence County, Alabama</t>
  </si>
  <si>
    <t>0500000US01081</t>
  </si>
  <si>
    <t>Lee County, Alabama</t>
  </si>
  <si>
    <t>0500000US01083</t>
  </si>
  <si>
    <t>Limestone County, Alabama</t>
  </si>
  <si>
    <t>0500000US01085</t>
  </si>
  <si>
    <t>Lowndes County, Alabama</t>
  </si>
  <si>
    <t>0500000US01087</t>
  </si>
  <si>
    <t>Macon County, Alabama</t>
  </si>
  <si>
    <t>0500000US01089</t>
  </si>
  <si>
    <t>Madison County, Alabama</t>
  </si>
  <si>
    <t>0500000US01091</t>
  </si>
  <si>
    <t>Marengo County, Alabama</t>
  </si>
  <si>
    <t>0500000US01093</t>
  </si>
  <si>
    <t>Marion County, Alabama</t>
  </si>
  <si>
    <t>0500000US01095</t>
  </si>
  <si>
    <t>Marshall County, Alabama</t>
  </si>
  <si>
    <t>0500000US01097</t>
  </si>
  <si>
    <t>Mobile County, Alabama</t>
  </si>
  <si>
    <t>0500000US01099</t>
  </si>
  <si>
    <t>Monroe County, Alabama</t>
  </si>
  <si>
    <t>0500000US01101</t>
  </si>
  <si>
    <t>Montgomery County, Alabama</t>
  </si>
  <si>
    <t>0500000US01103</t>
  </si>
  <si>
    <t>Morgan County, Alabama</t>
  </si>
  <si>
    <t>0500000US01105</t>
  </si>
  <si>
    <t>Perry County, Alabama</t>
  </si>
  <si>
    <t>0500000US01107</t>
  </si>
  <si>
    <t>Pickens County, Alabama</t>
  </si>
  <si>
    <t>0500000US01109</t>
  </si>
  <si>
    <t>Pike County, Alabama</t>
  </si>
  <si>
    <t>0500000US01111</t>
  </si>
  <si>
    <t>Randolph County, Alabama</t>
  </si>
  <si>
    <t>0500000US01113</t>
  </si>
  <si>
    <t>Russell County, Alabama</t>
  </si>
  <si>
    <t>0500000US01115</t>
  </si>
  <si>
    <t>St. Clair County, Alabama</t>
  </si>
  <si>
    <t>0500000US01117</t>
  </si>
  <si>
    <t>Shelby County, Alabama</t>
  </si>
  <si>
    <t>0500000US01119</t>
  </si>
  <si>
    <t>Sumter County, Alabama</t>
  </si>
  <si>
    <t>0500000US01121</t>
  </si>
  <si>
    <t>Talladega County, Alabama</t>
  </si>
  <si>
    <t>0500000US01123</t>
  </si>
  <si>
    <t>Tallapoosa County, Alabama</t>
  </si>
  <si>
    <t>0500000US01125</t>
  </si>
  <si>
    <t>Tuscaloosa County, Alabama</t>
  </si>
  <si>
    <t>0500000US01127</t>
  </si>
  <si>
    <t>Walker County, Alabama</t>
  </si>
  <si>
    <t>0500000US01129</t>
  </si>
  <si>
    <t>Washington County, Alabama</t>
  </si>
  <si>
    <t>0500000US01131</t>
  </si>
  <si>
    <t>Wilcox County, Alabama</t>
  </si>
  <si>
    <t>0500000US01133</t>
  </si>
  <si>
    <t>Winston County, Alabama</t>
  </si>
  <si>
    <t>0500000US02013</t>
  </si>
  <si>
    <t>Aleutians East Borough, Alaska</t>
  </si>
  <si>
    <t>0500000US02016</t>
  </si>
  <si>
    <t>Aleutians West Census Area, Alaska</t>
  </si>
  <si>
    <t>0500000US02020</t>
  </si>
  <si>
    <t>Anchorage Municipality, Alaska</t>
  </si>
  <si>
    <t>0500000US02050</t>
  </si>
  <si>
    <t>Bethel Census Area, Alaska</t>
  </si>
  <si>
    <t>0500000US02060</t>
  </si>
  <si>
    <t>Bristol Bay Borough, Alaska</t>
  </si>
  <si>
    <t>0500000US02068</t>
  </si>
  <si>
    <t>Denali Borough, Alaska</t>
  </si>
  <si>
    <t>0500000US02070</t>
  </si>
  <si>
    <t>Dillingham Census Area, Alaska</t>
  </si>
  <si>
    <t>0500000US02090</t>
  </si>
  <si>
    <t>Fairbanks North Star Borough, Alaska</t>
  </si>
  <si>
    <t>0500000US02100</t>
  </si>
  <si>
    <t>Haines Borough, Alaska</t>
  </si>
  <si>
    <t>0500000US02105</t>
  </si>
  <si>
    <t>Hoonah-Angoon Census Area, Alaska</t>
  </si>
  <si>
    <t>0500000US02110</t>
  </si>
  <si>
    <t>Juneau City and Borough, Alaska</t>
  </si>
  <si>
    <t>0500000US02122</t>
  </si>
  <si>
    <t>Kenai Peninsula Borough, Alaska</t>
  </si>
  <si>
    <t>0500000US02130</t>
  </si>
  <si>
    <t>Ketchikan Gateway Borough, Alaska</t>
  </si>
  <si>
    <t>0500000US02150</t>
  </si>
  <si>
    <t>Kodiak Island Borough, Alaska</t>
  </si>
  <si>
    <t>0500000US02158</t>
  </si>
  <si>
    <t>Kusilvak Census Area, Alaska</t>
  </si>
  <si>
    <t>0500000US02164</t>
  </si>
  <si>
    <t>Lake and Peninsula Borough, Alaska</t>
  </si>
  <si>
    <t>0500000US02170</t>
  </si>
  <si>
    <t>Matanuska-Susitna Borough, Alaska</t>
  </si>
  <si>
    <t>0500000US02180</t>
  </si>
  <si>
    <t>Nome Census Area, Alaska</t>
  </si>
  <si>
    <t>0500000US02185</t>
  </si>
  <si>
    <t>North Slope Borough, Alaska</t>
  </si>
  <si>
    <t>0500000US02188</t>
  </si>
  <si>
    <t>Northwest Arctic Borough, Alaska</t>
  </si>
  <si>
    <t>0500000US02195</t>
  </si>
  <si>
    <t>Petersburg Borough, Alaska</t>
  </si>
  <si>
    <t>0500000US02198</t>
  </si>
  <si>
    <t>Prince of Wales-Hyder Census Area, Alaska</t>
  </si>
  <si>
    <t>0500000US02220</t>
  </si>
  <si>
    <t>Sitka City and Borough, Alaska</t>
  </si>
  <si>
    <t>0500000US02230</t>
  </si>
  <si>
    <t>Skagway Municipality, Alaska</t>
  </si>
  <si>
    <t>0500000US02240</t>
  </si>
  <si>
    <t>Southeast Fairbanks Census Area, Alaska</t>
  </si>
  <si>
    <t>0500000US02261</t>
  </si>
  <si>
    <t>Valdez-Cordova Census Area, Alaska</t>
  </si>
  <si>
    <t>0500000US02275</t>
  </si>
  <si>
    <t>Wrangell City and Borough, Alaska</t>
  </si>
  <si>
    <t>0500000US02282</t>
  </si>
  <si>
    <t>Yakutat City and Borough, Alaska</t>
  </si>
  <si>
    <t>0500000US02290</t>
  </si>
  <si>
    <t>Yukon-Koyukuk Census Area, Alaska</t>
  </si>
  <si>
    <t>0500000US04001</t>
  </si>
  <si>
    <t>Apache County, Arizona</t>
  </si>
  <si>
    <t>0500000US04003</t>
  </si>
  <si>
    <t>Cochise County, Arizona</t>
  </si>
  <si>
    <t>0500000US04005</t>
  </si>
  <si>
    <t>Coconino County, Arizona</t>
  </si>
  <si>
    <t>0500000US04007</t>
  </si>
  <si>
    <t>Gila County, Arizona</t>
  </si>
  <si>
    <t>0500000US04009</t>
  </si>
  <si>
    <t>Graham County, Arizona</t>
  </si>
  <si>
    <t>0500000US04011</t>
  </si>
  <si>
    <t>Greenlee County, Arizona</t>
  </si>
  <si>
    <t>0500000US04012</t>
  </si>
  <si>
    <t>La Paz County, Arizona</t>
  </si>
  <si>
    <t>0500000US04013</t>
  </si>
  <si>
    <t>Maricopa County, Arizona</t>
  </si>
  <si>
    <t>0500000US04015</t>
  </si>
  <si>
    <t>Mohave County, Arizona</t>
  </si>
  <si>
    <t>0500000US04017</t>
  </si>
  <si>
    <t>Navajo County, Arizona</t>
  </si>
  <si>
    <t>0500000US04019</t>
  </si>
  <si>
    <t>Pima County, Arizona</t>
  </si>
  <si>
    <t>0500000US04021</t>
  </si>
  <si>
    <t>Pinal County, Arizona</t>
  </si>
  <si>
    <t>0500000US04023</t>
  </si>
  <si>
    <t>Santa Cruz County, Arizona</t>
  </si>
  <si>
    <t>0500000US04025</t>
  </si>
  <si>
    <t>Yavapai County, Arizona</t>
  </si>
  <si>
    <t>0500000US04027</t>
  </si>
  <si>
    <t>Yuma County, Arizona</t>
  </si>
  <si>
    <t>0500000US05001</t>
  </si>
  <si>
    <t>Arkansas County, Arkansas</t>
  </si>
  <si>
    <t>0500000US05003</t>
  </si>
  <si>
    <t>Ashley County, Arkansas</t>
  </si>
  <si>
    <t>0500000US05005</t>
  </si>
  <si>
    <t>Baxter County, Arkansas</t>
  </si>
  <si>
    <t>0500000US05007</t>
  </si>
  <si>
    <t>Benton County, Arkansas</t>
  </si>
  <si>
    <t>0500000US05009</t>
  </si>
  <si>
    <t>Boone County, Arkansas</t>
  </si>
  <si>
    <t>0500000US05011</t>
  </si>
  <si>
    <t>Bradley County, Arkansas</t>
  </si>
  <si>
    <t>0500000US05013</t>
  </si>
  <si>
    <t>Calhoun County, Arkansas</t>
  </si>
  <si>
    <t>0500000US05015</t>
  </si>
  <si>
    <t>Carroll County, Arkansas</t>
  </si>
  <si>
    <t>0500000US05017</t>
  </si>
  <si>
    <t>Chicot County, Arkansas</t>
  </si>
  <si>
    <t>0500000US05019</t>
  </si>
  <si>
    <t>Clark County, Arkansas</t>
  </si>
  <si>
    <t>0500000US05021</t>
  </si>
  <si>
    <t>Clay County, Arkansas</t>
  </si>
  <si>
    <t>0500000US05023</t>
  </si>
  <si>
    <t>Cleburne County, Arkansas</t>
  </si>
  <si>
    <t>0500000US05025</t>
  </si>
  <si>
    <t>Cleveland County, Arkansas</t>
  </si>
  <si>
    <t>0500000US05027</t>
  </si>
  <si>
    <t>Columbia County, Arkansas</t>
  </si>
  <si>
    <t>0500000US05029</t>
  </si>
  <si>
    <t>Conway County, Arkansas</t>
  </si>
  <si>
    <t>0500000US05031</t>
  </si>
  <si>
    <t>Craighead County, Arkansas</t>
  </si>
  <si>
    <t>0500000US05033</t>
  </si>
  <si>
    <t>Crawford County, Arkansas</t>
  </si>
  <si>
    <t>0500000US05035</t>
  </si>
  <si>
    <t>Crittenden County, Arkansas</t>
  </si>
  <si>
    <t>0500000US05037</t>
  </si>
  <si>
    <t>Cross County, Arkansas</t>
  </si>
  <si>
    <t>0500000US05039</t>
  </si>
  <si>
    <t>Dallas County, Arkansas</t>
  </si>
  <si>
    <t>0500000US05041</t>
  </si>
  <si>
    <t>Desha County, Arkansas</t>
  </si>
  <si>
    <t>0500000US05043</t>
  </si>
  <si>
    <t>Drew County, Arkansas</t>
  </si>
  <si>
    <t>0500000US05045</t>
  </si>
  <si>
    <t>Faulkner County, Arkansas</t>
  </si>
  <si>
    <t>0500000US05047</t>
  </si>
  <si>
    <t>Franklin County, Arkansas</t>
  </si>
  <si>
    <t>0500000US05049</t>
  </si>
  <si>
    <t>Fulton County, Arkansas</t>
  </si>
  <si>
    <t>0500000US05051</t>
  </si>
  <si>
    <t>Garland County, Arkansas</t>
  </si>
  <si>
    <t>0500000US05053</t>
  </si>
  <si>
    <t>Grant County, Arkansas</t>
  </si>
  <si>
    <t>0500000US05055</t>
  </si>
  <si>
    <t>Greene County, Arkansas</t>
  </si>
  <si>
    <t>0500000US05057</t>
  </si>
  <si>
    <t>Hempstead County, Arkansas</t>
  </si>
  <si>
    <t>0500000US05059</t>
  </si>
  <si>
    <t>Hot Spring County, Arkansas</t>
  </si>
  <si>
    <t>0500000US05061</t>
  </si>
  <si>
    <t>Howard County, Arkansas</t>
  </si>
  <si>
    <t>0500000US05063</t>
  </si>
  <si>
    <t>Independence County, Arkansas</t>
  </si>
  <si>
    <t>0500000US05065</t>
  </si>
  <si>
    <t>Izard County, Arkansas</t>
  </si>
  <si>
    <t>0500000US05067</t>
  </si>
  <si>
    <t>Jackson County, Arkansas</t>
  </si>
  <si>
    <t>0500000US05069</t>
  </si>
  <si>
    <t>Jefferson County, Arkansas</t>
  </si>
  <si>
    <t>0500000US05071</t>
  </si>
  <si>
    <t>Johnson County, Arkansas</t>
  </si>
  <si>
    <t>0500000US05073</t>
  </si>
  <si>
    <t>Lafayette County, Arkansas</t>
  </si>
  <si>
    <t>0500000US05075</t>
  </si>
  <si>
    <t>Lawrence County, Arkansas</t>
  </si>
  <si>
    <t>0500000US05077</t>
  </si>
  <si>
    <t>Lee County, Arkansas</t>
  </si>
  <si>
    <t>0500000US05079</t>
  </si>
  <si>
    <t>Lincoln County, Arkansas</t>
  </si>
  <si>
    <t>0500000US05081</t>
  </si>
  <si>
    <t>Little River County, Arkansas</t>
  </si>
  <si>
    <t>0500000US05083</t>
  </si>
  <si>
    <t>Logan County, Arkansas</t>
  </si>
  <si>
    <t>0500000US05085</t>
  </si>
  <si>
    <t>Lonoke County, Arkansas</t>
  </si>
  <si>
    <t>0500000US05087</t>
  </si>
  <si>
    <t>Madison County, Arkansas</t>
  </si>
  <si>
    <t>0500000US05089</t>
  </si>
  <si>
    <t>Marion County, Arkansas</t>
  </si>
  <si>
    <t>0500000US05091</t>
  </si>
  <si>
    <t>Miller County, Arkansas</t>
  </si>
  <si>
    <t>0500000US05093</t>
  </si>
  <si>
    <t>Mississippi County, Arkansas</t>
  </si>
  <si>
    <t>0500000US05095</t>
  </si>
  <si>
    <t>Monroe County, Arkansas</t>
  </si>
  <si>
    <t>0500000US05097</t>
  </si>
  <si>
    <t>Montgomery County, Arkansas</t>
  </si>
  <si>
    <t>0500000US05099</t>
  </si>
  <si>
    <t>Nevada County, Arkansas</t>
  </si>
  <si>
    <t>0500000US05101</t>
  </si>
  <si>
    <t>Newton County, Arkansas</t>
  </si>
  <si>
    <t>0500000US05103</t>
  </si>
  <si>
    <t>Ouachita County, Arkansas</t>
  </si>
  <si>
    <t>0500000US05105</t>
  </si>
  <si>
    <t>Perry County, Arkansas</t>
  </si>
  <si>
    <t>0500000US05107</t>
  </si>
  <si>
    <t>Phillips County, Arkansas</t>
  </si>
  <si>
    <t>0500000US05109</t>
  </si>
  <si>
    <t>Pike County, Arkansas</t>
  </si>
  <si>
    <t>0500000US05111</t>
  </si>
  <si>
    <t>Poinsett County, Arkansas</t>
  </si>
  <si>
    <t>0500000US05113</t>
  </si>
  <si>
    <t>Polk County, Arkansas</t>
  </si>
  <si>
    <t>0500000US05115</t>
  </si>
  <si>
    <t>Pope County, Arkansas</t>
  </si>
  <si>
    <t>0500000US05117</t>
  </si>
  <si>
    <t>Prairie County, Arkansas</t>
  </si>
  <si>
    <t>0500000US05119</t>
  </si>
  <si>
    <t>Pulaski County, Arkansas</t>
  </si>
  <si>
    <t>0500000US05121</t>
  </si>
  <si>
    <t>Randolph County, Arkansas</t>
  </si>
  <si>
    <t>0500000US05123</t>
  </si>
  <si>
    <t>St. Francis County, Arkansas</t>
  </si>
  <si>
    <t>0500000US05125</t>
  </si>
  <si>
    <t>Saline County, Arkansas</t>
  </si>
  <si>
    <t>0500000US05127</t>
  </si>
  <si>
    <t>Scott County, Arkansas</t>
  </si>
  <si>
    <t>0500000US05129</t>
  </si>
  <si>
    <t>Searcy County, Arkansas</t>
  </si>
  <si>
    <t>0500000US05131</t>
  </si>
  <si>
    <t>Sebastian County, Arkansas</t>
  </si>
  <si>
    <t>0500000US05133</t>
  </si>
  <si>
    <t>Sevier County, Arkansas</t>
  </si>
  <si>
    <t>0500000US05135</t>
  </si>
  <si>
    <t>Sharp County, Arkansas</t>
  </si>
  <si>
    <t>0500000US05137</t>
  </si>
  <si>
    <t>Stone County, Arkansas</t>
  </si>
  <si>
    <t>0500000US05139</t>
  </si>
  <si>
    <t>Union County, Arkansas</t>
  </si>
  <si>
    <t>0500000US05141</t>
  </si>
  <si>
    <t>Van Buren County, Arkansas</t>
  </si>
  <si>
    <t>0500000US05143</t>
  </si>
  <si>
    <t>Washington County, Arkansas</t>
  </si>
  <si>
    <t>0500000US05145</t>
  </si>
  <si>
    <t>White County, Arkansas</t>
  </si>
  <si>
    <t>0500000US05147</t>
  </si>
  <si>
    <t>Woodruff County, Arkansas</t>
  </si>
  <si>
    <t>0500000US05149</t>
  </si>
  <si>
    <t>Yell County, Arkansas</t>
  </si>
  <si>
    <t>0500000US06001</t>
  </si>
  <si>
    <t>Alameda County, California</t>
  </si>
  <si>
    <t>0500000US06003</t>
  </si>
  <si>
    <t>Alpine County, California</t>
  </si>
  <si>
    <t>0500000US06005</t>
  </si>
  <si>
    <t>Amador County, California</t>
  </si>
  <si>
    <t>0500000US06007</t>
  </si>
  <si>
    <t>Butte County, California</t>
  </si>
  <si>
    <t>0500000US06009</t>
  </si>
  <si>
    <t>Calaveras County, California</t>
  </si>
  <si>
    <t>0500000US06011</t>
  </si>
  <si>
    <t>Colusa County, California</t>
  </si>
  <si>
    <t>0500000US06013</t>
  </si>
  <si>
    <t>Contra Costa County, California</t>
  </si>
  <si>
    <t>0500000US06015</t>
  </si>
  <si>
    <t>Del Norte County, California</t>
  </si>
  <si>
    <t>0500000US06017</t>
  </si>
  <si>
    <t>El Dorado County, California</t>
  </si>
  <si>
    <t>0500000US06019</t>
  </si>
  <si>
    <t>Fresno County, California</t>
  </si>
  <si>
    <t>0500000US06021</t>
  </si>
  <si>
    <t>Glenn County, California</t>
  </si>
  <si>
    <t>0500000US06023</t>
  </si>
  <si>
    <t>Humboldt County, California</t>
  </si>
  <si>
    <t>0500000US06025</t>
  </si>
  <si>
    <t>Imperial County, California</t>
  </si>
  <si>
    <t>0500000US06027</t>
  </si>
  <si>
    <t>Inyo County, California</t>
  </si>
  <si>
    <t>0500000US06029</t>
  </si>
  <si>
    <t>Kern County, California</t>
  </si>
  <si>
    <t>0500000US06031</t>
  </si>
  <si>
    <t>Kings County, California</t>
  </si>
  <si>
    <t>0500000US06033</t>
  </si>
  <si>
    <t>Lake County, California</t>
  </si>
  <si>
    <t>0500000US06035</t>
  </si>
  <si>
    <t>Lassen County, California</t>
  </si>
  <si>
    <t>0500000US06037</t>
  </si>
  <si>
    <t>Los Angeles County, California</t>
  </si>
  <si>
    <t>0500000US06039</t>
  </si>
  <si>
    <t>Madera County, California</t>
  </si>
  <si>
    <t>0500000US06041</t>
  </si>
  <si>
    <t>Marin County, California</t>
  </si>
  <si>
    <t>0500000US06043</t>
  </si>
  <si>
    <t>Mariposa County, California</t>
  </si>
  <si>
    <t>0500000US06045</t>
  </si>
  <si>
    <t>Mendocino County, California</t>
  </si>
  <si>
    <t>0500000US06047</t>
  </si>
  <si>
    <t>Merced County, California</t>
  </si>
  <si>
    <t>0500000US06049</t>
  </si>
  <si>
    <t>Modoc County, California</t>
  </si>
  <si>
    <t>0500000US06051</t>
  </si>
  <si>
    <t>Mono County, California</t>
  </si>
  <si>
    <t>0500000US06053</t>
  </si>
  <si>
    <t>Monterey County, California</t>
  </si>
  <si>
    <t>0500000US06055</t>
  </si>
  <si>
    <t>Napa County, California</t>
  </si>
  <si>
    <t>0500000US06057</t>
  </si>
  <si>
    <t>Nevada County, California</t>
  </si>
  <si>
    <t>0500000US06059</t>
  </si>
  <si>
    <t>Orange County, California</t>
  </si>
  <si>
    <t>0500000US06061</t>
  </si>
  <si>
    <t>Placer County, California</t>
  </si>
  <si>
    <t>0500000US06063</t>
  </si>
  <si>
    <t>Plumas County, California</t>
  </si>
  <si>
    <t>0500000US06065</t>
  </si>
  <si>
    <t>Riverside County, California</t>
  </si>
  <si>
    <t>0500000US06067</t>
  </si>
  <si>
    <t>Sacramento County, California</t>
  </si>
  <si>
    <t>0500000US06069</t>
  </si>
  <si>
    <t>San Benito County, California</t>
  </si>
  <si>
    <t>0500000US06071</t>
  </si>
  <si>
    <t>San Bernardino County, California</t>
  </si>
  <si>
    <t>0500000US06073</t>
  </si>
  <si>
    <t>San Diego County, California</t>
  </si>
  <si>
    <t>0500000US06075</t>
  </si>
  <si>
    <t>San Francisco County, California</t>
  </si>
  <si>
    <t>0500000US06077</t>
  </si>
  <si>
    <t>San Joaquin County, California</t>
  </si>
  <si>
    <t>0500000US06079</t>
  </si>
  <si>
    <t>San Luis Obispo County, California</t>
  </si>
  <si>
    <t>0500000US06081</t>
  </si>
  <si>
    <t>San Mateo County, California</t>
  </si>
  <si>
    <t>0500000US06083</t>
  </si>
  <si>
    <t>Santa Barbara County, California</t>
  </si>
  <si>
    <t>0500000US06085</t>
  </si>
  <si>
    <t>Santa Clara County, California</t>
  </si>
  <si>
    <t>0500000US06087</t>
  </si>
  <si>
    <t>Santa Cruz County, California</t>
  </si>
  <si>
    <t>0500000US06089</t>
  </si>
  <si>
    <t>Shasta County, California</t>
  </si>
  <si>
    <t>0500000US06091</t>
  </si>
  <si>
    <t>Sierra County, California</t>
  </si>
  <si>
    <t>0500000US06093</t>
  </si>
  <si>
    <t>Siskiyou County, California</t>
  </si>
  <si>
    <t>0500000US06095</t>
  </si>
  <si>
    <t>Solano County, California</t>
  </si>
  <si>
    <t>0500000US06097</t>
  </si>
  <si>
    <t>Sonoma County, California</t>
  </si>
  <si>
    <t>0500000US06099</t>
  </si>
  <si>
    <t>Stanislaus County, California</t>
  </si>
  <si>
    <t>0500000US06101</t>
  </si>
  <si>
    <t>Sutter County, California</t>
  </si>
  <si>
    <t>0500000US06103</t>
  </si>
  <si>
    <t>Tehama County, California</t>
  </si>
  <si>
    <t>0500000US06105</t>
  </si>
  <si>
    <t>Trinity County, California</t>
  </si>
  <si>
    <t>0500000US06107</t>
  </si>
  <si>
    <t>Tulare County, California</t>
  </si>
  <si>
    <t>0500000US06109</t>
  </si>
  <si>
    <t>Tuolumne County, California</t>
  </si>
  <si>
    <t>0500000US06111</t>
  </si>
  <si>
    <t>Ventura County, California</t>
  </si>
  <si>
    <t>0500000US06113</t>
  </si>
  <si>
    <t>Yolo County, California</t>
  </si>
  <si>
    <t>0500000US06115</t>
  </si>
  <si>
    <t>Yuba County, California</t>
  </si>
  <si>
    <t>0500000US08001</t>
  </si>
  <si>
    <t>Adams County, Colorado</t>
  </si>
  <si>
    <t>0500000US08003</t>
  </si>
  <si>
    <t>Alamosa County, Colorado</t>
  </si>
  <si>
    <t>0500000US08005</t>
  </si>
  <si>
    <t>Arapahoe County, Colorado</t>
  </si>
  <si>
    <t>0500000US08007</t>
  </si>
  <si>
    <t>Archuleta County, Colorado</t>
  </si>
  <si>
    <t>0500000US08009</t>
  </si>
  <si>
    <t>Baca County, Colorado</t>
  </si>
  <si>
    <t>0500000US08011</t>
  </si>
  <si>
    <t>Bent County, Colorado</t>
  </si>
  <si>
    <t>0500000US08013</t>
  </si>
  <si>
    <t>Boulder County, Colorado</t>
  </si>
  <si>
    <t>0500000US08014</t>
  </si>
  <si>
    <t>Broomfield County, Colorado</t>
  </si>
  <si>
    <t>0500000US08015</t>
  </si>
  <si>
    <t>Chaffee County, Colorado</t>
  </si>
  <si>
    <t>0500000US08017</t>
  </si>
  <si>
    <t>Cheyenne County, Colorado</t>
  </si>
  <si>
    <t>0500000US08019</t>
  </si>
  <si>
    <t>Clear Creek County, Colorado</t>
  </si>
  <si>
    <t>0500000US08021</t>
  </si>
  <si>
    <t>Conejos County, Colorado</t>
  </si>
  <si>
    <t>0500000US08023</t>
  </si>
  <si>
    <t>Costilla County, Colorado</t>
  </si>
  <si>
    <t>0500000US08025</t>
  </si>
  <si>
    <t>Crowley County, Colorado</t>
  </si>
  <si>
    <t>0500000US08027</t>
  </si>
  <si>
    <t>Custer County, Colorado</t>
  </si>
  <si>
    <t>0500000US08029</t>
  </si>
  <si>
    <t>Delta County, Colorado</t>
  </si>
  <si>
    <t>0500000US08031</t>
  </si>
  <si>
    <t>Denver County, Colorado</t>
  </si>
  <si>
    <t>0500000US08033</t>
  </si>
  <si>
    <t>Dolores County, Colorado</t>
  </si>
  <si>
    <t>0500000US08035</t>
  </si>
  <si>
    <t>Douglas County, Colorado</t>
  </si>
  <si>
    <t>0500000US08037</t>
  </si>
  <si>
    <t>Eagle County, Colorado</t>
  </si>
  <si>
    <t>0500000US08039</t>
  </si>
  <si>
    <t>Elbert County, Colorado</t>
  </si>
  <si>
    <t>0500000US08041</t>
  </si>
  <si>
    <t>El Paso County, Colorado</t>
  </si>
  <si>
    <t>0500000US08043</t>
  </si>
  <si>
    <t>Fremont County, Colorado</t>
  </si>
  <si>
    <t>0500000US08045</t>
  </si>
  <si>
    <t>Garfield County, Colorado</t>
  </si>
  <si>
    <t>0500000US08047</t>
  </si>
  <si>
    <t>Gilpin County, Colorado</t>
  </si>
  <si>
    <t>0500000US08049</t>
  </si>
  <si>
    <t>Grand County, Colorado</t>
  </si>
  <si>
    <t>0500000US08051</t>
  </si>
  <si>
    <t>Gunnison County, Colorado</t>
  </si>
  <si>
    <t>0500000US08053</t>
  </si>
  <si>
    <t>Hinsdale County, Colorado</t>
  </si>
  <si>
    <t>0500000US08055</t>
  </si>
  <si>
    <t>Huerfano County, Colorado</t>
  </si>
  <si>
    <t>0500000US08057</t>
  </si>
  <si>
    <t>Jackson County, Colorado</t>
  </si>
  <si>
    <t>0500000US08059</t>
  </si>
  <si>
    <t>Jefferson County, Colorado</t>
  </si>
  <si>
    <t>0500000US08061</t>
  </si>
  <si>
    <t>Kiowa County, Colorado</t>
  </si>
  <si>
    <t>0500000US08063</t>
  </si>
  <si>
    <t>Kit Carson County, Colorado</t>
  </si>
  <si>
    <t>0500000US08065</t>
  </si>
  <si>
    <t>Lake County, Colorado</t>
  </si>
  <si>
    <t>0500000US08067</t>
  </si>
  <si>
    <t>La Plata County, Colorado</t>
  </si>
  <si>
    <t>0500000US08069</t>
  </si>
  <si>
    <t>Larimer County, Colorado</t>
  </si>
  <si>
    <t>0500000US08071</t>
  </si>
  <si>
    <t>Las Animas County, Colorado</t>
  </si>
  <si>
    <t>0500000US08073</t>
  </si>
  <si>
    <t>Lincoln County, Colorado</t>
  </si>
  <si>
    <t>0500000US08075</t>
  </si>
  <si>
    <t>Logan County, Colorado</t>
  </si>
  <si>
    <t>0500000US08077</t>
  </si>
  <si>
    <t>Mesa County, Colorado</t>
  </si>
  <si>
    <t>0500000US08079</t>
  </si>
  <si>
    <t>Mineral County, Colorado</t>
  </si>
  <si>
    <t>0500000US08081</t>
  </si>
  <si>
    <t>Moffat County, Colorado</t>
  </si>
  <si>
    <t>0500000US08083</t>
  </si>
  <si>
    <t>Montezuma County, Colorado</t>
  </si>
  <si>
    <t>0500000US08085</t>
  </si>
  <si>
    <t>Montrose County, Colorado</t>
  </si>
  <si>
    <t>0500000US08087</t>
  </si>
  <si>
    <t>Morgan County, Colorado</t>
  </si>
  <si>
    <t>0500000US08089</t>
  </si>
  <si>
    <t>Otero County, Colorado</t>
  </si>
  <si>
    <t>0500000US08091</t>
  </si>
  <si>
    <t>Ouray County, Colorado</t>
  </si>
  <si>
    <t>0500000US08093</t>
  </si>
  <si>
    <t>Park County, Colorado</t>
  </si>
  <si>
    <t>0500000US08095</t>
  </si>
  <si>
    <t>Phillips County, Colorado</t>
  </si>
  <si>
    <t>0500000US08097</t>
  </si>
  <si>
    <t>Pitkin County, Colorado</t>
  </si>
  <si>
    <t>0500000US08099</t>
  </si>
  <si>
    <t>Prowers County, Colorado</t>
  </si>
  <si>
    <t>0500000US08101</t>
  </si>
  <si>
    <t>Pueblo County, Colorado</t>
  </si>
  <si>
    <t>0500000US08103</t>
  </si>
  <si>
    <t>Rio Blanco County, Colorado</t>
  </si>
  <si>
    <t>0500000US08105</t>
  </si>
  <si>
    <t>Rio Grande County, Colorado</t>
  </si>
  <si>
    <t>0500000US08107</t>
  </si>
  <si>
    <t>Routt County, Colorado</t>
  </si>
  <si>
    <t>0500000US08109</t>
  </si>
  <si>
    <t>Saguache County, Colorado</t>
  </si>
  <si>
    <t>0500000US08111</t>
  </si>
  <si>
    <t>San Juan County, Colorado</t>
  </si>
  <si>
    <t>0500000US08113</t>
  </si>
  <si>
    <t>San Miguel County, Colorado</t>
  </si>
  <si>
    <t>0500000US08115</t>
  </si>
  <si>
    <t>Sedgwick County, Colorado</t>
  </si>
  <si>
    <t>0500000US08117</t>
  </si>
  <si>
    <t>Summit County, Colorado</t>
  </si>
  <si>
    <t>0500000US08119</t>
  </si>
  <si>
    <t>Teller County, Colorado</t>
  </si>
  <si>
    <t>0500000US08121</t>
  </si>
  <si>
    <t>Washington County, Colorado</t>
  </si>
  <si>
    <t>0500000US08123</t>
  </si>
  <si>
    <t>Weld County, Colorado</t>
  </si>
  <si>
    <t>0500000US08125</t>
  </si>
  <si>
    <t>Yuma County, Colorado</t>
  </si>
  <si>
    <t>0500000US09001</t>
  </si>
  <si>
    <t>Fairfield County, Connecticut</t>
  </si>
  <si>
    <t>0500000US09003</t>
  </si>
  <si>
    <t>Hartford County, Connecticut</t>
  </si>
  <si>
    <t>0500000US09005</t>
  </si>
  <si>
    <t>Litchfield County, Connecticut</t>
  </si>
  <si>
    <t>0500000US09007</t>
  </si>
  <si>
    <t>Middlesex County, Connecticut</t>
  </si>
  <si>
    <t>0500000US09009</t>
  </si>
  <si>
    <t>New Haven County, Connecticut</t>
  </si>
  <si>
    <t>0500000US09011</t>
  </si>
  <si>
    <t>New London County, Connecticut</t>
  </si>
  <si>
    <t>0500000US09013</t>
  </si>
  <si>
    <t>Tolland County, Connecticut</t>
  </si>
  <si>
    <t>0500000US09015</t>
  </si>
  <si>
    <t>Windham County, Connecticut</t>
  </si>
  <si>
    <t>0500000US10001</t>
  </si>
  <si>
    <t>Kent County, Delaware</t>
  </si>
  <si>
    <t>0500000US10003</t>
  </si>
  <si>
    <t>New Castle County, Delaware</t>
  </si>
  <si>
    <t>0500000US10005</t>
  </si>
  <si>
    <t>Sussex County, Delaware</t>
  </si>
  <si>
    <t>0500000US11001</t>
  </si>
  <si>
    <t>District of Columbia, District of Columbia</t>
  </si>
  <si>
    <t>0500000US12001</t>
  </si>
  <si>
    <t>Alachua County, Florida</t>
  </si>
  <si>
    <t>0500000US12003</t>
  </si>
  <si>
    <t>Baker County, Florida</t>
  </si>
  <si>
    <t>0500000US12005</t>
  </si>
  <si>
    <t>Bay County, Florida</t>
  </si>
  <si>
    <t>0500000US12007</t>
  </si>
  <si>
    <t>Bradford County, Florida</t>
  </si>
  <si>
    <t>0500000US12009</t>
  </si>
  <si>
    <t>Brevard County, Florida</t>
  </si>
  <si>
    <t>0500000US12011</t>
  </si>
  <si>
    <t>Broward County, Florida</t>
  </si>
  <si>
    <t>0500000US12013</t>
  </si>
  <si>
    <t>Calhoun County, Florida</t>
  </si>
  <si>
    <t>0500000US12015</t>
  </si>
  <si>
    <t>Charlotte County, Florida</t>
  </si>
  <si>
    <t>0500000US12017</t>
  </si>
  <si>
    <t>Citrus County, Florida</t>
  </si>
  <si>
    <t>0500000US12019</t>
  </si>
  <si>
    <t>Clay County, Florida</t>
  </si>
  <si>
    <t>0500000US12021</t>
  </si>
  <si>
    <t>Collier County, Florida</t>
  </si>
  <si>
    <t>0500000US12023</t>
  </si>
  <si>
    <t>Columbia County, Florida</t>
  </si>
  <si>
    <t>0500000US12027</t>
  </si>
  <si>
    <t>DeSoto County, Florida</t>
  </si>
  <si>
    <t>0500000US12029</t>
  </si>
  <si>
    <t>Dixie County, Florida</t>
  </si>
  <si>
    <t>0500000US12031</t>
  </si>
  <si>
    <t>Duval County, Florida</t>
  </si>
  <si>
    <t>0500000US12033</t>
  </si>
  <si>
    <t>Escambia County, Florida</t>
  </si>
  <si>
    <t>0500000US12035</t>
  </si>
  <si>
    <t>Flagler County, Florida</t>
  </si>
  <si>
    <t>0500000US12037</t>
  </si>
  <si>
    <t>Franklin County, Florida</t>
  </si>
  <si>
    <t>0500000US12039</t>
  </si>
  <si>
    <t>Gadsden County, Florida</t>
  </si>
  <si>
    <t>0500000US12041</t>
  </si>
  <si>
    <t>Gilchrist County, Florida</t>
  </si>
  <si>
    <t>0500000US12043</t>
  </si>
  <si>
    <t>Glades County, Florida</t>
  </si>
  <si>
    <t>0500000US12045</t>
  </si>
  <si>
    <t>Gulf County, Florida</t>
  </si>
  <si>
    <t>0500000US12047</t>
  </si>
  <si>
    <t>Hamilton County, Florida</t>
  </si>
  <si>
    <t>0500000US12049</t>
  </si>
  <si>
    <t>Hardee County, Florida</t>
  </si>
  <si>
    <t>0500000US12051</t>
  </si>
  <si>
    <t>Hendry County, Florida</t>
  </si>
  <si>
    <t>0500000US12053</t>
  </si>
  <si>
    <t>Hernando County, Florida</t>
  </si>
  <si>
    <t>0500000US12055</t>
  </si>
  <si>
    <t>Highlands County, Florida</t>
  </si>
  <si>
    <t>0500000US12057</t>
  </si>
  <si>
    <t>Hillsborough County, Florida</t>
  </si>
  <si>
    <t>0500000US12059</t>
  </si>
  <si>
    <t>Holmes County, Florida</t>
  </si>
  <si>
    <t>0500000US12061</t>
  </si>
  <si>
    <t>Indian River County, Florida</t>
  </si>
  <si>
    <t>0500000US12063</t>
  </si>
  <si>
    <t>Jackson County, Florida</t>
  </si>
  <si>
    <t>0500000US12065</t>
  </si>
  <si>
    <t>Jefferson County, Florida</t>
  </si>
  <si>
    <t>0500000US12067</t>
  </si>
  <si>
    <t>Lafayette County, Florida</t>
  </si>
  <si>
    <t>0500000US12069</t>
  </si>
  <si>
    <t>Lake County, Florida</t>
  </si>
  <si>
    <t>0500000US12071</t>
  </si>
  <si>
    <t>Lee County, Florida</t>
  </si>
  <si>
    <t>0500000US12073</t>
  </si>
  <si>
    <t>Leon County, Florida</t>
  </si>
  <si>
    <t>0500000US12075</t>
  </si>
  <si>
    <t>Levy County, Florida</t>
  </si>
  <si>
    <t>0500000US12077</t>
  </si>
  <si>
    <t>Liberty County, Florida</t>
  </si>
  <si>
    <t>0500000US12079</t>
  </si>
  <si>
    <t>Madison County, Florida</t>
  </si>
  <si>
    <t>0500000US12081</t>
  </si>
  <si>
    <t>Manatee County, Florida</t>
  </si>
  <si>
    <t>0500000US12083</t>
  </si>
  <si>
    <t>Marion County, Florida</t>
  </si>
  <si>
    <t>0500000US12085</t>
  </si>
  <si>
    <t>Martin County, Florida</t>
  </si>
  <si>
    <t>0500000US12086</t>
  </si>
  <si>
    <t>Miami-Dade County, Florida</t>
  </si>
  <si>
    <t>0500000US12087</t>
  </si>
  <si>
    <t>Monroe County, Florida</t>
  </si>
  <si>
    <t>0500000US12089</t>
  </si>
  <si>
    <t>Nassau County, Florida</t>
  </si>
  <si>
    <t>0500000US12091</t>
  </si>
  <si>
    <t>Okaloosa County, Florida</t>
  </si>
  <si>
    <t>0500000US12093</t>
  </si>
  <si>
    <t>Okeechobee County, Florida</t>
  </si>
  <si>
    <t>0500000US12095</t>
  </si>
  <si>
    <t>Orange County, Florida</t>
  </si>
  <si>
    <t>0500000US12097</t>
  </si>
  <si>
    <t>Osceola County, Florida</t>
  </si>
  <si>
    <t>0500000US12099</t>
  </si>
  <si>
    <t>Palm Beach County, Florida</t>
  </si>
  <si>
    <t>0500000US12101</t>
  </si>
  <si>
    <t>Pasco County, Florida</t>
  </si>
  <si>
    <t>0500000US12103</t>
  </si>
  <si>
    <t>Pinellas County, Florida</t>
  </si>
  <si>
    <t>0500000US12105</t>
  </si>
  <si>
    <t>Polk County, Florida</t>
  </si>
  <si>
    <t>0500000US12107</t>
  </si>
  <si>
    <t>Putnam County, Florida</t>
  </si>
  <si>
    <t>0500000US12109</t>
  </si>
  <si>
    <t>St. Johns County, Florida</t>
  </si>
  <si>
    <t>0500000US12111</t>
  </si>
  <si>
    <t>St. Lucie County, Florida</t>
  </si>
  <si>
    <t>0500000US12113</t>
  </si>
  <si>
    <t>Santa Rosa County, Florida</t>
  </si>
  <si>
    <t>0500000US12115</t>
  </si>
  <si>
    <t>Sarasota County, Florida</t>
  </si>
  <si>
    <t>0500000US12117</t>
  </si>
  <si>
    <t>Seminole County, Florida</t>
  </si>
  <si>
    <t>0500000US12119</t>
  </si>
  <si>
    <t>Sumter County, Florida</t>
  </si>
  <si>
    <t>0500000US12121</t>
  </si>
  <si>
    <t>Suwannee County, Florida</t>
  </si>
  <si>
    <t>0500000US12123</t>
  </si>
  <si>
    <t>Taylor County, Florida</t>
  </si>
  <si>
    <t>0500000US12125</t>
  </si>
  <si>
    <t>Union County, Florida</t>
  </si>
  <si>
    <t>0500000US12127</t>
  </si>
  <si>
    <t>Volusia County, Florida</t>
  </si>
  <si>
    <t>0500000US12129</t>
  </si>
  <si>
    <t>Wakulla County, Florida</t>
  </si>
  <si>
    <t>0500000US12131</t>
  </si>
  <si>
    <t>Walton County, Florida</t>
  </si>
  <si>
    <t>0500000US12133</t>
  </si>
  <si>
    <t>Washington County, Florida</t>
  </si>
  <si>
    <t>0500000US13001</t>
  </si>
  <si>
    <t>Appling County, Georgia</t>
  </si>
  <si>
    <t>0500000US13003</t>
  </si>
  <si>
    <t>Atkinson County, Georgia</t>
  </si>
  <si>
    <t>0500000US13005</t>
  </si>
  <si>
    <t>Bacon County, Georgia</t>
  </si>
  <si>
    <t>0500000US13007</t>
  </si>
  <si>
    <t>Baker County, Georgia</t>
  </si>
  <si>
    <t>0500000US13009</t>
  </si>
  <si>
    <t>Baldwin County, Georgia</t>
  </si>
  <si>
    <t>0500000US13011</t>
  </si>
  <si>
    <t>Banks County, Georgia</t>
  </si>
  <si>
    <t>0500000US13013</t>
  </si>
  <si>
    <t>Barrow County, Georgia</t>
  </si>
  <si>
    <t>0500000US13015</t>
  </si>
  <si>
    <t>Bartow County, Georgia</t>
  </si>
  <si>
    <t>0500000US13017</t>
  </si>
  <si>
    <t>Ben Hill County, Georgia</t>
  </si>
  <si>
    <t>0500000US13019</t>
  </si>
  <si>
    <t>Berrien County, Georgia</t>
  </si>
  <si>
    <t>0500000US13021</t>
  </si>
  <si>
    <t>Bibb County, Georgia</t>
  </si>
  <si>
    <t>0500000US13023</t>
  </si>
  <si>
    <t>Bleckley County, Georgia</t>
  </si>
  <si>
    <t>0500000US13025</t>
  </si>
  <si>
    <t>Brantley County, Georgia</t>
  </si>
  <si>
    <t>0500000US13027</t>
  </si>
  <si>
    <t>Brooks County, Georgia</t>
  </si>
  <si>
    <t>0500000US13029</t>
  </si>
  <si>
    <t>Bryan County, Georgia</t>
  </si>
  <si>
    <t>0500000US13031</t>
  </si>
  <si>
    <t>Bulloch County, Georgia</t>
  </si>
  <si>
    <t>0500000US13033</t>
  </si>
  <si>
    <t>Burke County, Georgia</t>
  </si>
  <si>
    <t>0500000US13035</t>
  </si>
  <si>
    <t>Butts County, Georgia</t>
  </si>
  <si>
    <t>0500000US13037</t>
  </si>
  <si>
    <t>Calhoun County, Georgia</t>
  </si>
  <si>
    <t>0500000US13039</t>
  </si>
  <si>
    <t>Camden County, Georgia</t>
  </si>
  <si>
    <t>0500000US13043</t>
  </si>
  <si>
    <t>Candler County, Georgia</t>
  </si>
  <si>
    <t>0500000US13045</t>
  </si>
  <si>
    <t>Carroll County, Georgia</t>
  </si>
  <si>
    <t>0500000US13047</t>
  </si>
  <si>
    <t>Catoosa County, Georgia</t>
  </si>
  <si>
    <t>0500000US13049</t>
  </si>
  <si>
    <t>Charlton County, Georgia</t>
  </si>
  <si>
    <t>0500000US13051</t>
  </si>
  <si>
    <t>Chatham County, Georgia</t>
  </si>
  <si>
    <t>0500000US13053</t>
  </si>
  <si>
    <t>Chattahoochee County, Georgia</t>
  </si>
  <si>
    <t>0500000US13055</t>
  </si>
  <si>
    <t>Chattooga County, Georgia</t>
  </si>
  <si>
    <t>0500000US13057</t>
  </si>
  <si>
    <t>Cherokee County, Georgia</t>
  </si>
  <si>
    <t>0500000US13059</t>
  </si>
  <si>
    <t>Clarke County, Georgia</t>
  </si>
  <si>
    <t>0500000US13061</t>
  </si>
  <si>
    <t>Clay County, Georgia</t>
  </si>
  <si>
    <t>0500000US13063</t>
  </si>
  <si>
    <t>Clayton County, Georgia</t>
  </si>
  <si>
    <t>0500000US13065</t>
  </si>
  <si>
    <t>Clinch County, Georgia</t>
  </si>
  <si>
    <t>0500000US13067</t>
  </si>
  <si>
    <t>Cobb County, Georgia</t>
  </si>
  <si>
    <t>0500000US13069</t>
  </si>
  <si>
    <t>Coffee County, Georgia</t>
  </si>
  <si>
    <t>0500000US13071</t>
  </si>
  <si>
    <t>Colquitt County, Georgia</t>
  </si>
  <si>
    <t>0500000US13073</t>
  </si>
  <si>
    <t>Columbia County, Georgia</t>
  </si>
  <si>
    <t>0500000US13075</t>
  </si>
  <si>
    <t>Cook County, Georgia</t>
  </si>
  <si>
    <t>0500000US13077</t>
  </si>
  <si>
    <t>Coweta County, Georgia</t>
  </si>
  <si>
    <t>0500000US13079</t>
  </si>
  <si>
    <t>Crawford County, Georgia</t>
  </si>
  <si>
    <t>0500000US13081</t>
  </si>
  <si>
    <t>Crisp County, Georgia</t>
  </si>
  <si>
    <t>0500000US13083</t>
  </si>
  <si>
    <t>Dade County, Georgia</t>
  </si>
  <si>
    <t>0500000US13085</t>
  </si>
  <si>
    <t>Dawson County, Georgia</t>
  </si>
  <si>
    <t>0500000US13087</t>
  </si>
  <si>
    <t>Decatur County, Georgia</t>
  </si>
  <si>
    <t>0500000US13089</t>
  </si>
  <si>
    <t>DeKalb County, Georgia</t>
  </si>
  <si>
    <t>0500000US13091</t>
  </si>
  <si>
    <t>Dodge County, Georgia</t>
  </si>
  <si>
    <t>0500000US13093</t>
  </si>
  <si>
    <t>Dooly County, Georgia</t>
  </si>
  <si>
    <t>0500000US13095</t>
  </si>
  <si>
    <t>Dougherty County, Georgia</t>
  </si>
  <si>
    <t>0500000US13097</t>
  </si>
  <si>
    <t>Douglas County, Georgia</t>
  </si>
  <si>
    <t>0500000US13099</t>
  </si>
  <si>
    <t>Early County, Georgia</t>
  </si>
  <si>
    <t>0500000US13101</t>
  </si>
  <si>
    <t>Echols County, Georgia</t>
  </si>
  <si>
    <t>0500000US13103</t>
  </si>
  <si>
    <t>Effingham County, Georgia</t>
  </si>
  <si>
    <t>0500000US13105</t>
  </si>
  <si>
    <t>Elbert County, Georgia</t>
  </si>
  <si>
    <t>0500000US13107</t>
  </si>
  <si>
    <t>Emanuel County, Georgia</t>
  </si>
  <si>
    <t>0500000US13109</t>
  </si>
  <si>
    <t>Evans County, Georgia</t>
  </si>
  <si>
    <t>0500000US13111</t>
  </si>
  <si>
    <t>Fannin County, Georgia</t>
  </si>
  <si>
    <t>0500000US13113</t>
  </si>
  <si>
    <t>Fayette County, Georgia</t>
  </si>
  <si>
    <t>0500000US13115</t>
  </si>
  <si>
    <t>Floyd County, Georgia</t>
  </si>
  <si>
    <t>0500000US13117</t>
  </si>
  <si>
    <t>Forsyth County, Georgia</t>
  </si>
  <si>
    <t>0500000US13119</t>
  </si>
  <si>
    <t>Franklin County, Georgia</t>
  </si>
  <si>
    <t>0500000US13121</t>
  </si>
  <si>
    <t>Fulton County, Georgia</t>
  </si>
  <si>
    <t>0500000US13123</t>
  </si>
  <si>
    <t>Gilmer County, Georgia</t>
  </si>
  <si>
    <t>0500000US13125</t>
  </si>
  <si>
    <t>Glascock County, Georgia</t>
  </si>
  <si>
    <t>0500000US13127</t>
  </si>
  <si>
    <t>Glynn County, Georgia</t>
  </si>
  <si>
    <t>0500000US13129</t>
  </si>
  <si>
    <t>Gordon County, Georgia</t>
  </si>
  <si>
    <t>0500000US13131</t>
  </si>
  <si>
    <t>Grady County, Georgia</t>
  </si>
  <si>
    <t>0500000US13133</t>
  </si>
  <si>
    <t>Greene County, Georgia</t>
  </si>
  <si>
    <t>0500000US13135</t>
  </si>
  <si>
    <t>Gwinnett County, Georgia</t>
  </si>
  <si>
    <t>0500000US13137</t>
  </si>
  <si>
    <t>Habersham County, Georgia</t>
  </si>
  <si>
    <t>0500000US13139</t>
  </si>
  <si>
    <t>Hall County, Georgia</t>
  </si>
  <si>
    <t>0500000US13141</t>
  </si>
  <si>
    <t>Hancock County, Georgia</t>
  </si>
  <si>
    <t>0500000US13143</t>
  </si>
  <si>
    <t>Haralson County, Georgia</t>
  </si>
  <si>
    <t>0500000US13145</t>
  </si>
  <si>
    <t>Harris County, Georgia</t>
  </si>
  <si>
    <t>0500000US13147</t>
  </si>
  <si>
    <t>Hart County, Georgia</t>
  </si>
  <si>
    <t>0500000US13149</t>
  </si>
  <si>
    <t>Heard County, Georgia</t>
  </si>
  <si>
    <t>0500000US13151</t>
  </si>
  <si>
    <t>Henry County, Georgia</t>
  </si>
  <si>
    <t>0500000US13153</t>
  </si>
  <si>
    <t>Houston County, Georgia</t>
  </si>
  <si>
    <t>0500000US13155</t>
  </si>
  <si>
    <t>Irwin County, Georgia</t>
  </si>
  <si>
    <t>0500000US13157</t>
  </si>
  <si>
    <t>Jackson County, Georgia</t>
  </si>
  <si>
    <t>0500000US13159</t>
  </si>
  <si>
    <t>Jasper County, Georgia</t>
  </si>
  <si>
    <t>0500000US13161</t>
  </si>
  <si>
    <t>Jeff Davis County, Georgia</t>
  </si>
  <si>
    <t>0500000US13163</t>
  </si>
  <si>
    <t>Jefferson County, Georgia</t>
  </si>
  <si>
    <t>0500000US13165</t>
  </si>
  <si>
    <t>Jenkins County, Georgia</t>
  </si>
  <si>
    <t>0500000US13167</t>
  </si>
  <si>
    <t>Johnson County, Georgia</t>
  </si>
  <si>
    <t>0500000US13169</t>
  </si>
  <si>
    <t>Jones County, Georgia</t>
  </si>
  <si>
    <t>0500000US13171</t>
  </si>
  <si>
    <t>Lamar County, Georgia</t>
  </si>
  <si>
    <t>0500000US13173</t>
  </si>
  <si>
    <t>Lanier County, Georgia</t>
  </si>
  <si>
    <t>0500000US13175</t>
  </si>
  <si>
    <t>Laurens County, Georgia</t>
  </si>
  <si>
    <t>0500000US13177</t>
  </si>
  <si>
    <t>Lee County, Georgia</t>
  </si>
  <si>
    <t>0500000US13179</t>
  </si>
  <si>
    <t>Liberty County, Georgia</t>
  </si>
  <si>
    <t>0500000US13181</t>
  </si>
  <si>
    <t>Lincoln County, Georgia</t>
  </si>
  <si>
    <t>0500000US13183</t>
  </si>
  <si>
    <t>Long County, Georgia</t>
  </si>
  <si>
    <t>0500000US13185</t>
  </si>
  <si>
    <t>Lowndes County, Georgia</t>
  </si>
  <si>
    <t>0500000US13187</t>
  </si>
  <si>
    <t>Lumpkin County, Georgia</t>
  </si>
  <si>
    <t>0500000US13189</t>
  </si>
  <si>
    <t>McDuffie County, Georgia</t>
  </si>
  <si>
    <t>0500000US13191</t>
  </si>
  <si>
    <t>McIntosh County, Georgia</t>
  </si>
  <si>
    <t>0500000US13193</t>
  </si>
  <si>
    <t>Macon County, Georgia</t>
  </si>
  <si>
    <t>0500000US13195</t>
  </si>
  <si>
    <t>Madison County, Georgia</t>
  </si>
  <si>
    <t>0500000US13197</t>
  </si>
  <si>
    <t>Marion County, Georgia</t>
  </si>
  <si>
    <t>0500000US13199</t>
  </si>
  <si>
    <t>Meriwether County, Georgia</t>
  </si>
  <si>
    <t>0500000US13201</t>
  </si>
  <si>
    <t>Miller County, Georgia</t>
  </si>
  <si>
    <t>0500000US13205</t>
  </si>
  <si>
    <t>Mitchell County, Georgia</t>
  </si>
  <si>
    <t>0500000US13207</t>
  </si>
  <si>
    <t>Monroe County, Georgia</t>
  </si>
  <si>
    <t>0500000US13209</t>
  </si>
  <si>
    <t>Montgomery County, Georgia</t>
  </si>
  <si>
    <t>0500000US13211</t>
  </si>
  <si>
    <t>Morgan County, Georgia</t>
  </si>
  <si>
    <t>0500000US13213</t>
  </si>
  <si>
    <t>Murray County, Georgia</t>
  </si>
  <si>
    <t>0500000US13215</t>
  </si>
  <si>
    <t>Muscogee County, Georgia</t>
  </si>
  <si>
    <t>0500000US13217</t>
  </si>
  <si>
    <t>Newton County, Georgia</t>
  </si>
  <si>
    <t>0500000US13219</t>
  </si>
  <si>
    <t>Oconee County, Georgia</t>
  </si>
  <si>
    <t>0500000US13221</t>
  </si>
  <si>
    <t>Oglethorpe County, Georgia</t>
  </si>
  <si>
    <t>0500000US13223</t>
  </si>
  <si>
    <t>Paulding County, Georgia</t>
  </si>
  <si>
    <t>0500000US13225</t>
  </si>
  <si>
    <t>Peach County, Georgia</t>
  </si>
  <si>
    <t>0500000US13227</t>
  </si>
  <si>
    <t>Pickens County, Georgia</t>
  </si>
  <si>
    <t>0500000US13229</t>
  </si>
  <si>
    <t>Pierce County, Georgia</t>
  </si>
  <si>
    <t>0500000US13231</t>
  </si>
  <si>
    <t>Pike County, Georgia</t>
  </si>
  <si>
    <t>0500000US13233</t>
  </si>
  <si>
    <t>Polk County, Georgia</t>
  </si>
  <si>
    <t>0500000US13235</t>
  </si>
  <si>
    <t>Pulaski County, Georgia</t>
  </si>
  <si>
    <t>0500000US13237</t>
  </si>
  <si>
    <t>Putnam County, Georgia</t>
  </si>
  <si>
    <t>0500000US13239</t>
  </si>
  <si>
    <t>Quitman County, Georgia</t>
  </si>
  <si>
    <t>0500000US13241</t>
  </si>
  <si>
    <t>Rabun County, Georgia</t>
  </si>
  <si>
    <t>0500000US13243</t>
  </si>
  <si>
    <t>Randolph County, Georgia</t>
  </si>
  <si>
    <t>0500000US13245</t>
  </si>
  <si>
    <t>Richmond County, Georgia</t>
  </si>
  <si>
    <t>0500000US13247</t>
  </si>
  <si>
    <t>Rockdale County, Georgia</t>
  </si>
  <si>
    <t>0500000US13249</t>
  </si>
  <si>
    <t>Schley County, Georgia</t>
  </si>
  <si>
    <t>0500000US13251</t>
  </si>
  <si>
    <t>Screven County, Georgia</t>
  </si>
  <si>
    <t>0500000US13253</t>
  </si>
  <si>
    <t>Seminole County, Georgia</t>
  </si>
  <si>
    <t>0500000US13255</t>
  </si>
  <si>
    <t>Spalding County, Georgia</t>
  </si>
  <si>
    <t>0500000US13257</t>
  </si>
  <si>
    <t>Stephens County, Georgia</t>
  </si>
  <si>
    <t>0500000US13259</t>
  </si>
  <si>
    <t>Stewart County, Georgia</t>
  </si>
  <si>
    <t>0500000US13261</t>
  </si>
  <si>
    <t>Sumter County, Georgia</t>
  </si>
  <si>
    <t>0500000US13263</t>
  </si>
  <si>
    <t>Talbot County, Georgia</t>
  </si>
  <si>
    <t>0500000US13265</t>
  </si>
  <si>
    <t>Taliaferro County, Georgia</t>
  </si>
  <si>
    <t>0500000US13267</t>
  </si>
  <si>
    <t>Tattnall County, Georgia</t>
  </si>
  <si>
    <t>0500000US13269</t>
  </si>
  <si>
    <t>Taylor County, Georgia</t>
  </si>
  <si>
    <t>0500000US13271</t>
  </si>
  <si>
    <t>Telfair County, Georgia</t>
  </si>
  <si>
    <t>0500000US13273</t>
  </si>
  <si>
    <t>Terrell County, Georgia</t>
  </si>
  <si>
    <t>0500000US13275</t>
  </si>
  <si>
    <t>Thomas County, Georgia</t>
  </si>
  <si>
    <t>0500000US13277</t>
  </si>
  <si>
    <t>Tift County, Georgia</t>
  </si>
  <si>
    <t>0500000US13279</t>
  </si>
  <si>
    <t>Toombs County, Georgia</t>
  </si>
  <si>
    <t>0500000US13281</t>
  </si>
  <si>
    <t>Towns County, Georgia</t>
  </si>
  <si>
    <t>0500000US13283</t>
  </si>
  <si>
    <t>Treutlen County, Georgia</t>
  </si>
  <si>
    <t>0500000US13285</t>
  </si>
  <si>
    <t>Troup County, Georgia</t>
  </si>
  <si>
    <t>0500000US13287</t>
  </si>
  <si>
    <t>Turner County, Georgia</t>
  </si>
  <si>
    <t>0500000US13289</t>
  </si>
  <si>
    <t>Twiggs County, Georgia</t>
  </si>
  <si>
    <t>0500000US13291</t>
  </si>
  <si>
    <t>Union County, Georgia</t>
  </si>
  <si>
    <t>0500000US13293</t>
  </si>
  <si>
    <t>Upson County, Georgia</t>
  </si>
  <si>
    <t>0500000US13295</t>
  </si>
  <si>
    <t>Walker County, Georgia</t>
  </si>
  <si>
    <t>0500000US13297</t>
  </si>
  <si>
    <t>Walton County, Georgia</t>
  </si>
  <si>
    <t>0500000US13299</t>
  </si>
  <si>
    <t>Ware County, Georgia</t>
  </si>
  <si>
    <t>0500000US13301</t>
  </si>
  <si>
    <t>Warren County, Georgia</t>
  </si>
  <si>
    <t>0500000US13303</t>
  </si>
  <si>
    <t>Washington County, Georgia</t>
  </si>
  <si>
    <t>0500000US13305</t>
  </si>
  <si>
    <t>Wayne County, Georgia</t>
  </si>
  <si>
    <t>0500000US13307</t>
  </si>
  <si>
    <t>Webster County, Georgia</t>
  </si>
  <si>
    <t>0500000US13309</t>
  </si>
  <si>
    <t>Wheeler County, Georgia</t>
  </si>
  <si>
    <t>0500000US13311</t>
  </si>
  <si>
    <t>White County, Georgia</t>
  </si>
  <si>
    <t>0500000US13313</t>
  </si>
  <si>
    <t>Whitfield County, Georgia</t>
  </si>
  <si>
    <t>0500000US13315</t>
  </si>
  <si>
    <t>Wilcox County, Georgia</t>
  </si>
  <si>
    <t>0500000US13317</t>
  </si>
  <si>
    <t>Wilkes County, Georgia</t>
  </si>
  <si>
    <t>0500000US13319</t>
  </si>
  <si>
    <t>Wilkinson County, Georgia</t>
  </si>
  <si>
    <t>0500000US13321</t>
  </si>
  <si>
    <t>Worth County, Georgia</t>
  </si>
  <si>
    <t>0500000US15001</t>
  </si>
  <si>
    <t>Hawaii County, Hawaii</t>
  </si>
  <si>
    <t>0500000US15003</t>
  </si>
  <si>
    <t>Honolulu County, Hawaii</t>
  </si>
  <si>
    <t>0500000US15005</t>
  </si>
  <si>
    <t>Kalawao County, Hawaii</t>
  </si>
  <si>
    <t>0500000US15007</t>
  </si>
  <si>
    <t>Kauai County, Hawaii</t>
  </si>
  <si>
    <t>0500000US15009</t>
  </si>
  <si>
    <t>Maui County, Hawaii</t>
  </si>
  <si>
    <t>0500000US16001</t>
  </si>
  <si>
    <t>Ada County, Idaho</t>
  </si>
  <si>
    <t>0500000US16003</t>
  </si>
  <si>
    <t>Adams County, Idaho</t>
  </si>
  <si>
    <t>0500000US16005</t>
  </si>
  <si>
    <t>Bannock County, Idaho</t>
  </si>
  <si>
    <t>0500000US16007</t>
  </si>
  <si>
    <t>Bear Lake County, Idaho</t>
  </si>
  <si>
    <t>0500000US16009</t>
  </si>
  <si>
    <t>Benewah County, Idaho</t>
  </si>
  <si>
    <t>0500000US16011</t>
  </si>
  <si>
    <t>Bingham County, Idaho</t>
  </si>
  <si>
    <t>0500000US16013</t>
  </si>
  <si>
    <t>Blaine County, Idaho</t>
  </si>
  <si>
    <t>0500000US16015</t>
  </si>
  <si>
    <t>Boise County, Idaho</t>
  </si>
  <si>
    <t>0500000US16017</t>
  </si>
  <si>
    <t>Bonner County, Idaho</t>
  </si>
  <si>
    <t>0500000US16019</t>
  </si>
  <si>
    <t>Bonneville County, Idaho</t>
  </si>
  <si>
    <t>0500000US16021</t>
  </si>
  <si>
    <t>Boundary County, Idaho</t>
  </si>
  <si>
    <t>0500000US16023</t>
  </si>
  <si>
    <t>Butte County, Idaho</t>
  </si>
  <si>
    <t>0500000US16025</t>
  </si>
  <si>
    <t>Camas County, Idaho</t>
  </si>
  <si>
    <t>0500000US16027</t>
  </si>
  <si>
    <t>Canyon County, Idaho</t>
  </si>
  <si>
    <t>0500000US16029</t>
  </si>
  <si>
    <t>Caribou County, Idaho</t>
  </si>
  <si>
    <t>0500000US16031</t>
  </si>
  <si>
    <t>Cassia County, Idaho</t>
  </si>
  <si>
    <t>0500000US16033</t>
  </si>
  <si>
    <t>Clark County, Idaho</t>
  </si>
  <si>
    <t>0500000US16035</t>
  </si>
  <si>
    <t>Clearwater County, Idaho</t>
  </si>
  <si>
    <t>0500000US16037</t>
  </si>
  <si>
    <t>Custer County, Idaho</t>
  </si>
  <si>
    <t>0500000US16039</t>
  </si>
  <si>
    <t>Elmore County, Idaho</t>
  </si>
  <si>
    <t>0500000US16041</t>
  </si>
  <si>
    <t>Franklin County, Idaho</t>
  </si>
  <si>
    <t>0500000US16043</t>
  </si>
  <si>
    <t>Fremont County, Idaho</t>
  </si>
  <si>
    <t>0500000US16045</t>
  </si>
  <si>
    <t>Gem County, Idaho</t>
  </si>
  <si>
    <t>0500000US16047</t>
  </si>
  <si>
    <t>Gooding County, Idaho</t>
  </si>
  <si>
    <t>0500000US16049</t>
  </si>
  <si>
    <t>Idaho County, Idaho</t>
  </si>
  <si>
    <t>0500000US16051</t>
  </si>
  <si>
    <t>Jefferson County, Idaho</t>
  </si>
  <si>
    <t>0500000US16053</t>
  </si>
  <si>
    <t>Jerome County, Idaho</t>
  </si>
  <si>
    <t>0500000US16055</t>
  </si>
  <si>
    <t>Kootenai County, Idaho</t>
  </si>
  <si>
    <t>0500000US16057</t>
  </si>
  <si>
    <t>Latah County, Idaho</t>
  </si>
  <si>
    <t>0500000US16059</t>
  </si>
  <si>
    <t>Lemhi County, Idaho</t>
  </si>
  <si>
    <t>0500000US16061</t>
  </si>
  <si>
    <t>Lewis County, Idaho</t>
  </si>
  <si>
    <t>0500000US16063</t>
  </si>
  <si>
    <t>Lincoln County, Idaho</t>
  </si>
  <si>
    <t>0500000US16065</t>
  </si>
  <si>
    <t>Madison County, Idaho</t>
  </si>
  <si>
    <t>0500000US16067</t>
  </si>
  <si>
    <t>Minidoka County, Idaho</t>
  </si>
  <si>
    <t>0500000US16069</t>
  </si>
  <si>
    <t>Nez Perce County, Idaho</t>
  </si>
  <si>
    <t>0500000US16071</t>
  </si>
  <si>
    <t>Oneida County, Idaho</t>
  </si>
  <si>
    <t>0500000US16073</t>
  </si>
  <si>
    <t>Owyhee County, Idaho</t>
  </si>
  <si>
    <t>0500000US16075</t>
  </si>
  <si>
    <t>Payette County, Idaho</t>
  </si>
  <si>
    <t>0500000US16077</t>
  </si>
  <si>
    <t>Power County, Idaho</t>
  </si>
  <si>
    <t>0500000US16079</t>
  </si>
  <si>
    <t>Shoshone County, Idaho</t>
  </si>
  <si>
    <t>0500000US16081</t>
  </si>
  <si>
    <t>Teton County, Idaho</t>
  </si>
  <si>
    <t>0500000US16083</t>
  </si>
  <si>
    <t>Twin Falls County, Idaho</t>
  </si>
  <si>
    <t>0500000US16085</t>
  </si>
  <si>
    <t>Valley County, Idaho</t>
  </si>
  <si>
    <t>0500000US16087</t>
  </si>
  <si>
    <t>Washington County, Idaho</t>
  </si>
  <si>
    <t>0500000US17001</t>
  </si>
  <si>
    <t>Adams County, Illinois</t>
  </si>
  <si>
    <t>0500000US17003</t>
  </si>
  <si>
    <t>Alexander County, Illinois</t>
  </si>
  <si>
    <t>0500000US17005</t>
  </si>
  <si>
    <t>Bond County, Illinois</t>
  </si>
  <si>
    <t>0500000US17007</t>
  </si>
  <si>
    <t>Boone County, Illinois</t>
  </si>
  <si>
    <t>0500000US17009</t>
  </si>
  <si>
    <t>Brown County, Illinois</t>
  </si>
  <si>
    <t>0500000US17011</t>
  </si>
  <si>
    <t>Bureau County, Illinois</t>
  </si>
  <si>
    <t>0500000US17013</t>
  </si>
  <si>
    <t>Calhoun County, Illinois</t>
  </si>
  <si>
    <t>0500000US17015</t>
  </si>
  <si>
    <t>Carroll County, Illinois</t>
  </si>
  <si>
    <t>0500000US17017</t>
  </si>
  <si>
    <t>Cass County, Illinois</t>
  </si>
  <si>
    <t>0500000US17019</t>
  </si>
  <si>
    <t>Champaign County, Illinois</t>
  </si>
  <si>
    <t>0500000US17021</t>
  </si>
  <si>
    <t>Christian County, Illinois</t>
  </si>
  <si>
    <t>0500000US17023</t>
  </si>
  <si>
    <t>Clark County, Illinois</t>
  </si>
  <si>
    <t>0500000US17025</t>
  </si>
  <si>
    <t>Clay County, Illinois</t>
  </si>
  <si>
    <t>0500000US17027</t>
  </si>
  <si>
    <t>Clinton County, Illinois</t>
  </si>
  <si>
    <t>0500000US17029</t>
  </si>
  <si>
    <t>Coles County, Illinois</t>
  </si>
  <si>
    <t>0500000US17031</t>
  </si>
  <si>
    <t>Cook County, Illinois</t>
  </si>
  <si>
    <t>0500000US17033</t>
  </si>
  <si>
    <t>Crawford County, Illinois</t>
  </si>
  <si>
    <t>0500000US17035</t>
  </si>
  <si>
    <t>Cumberland County, Illinois</t>
  </si>
  <si>
    <t>0500000US17037</t>
  </si>
  <si>
    <t>DeKalb County, Illinois</t>
  </si>
  <si>
    <t>0500000US17039</t>
  </si>
  <si>
    <t>De Witt County, Illinois</t>
  </si>
  <si>
    <t>0500000US17041</t>
  </si>
  <si>
    <t>Douglas County, Illinois</t>
  </si>
  <si>
    <t>0500000US17043</t>
  </si>
  <si>
    <t>DuPage County, Illinois</t>
  </si>
  <si>
    <t>0500000US17045</t>
  </si>
  <si>
    <t>Edgar County, Illinois</t>
  </si>
  <si>
    <t>0500000US17047</t>
  </si>
  <si>
    <t>Edwards County, Illinois</t>
  </si>
  <si>
    <t>0500000US17049</t>
  </si>
  <si>
    <t>Effingham County, Illinois</t>
  </si>
  <si>
    <t>0500000US17051</t>
  </si>
  <si>
    <t>Fayette County, Illinois</t>
  </si>
  <si>
    <t>0500000US17053</t>
  </si>
  <si>
    <t>Ford County, Illinois</t>
  </si>
  <si>
    <t>0500000US17055</t>
  </si>
  <si>
    <t>Franklin County, Illinois</t>
  </si>
  <si>
    <t>0500000US17057</t>
  </si>
  <si>
    <t>Fulton County, Illinois</t>
  </si>
  <si>
    <t>0500000US17059</t>
  </si>
  <si>
    <t>Gallatin County, Illinois</t>
  </si>
  <si>
    <t>0500000US17061</t>
  </si>
  <si>
    <t>Greene County, Illinois</t>
  </si>
  <si>
    <t>0500000US17063</t>
  </si>
  <si>
    <t>Grundy County, Illinois</t>
  </si>
  <si>
    <t>0500000US17065</t>
  </si>
  <si>
    <t>Hamilton County, Illinois</t>
  </si>
  <si>
    <t>0500000US17067</t>
  </si>
  <si>
    <t>Hancock County, Illinois</t>
  </si>
  <si>
    <t>0500000US17069</t>
  </si>
  <si>
    <t>Hardin County, Illinois</t>
  </si>
  <si>
    <t>0500000US17071</t>
  </si>
  <si>
    <t>Henderson County, Illinois</t>
  </si>
  <si>
    <t>0500000US17073</t>
  </si>
  <si>
    <t>Henry County, Illinois</t>
  </si>
  <si>
    <t>0500000US17075</t>
  </si>
  <si>
    <t>Iroquois County, Illinois</t>
  </si>
  <si>
    <t>0500000US17077</t>
  </si>
  <si>
    <t>Jackson County, Illinois</t>
  </si>
  <si>
    <t>0500000US17079</t>
  </si>
  <si>
    <t>Jasper County, Illinois</t>
  </si>
  <si>
    <t>0500000US17081</t>
  </si>
  <si>
    <t>Jefferson County, Illinois</t>
  </si>
  <si>
    <t>0500000US17083</t>
  </si>
  <si>
    <t>Jersey County, Illinois</t>
  </si>
  <si>
    <t>0500000US17085</t>
  </si>
  <si>
    <t>Jo Daviess County, Illinois</t>
  </si>
  <si>
    <t>0500000US17087</t>
  </si>
  <si>
    <t>Johnson County, Illinois</t>
  </si>
  <si>
    <t>0500000US17089</t>
  </si>
  <si>
    <t>Kane County, Illinois</t>
  </si>
  <si>
    <t>0500000US17091</t>
  </si>
  <si>
    <t>Kankakee County, Illinois</t>
  </si>
  <si>
    <t>0500000US17093</t>
  </si>
  <si>
    <t>Kendall County, Illinois</t>
  </si>
  <si>
    <t>0500000US17095</t>
  </si>
  <si>
    <t>Knox County, Illinois</t>
  </si>
  <si>
    <t>0500000US17097</t>
  </si>
  <si>
    <t>Lake County, Illinois</t>
  </si>
  <si>
    <t>0500000US17099</t>
  </si>
  <si>
    <t>LaSalle County, Illinois</t>
  </si>
  <si>
    <t>0500000US17101</t>
  </si>
  <si>
    <t>Lawrence County, Illinois</t>
  </si>
  <si>
    <t>0500000US17103</t>
  </si>
  <si>
    <t>Lee County, Illinois</t>
  </si>
  <si>
    <t>0500000US17105</t>
  </si>
  <si>
    <t>Livingston County, Illinois</t>
  </si>
  <si>
    <t>0500000US17107</t>
  </si>
  <si>
    <t>Logan County, Illinois</t>
  </si>
  <si>
    <t>0500000US17109</t>
  </si>
  <si>
    <t>McDonough County, Illinois</t>
  </si>
  <si>
    <t>0500000US17111</t>
  </si>
  <si>
    <t>McHenry County, Illinois</t>
  </si>
  <si>
    <t>0500000US17113</t>
  </si>
  <si>
    <t>McLean County, Illinois</t>
  </si>
  <si>
    <t>0500000US17115</t>
  </si>
  <si>
    <t>Macon County, Illinois</t>
  </si>
  <si>
    <t>0500000US17117</t>
  </si>
  <si>
    <t>Macoupin County, Illinois</t>
  </si>
  <si>
    <t>0500000US17119</t>
  </si>
  <si>
    <t>Madison County, Illinois</t>
  </si>
  <si>
    <t>0500000US17121</t>
  </si>
  <si>
    <t>Marion County, Illinois</t>
  </si>
  <si>
    <t>0500000US17123</t>
  </si>
  <si>
    <t>Marshall County, Illinois</t>
  </si>
  <si>
    <t>0500000US17125</t>
  </si>
  <si>
    <t>Mason County, Illinois</t>
  </si>
  <si>
    <t>0500000US17127</t>
  </si>
  <si>
    <t>Massac County, Illinois</t>
  </si>
  <si>
    <t>0500000US17129</t>
  </si>
  <si>
    <t>Menard County, Illinois</t>
  </si>
  <si>
    <t>0500000US17131</t>
  </si>
  <si>
    <t>Mercer County, Illinois</t>
  </si>
  <si>
    <t>0500000US17133</t>
  </si>
  <si>
    <t>Monroe County, Illinois</t>
  </si>
  <si>
    <t>0500000US17135</t>
  </si>
  <si>
    <t>Montgomery County, Illinois</t>
  </si>
  <si>
    <t>0500000US17137</t>
  </si>
  <si>
    <t>Morgan County, Illinois</t>
  </si>
  <si>
    <t>0500000US17139</t>
  </si>
  <si>
    <t>Moultrie County, Illinois</t>
  </si>
  <si>
    <t>0500000US17141</t>
  </si>
  <si>
    <t>Ogle County, Illinois</t>
  </si>
  <si>
    <t>0500000US17143</t>
  </si>
  <si>
    <t>Peoria County, Illinois</t>
  </si>
  <si>
    <t>0500000US17145</t>
  </si>
  <si>
    <t>Perry County, Illinois</t>
  </si>
  <si>
    <t>0500000US17147</t>
  </si>
  <si>
    <t>Piatt County, Illinois</t>
  </si>
  <si>
    <t>0500000US17149</t>
  </si>
  <si>
    <t>Pike County, Illinois</t>
  </si>
  <si>
    <t>0500000US17151</t>
  </si>
  <si>
    <t>Pope County, Illinois</t>
  </si>
  <si>
    <t>0500000US17153</t>
  </si>
  <si>
    <t>Pulaski County, Illinois</t>
  </si>
  <si>
    <t>0500000US17155</t>
  </si>
  <si>
    <t>Putnam County, Illinois</t>
  </si>
  <si>
    <t>0500000US17157</t>
  </si>
  <si>
    <t>Randolph County, Illinois</t>
  </si>
  <si>
    <t>0500000US17159</t>
  </si>
  <si>
    <t>Richland County, Illinois</t>
  </si>
  <si>
    <t>0500000US17161</t>
  </si>
  <si>
    <t>Rock Island County, Illinois</t>
  </si>
  <si>
    <t>0500000US17163</t>
  </si>
  <si>
    <t>St. Clair County, Illinois</t>
  </si>
  <si>
    <t>0500000US17165</t>
  </si>
  <si>
    <t>Saline County, Illinois</t>
  </si>
  <si>
    <t>0500000US17167</t>
  </si>
  <si>
    <t>Sangamon County, Illinois</t>
  </si>
  <si>
    <t>0500000US17169</t>
  </si>
  <si>
    <t>Schuyler County, Illinois</t>
  </si>
  <si>
    <t>0500000US17171</t>
  </si>
  <si>
    <t>Scott County, Illinois</t>
  </si>
  <si>
    <t>0500000US17173</t>
  </si>
  <si>
    <t>Shelby County, Illinois</t>
  </si>
  <si>
    <t>0500000US17175</t>
  </si>
  <si>
    <t>Stark County, Illinois</t>
  </si>
  <si>
    <t>0500000US17177</t>
  </si>
  <si>
    <t>Stephenson County, Illinois</t>
  </si>
  <si>
    <t>0500000US17179</t>
  </si>
  <si>
    <t>Tazewell County, Illinois</t>
  </si>
  <si>
    <t>0500000US17181</t>
  </si>
  <si>
    <t>Union County, Illinois</t>
  </si>
  <si>
    <t>0500000US17183</t>
  </si>
  <si>
    <t>Vermilion County, Illinois</t>
  </si>
  <si>
    <t>0500000US17185</t>
  </si>
  <si>
    <t>Wabash County, Illinois</t>
  </si>
  <si>
    <t>0500000US17187</t>
  </si>
  <si>
    <t>Warren County, Illinois</t>
  </si>
  <si>
    <t>0500000US17189</t>
  </si>
  <si>
    <t>Washington County, Illinois</t>
  </si>
  <si>
    <t>0500000US17191</t>
  </si>
  <si>
    <t>Wayne County, Illinois</t>
  </si>
  <si>
    <t>0500000US17193</t>
  </si>
  <si>
    <t>White County, Illinois</t>
  </si>
  <si>
    <t>0500000US17195</t>
  </si>
  <si>
    <t>Whiteside County, Illinois</t>
  </si>
  <si>
    <t>0500000US17197</t>
  </si>
  <si>
    <t>Will County, Illinois</t>
  </si>
  <si>
    <t>0500000US17199</t>
  </si>
  <si>
    <t>Williamson County, Illinois</t>
  </si>
  <si>
    <t>0500000US17201</t>
  </si>
  <si>
    <t>Winnebago County, Illinois</t>
  </si>
  <si>
    <t>0500000US17203</t>
  </si>
  <si>
    <t>Woodford County, Illinois</t>
  </si>
  <si>
    <t>0500000US18001</t>
  </si>
  <si>
    <t>Adams County, Indiana</t>
  </si>
  <si>
    <t>0500000US18003</t>
  </si>
  <si>
    <t>Allen County, Indiana</t>
  </si>
  <si>
    <t>0500000US18005</t>
  </si>
  <si>
    <t>Bartholomew County, Indiana</t>
  </si>
  <si>
    <t>0500000US18007</t>
  </si>
  <si>
    <t>Benton County, Indiana</t>
  </si>
  <si>
    <t>0500000US18009</t>
  </si>
  <si>
    <t>Blackford County, Indiana</t>
  </si>
  <si>
    <t>0500000US18011</t>
  </si>
  <si>
    <t>Boone County, Indiana</t>
  </si>
  <si>
    <t>0500000US18013</t>
  </si>
  <si>
    <t>Brown County, Indiana</t>
  </si>
  <si>
    <t>0500000US18015</t>
  </si>
  <si>
    <t>Carroll County, Indiana</t>
  </si>
  <si>
    <t>0500000US18017</t>
  </si>
  <si>
    <t>Cass County, Indiana</t>
  </si>
  <si>
    <t>0500000US18019</t>
  </si>
  <si>
    <t>Clark County, Indiana</t>
  </si>
  <si>
    <t>0500000US18021</t>
  </si>
  <si>
    <t>Clay County, Indiana</t>
  </si>
  <si>
    <t>0500000US18023</t>
  </si>
  <si>
    <t>Clinton County, Indiana</t>
  </si>
  <si>
    <t>0500000US18025</t>
  </si>
  <si>
    <t>Crawford County, Indiana</t>
  </si>
  <si>
    <t>0500000US18027</t>
  </si>
  <si>
    <t>Daviess County, Indiana</t>
  </si>
  <si>
    <t>0500000US18029</t>
  </si>
  <si>
    <t>Dearborn County, Indiana</t>
  </si>
  <si>
    <t>0500000US18031</t>
  </si>
  <si>
    <t>Decatur County, Indiana</t>
  </si>
  <si>
    <t>0500000US18033</t>
  </si>
  <si>
    <t>DeKalb County, Indiana</t>
  </si>
  <si>
    <t>0500000US18035</t>
  </si>
  <si>
    <t>Delaware County, Indiana</t>
  </si>
  <si>
    <t>0500000US18037</t>
  </si>
  <si>
    <t>Dubois County, Indiana</t>
  </si>
  <si>
    <t>0500000US18039</t>
  </si>
  <si>
    <t>Elkhart County, Indiana</t>
  </si>
  <si>
    <t>0500000US18041</t>
  </si>
  <si>
    <t>Fayette County, Indiana</t>
  </si>
  <si>
    <t>0500000US18043</t>
  </si>
  <si>
    <t>Floyd County, Indiana</t>
  </si>
  <si>
    <t>0500000US18045</t>
  </si>
  <si>
    <t>Fountain County, Indiana</t>
  </si>
  <si>
    <t>0500000US18047</t>
  </si>
  <si>
    <t>Franklin County, Indiana</t>
  </si>
  <si>
    <t>0500000US18049</t>
  </si>
  <si>
    <t>Fulton County, Indiana</t>
  </si>
  <si>
    <t>0500000US18051</t>
  </si>
  <si>
    <t>Gibson County, Indiana</t>
  </si>
  <si>
    <t>0500000US18053</t>
  </si>
  <si>
    <t>Grant County, Indiana</t>
  </si>
  <si>
    <t>0500000US18055</t>
  </si>
  <si>
    <t>Greene County, Indiana</t>
  </si>
  <si>
    <t>0500000US18057</t>
  </si>
  <si>
    <t>Hamilton County, Indiana</t>
  </si>
  <si>
    <t>0500000US18059</t>
  </si>
  <si>
    <t>Hancock County, Indiana</t>
  </si>
  <si>
    <t>0500000US18061</t>
  </si>
  <si>
    <t>Harrison County, Indiana</t>
  </si>
  <si>
    <t>0500000US18063</t>
  </si>
  <si>
    <t>Hendricks County, Indiana</t>
  </si>
  <si>
    <t>0500000US18065</t>
  </si>
  <si>
    <t>Henry County, Indiana</t>
  </si>
  <si>
    <t>0500000US18067</t>
  </si>
  <si>
    <t>Howard County, Indiana</t>
  </si>
  <si>
    <t>0500000US18069</t>
  </si>
  <si>
    <t>Huntington County, Indiana</t>
  </si>
  <si>
    <t>0500000US18071</t>
  </si>
  <si>
    <t>Jackson County, Indiana</t>
  </si>
  <si>
    <t>0500000US18073</t>
  </si>
  <si>
    <t>Jasper County, Indiana</t>
  </si>
  <si>
    <t>0500000US18075</t>
  </si>
  <si>
    <t>Jay County, Indiana</t>
  </si>
  <si>
    <t>0500000US18077</t>
  </si>
  <si>
    <t>Jefferson County, Indiana</t>
  </si>
  <si>
    <t>0500000US18079</t>
  </si>
  <si>
    <t>Jennings County, Indiana</t>
  </si>
  <si>
    <t>0500000US18081</t>
  </si>
  <si>
    <t>Johnson County, Indiana</t>
  </si>
  <si>
    <t>0500000US18083</t>
  </si>
  <si>
    <t>Knox County, Indiana</t>
  </si>
  <si>
    <t>0500000US18085</t>
  </si>
  <si>
    <t>Kosciusko County, Indiana</t>
  </si>
  <si>
    <t>0500000US18087</t>
  </si>
  <si>
    <t>LaGrange County, Indiana</t>
  </si>
  <si>
    <t>0500000US18089</t>
  </si>
  <si>
    <t>Lake County, Indiana</t>
  </si>
  <si>
    <t>0500000US18091</t>
  </si>
  <si>
    <t>LaPorte County, Indiana</t>
  </si>
  <si>
    <t>0500000US18093</t>
  </si>
  <si>
    <t>Lawrence County, Indiana</t>
  </si>
  <si>
    <t>0500000US18095</t>
  </si>
  <si>
    <t>Madison County, Indiana</t>
  </si>
  <si>
    <t>0500000US18097</t>
  </si>
  <si>
    <t>Marion County, Indiana</t>
  </si>
  <si>
    <t>0500000US18099</t>
  </si>
  <si>
    <t>Marshall County, Indiana</t>
  </si>
  <si>
    <t>0500000US18101</t>
  </si>
  <si>
    <t>Martin County, Indiana</t>
  </si>
  <si>
    <t>0500000US18103</t>
  </si>
  <si>
    <t>Miami County, Indiana</t>
  </si>
  <si>
    <t>0500000US18105</t>
  </si>
  <si>
    <t>Monroe County, Indiana</t>
  </si>
  <si>
    <t>0500000US18107</t>
  </si>
  <si>
    <t>Montgomery County, Indiana</t>
  </si>
  <si>
    <t>0500000US18109</t>
  </si>
  <si>
    <t>Morgan County, Indiana</t>
  </si>
  <si>
    <t>0500000US18111</t>
  </si>
  <si>
    <t>Newton County, Indiana</t>
  </si>
  <si>
    <t>0500000US18113</t>
  </si>
  <si>
    <t>Noble County, Indiana</t>
  </si>
  <si>
    <t>0500000US18115</t>
  </si>
  <si>
    <t>Ohio County, Indiana</t>
  </si>
  <si>
    <t>0500000US18117</t>
  </si>
  <si>
    <t>Orange County, Indiana</t>
  </si>
  <si>
    <t>0500000US18119</t>
  </si>
  <si>
    <t>Owen County, Indiana</t>
  </si>
  <si>
    <t>0500000US18121</t>
  </si>
  <si>
    <t>Parke County, Indiana</t>
  </si>
  <si>
    <t>0500000US18123</t>
  </si>
  <si>
    <t>Perry County, Indiana</t>
  </si>
  <si>
    <t>0500000US18125</t>
  </si>
  <si>
    <t>Pike County, Indiana</t>
  </si>
  <si>
    <t>0500000US18127</t>
  </si>
  <si>
    <t>Porter County, Indiana</t>
  </si>
  <si>
    <t>0500000US18129</t>
  </si>
  <si>
    <t>Posey County, Indiana</t>
  </si>
  <si>
    <t>0500000US18131</t>
  </si>
  <si>
    <t>Pulaski County, Indiana</t>
  </si>
  <si>
    <t>0500000US18133</t>
  </si>
  <si>
    <t>Putnam County, Indiana</t>
  </si>
  <si>
    <t>0500000US18135</t>
  </si>
  <si>
    <t>Randolph County, Indiana</t>
  </si>
  <si>
    <t>0500000US18137</t>
  </si>
  <si>
    <t>Ripley County, Indiana</t>
  </si>
  <si>
    <t>0500000US18139</t>
  </si>
  <si>
    <t>Rush County, Indiana</t>
  </si>
  <si>
    <t>0500000US18141</t>
  </si>
  <si>
    <t>St. Joseph County, Indiana</t>
  </si>
  <si>
    <t>0500000US18143</t>
  </si>
  <si>
    <t>Scott County, Indiana</t>
  </si>
  <si>
    <t>0500000US18145</t>
  </si>
  <si>
    <t>Shelby County, Indiana</t>
  </si>
  <si>
    <t>0500000US18147</t>
  </si>
  <si>
    <t>Spencer County, Indiana</t>
  </si>
  <si>
    <t>0500000US18149</t>
  </si>
  <si>
    <t>Starke County, Indiana</t>
  </si>
  <si>
    <t>0500000US18151</t>
  </si>
  <si>
    <t>Steuben County, Indiana</t>
  </si>
  <si>
    <t>0500000US18153</t>
  </si>
  <si>
    <t>Sullivan County, Indiana</t>
  </si>
  <si>
    <t>0500000US18155</t>
  </si>
  <si>
    <t>Switzerland County, Indiana</t>
  </si>
  <si>
    <t>0500000US18157</t>
  </si>
  <si>
    <t>Tippecanoe County, Indiana</t>
  </si>
  <si>
    <t>0500000US18159</t>
  </si>
  <si>
    <t>Tipton County, Indiana</t>
  </si>
  <si>
    <t>0500000US18161</t>
  </si>
  <si>
    <t>Union County, Indiana</t>
  </si>
  <si>
    <t>0500000US18163</t>
  </si>
  <si>
    <t>Vanderburgh County, Indiana</t>
  </si>
  <si>
    <t>0500000US18165</t>
  </si>
  <si>
    <t>Vermillion County, Indiana</t>
  </si>
  <si>
    <t>0500000US18167</t>
  </si>
  <si>
    <t>Vigo County, Indiana</t>
  </si>
  <si>
    <t>0500000US18169</t>
  </si>
  <si>
    <t>Wabash County, Indiana</t>
  </si>
  <si>
    <t>0500000US18171</t>
  </si>
  <si>
    <t>Warren County, Indiana</t>
  </si>
  <si>
    <t>0500000US18173</t>
  </si>
  <si>
    <t>Warrick County, Indiana</t>
  </si>
  <si>
    <t>0500000US18175</t>
  </si>
  <si>
    <t>Washington County, Indiana</t>
  </si>
  <si>
    <t>0500000US18177</t>
  </si>
  <si>
    <t>Wayne County, Indiana</t>
  </si>
  <si>
    <t>0500000US18179</t>
  </si>
  <si>
    <t>Wells County, Indiana</t>
  </si>
  <si>
    <t>0500000US18181</t>
  </si>
  <si>
    <t>White County, Indiana</t>
  </si>
  <si>
    <t>0500000US18183</t>
  </si>
  <si>
    <t>Whitley County, Indiana</t>
  </si>
  <si>
    <t>0500000US19001</t>
  </si>
  <si>
    <t>Adair County, Iowa</t>
  </si>
  <si>
    <t>0500000US19003</t>
  </si>
  <si>
    <t>Adams County, Iowa</t>
  </si>
  <si>
    <t>0500000US19005</t>
  </si>
  <si>
    <t>Allamakee County, Iowa</t>
  </si>
  <si>
    <t>0500000US19007</t>
  </si>
  <si>
    <t>Appanoose County, Iowa</t>
  </si>
  <si>
    <t>0500000US19009</t>
  </si>
  <si>
    <t>Audubon County, Iowa</t>
  </si>
  <si>
    <t>0500000US19011</t>
  </si>
  <si>
    <t>Benton County, Iowa</t>
  </si>
  <si>
    <t>0500000US19013</t>
  </si>
  <si>
    <t>Black Hawk County, Iowa</t>
  </si>
  <si>
    <t>0500000US19015</t>
  </si>
  <si>
    <t>Boone County, Iowa</t>
  </si>
  <si>
    <t>0500000US19017</t>
  </si>
  <si>
    <t>Bremer County, Iowa</t>
  </si>
  <si>
    <t>0500000US19019</t>
  </si>
  <si>
    <t>Buchanan County, Iowa</t>
  </si>
  <si>
    <t>0500000US19021</t>
  </si>
  <si>
    <t>Buena Vista County, Iowa</t>
  </si>
  <si>
    <t>0500000US19023</t>
  </si>
  <si>
    <t>Butler County, Iowa</t>
  </si>
  <si>
    <t>0500000US19025</t>
  </si>
  <si>
    <t>Calhoun County, Iowa</t>
  </si>
  <si>
    <t>0500000US19027</t>
  </si>
  <si>
    <t>Carroll County, Iowa</t>
  </si>
  <si>
    <t>0500000US19029</t>
  </si>
  <si>
    <t>Cass County, Iowa</t>
  </si>
  <si>
    <t>0500000US19031</t>
  </si>
  <si>
    <t>Cedar County, Iowa</t>
  </si>
  <si>
    <t>0500000US19033</t>
  </si>
  <si>
    <t>Cerro Gordo County, Iowa</t>
  </si>
  <si>
    <t>0500000US19035</t>
  </si>
  <si>
    <t>Cherokee County, Iowa</t>
  </si>
  <si>
    <t>0500000US19037</t>
  </si>
  <si>
    <t>Chickasaw County, Iowa</t>
  </si>
  <si>
    <t>0500000US19039</t>
  </si>
  <si>
    <t>Clarke County, Iowa</t>
  </si>
  <si>
    <t>0500000US19041</t>
  </si>
  <si>
    <t>Clay County, Iowa</t>
  </si>
  <si>
    <t>0500000US19043</t>
  </si>
  <si>
    <t>Clayton County, Iowa</t>
  </si>
  <si>
    <t>0500000US19045</t>
  </si>
  <si>
    <t>Clinton County, Iowa</t>
  </si>
  <si>
    <t>0500000US19047</t>
  </si>
  <si>
    <t>Crawford County, Iowa</t>
  </si>
  <si>
    <t>0500000US19049</t>
  </si>
  <si>
    <t>Dallas County, Iowa</t>
  </si>
  <si>
    <t>0500000US19051</t>
  </si>
  <si>
    <t>Davis County, Iowa</t>
  </si>
  <si>
    <t>0500000US19053</t>
  </si>
  <si>
    <t>Decatur County, Iowa</t>
  </si>
  <si>
    <t>0500000US19055</t>
  </si>
  <si>
    <t>Delaware County, Iowa</t>
  </si>
  <si>
    <t>0500000US19057</t>
  </si>
  <si>
    <t>Des Moines County, Iowa</t>
  </si>
  <si>
    <t>0500000US19059</t>
  </si>
  <si>
    <t>Dickinson County, Iowa</t>
  </si>
  <si>
    <t>0500000US19061</t>
  </si>
  <si>
    <t>Dubuque County, Iowa</t>
  </si>
  <si>
    <t>0500000US19063</t>
  </si>
  <si>
    <t>Emmet County, Iowa</t>
  </si>
  <si>
    <t>0500000US19065</t>
  </si>
  <si>
    <t>Fayette County, Iowa</t>
  </si>
  <si>
    <t>0500000US19067</t>
  </si>
  <si>
    <t>Floyd County, Iowa</t>
  </si>
  <si>
    <t>0500000US19069</t>
  </si>
  <si>
    <t>Franklin County, Iowa</t>
  </si>
  <si>
    <t>0500000US19071</t>
  </si>
  <si>
    <t>Fremont County, Iowa</t>
  </si>
  <si>
    <t>0500000US19073</t>
  </si>
  <si>
    <t>Greene County, Iowa</t>
  </si>
  <si>
    <t>0500000US19075</t>
  </si>
  <si>
    <t>Grundy County, Iowa</t>
  </si>
  <si>
    <t>0500000US19077</t>
  </si>
  <si>
    <t>Guthrie County, Iowa</t>
  </si>
  <si>
    <t>0500000US19079</t>
  </si>
  <si>
    <t>Hamilton County, Iowa</t>
  </si>
  <si>
    <t>0500000US19081</t>
  </si>
  <si>
    <t>Hancock County, Iowa</t>
  </si>
  <si>
    <t>0500000US19083</t>
  </si>
  <si>
    <t>Hardin County, Iowa</t>
  </si>
  <si>
    <t>0500000US19085</t>
  </si>
  <si>
    <t>Harrison County, Iowa</t>
  </si>
  <si>
    <t>0500000US19087</t>
  </si>
  <si>
    <t>Henry County, Iowa</t>
  </si>
  <si>
    <t>0500000US19089</t>
  </si>
  <si>
    <t>Howard County, Iowa</t>
  </si>
  <si>
    <t>0500000US19091</t>
  </si>
  <si>
    <t>Humboldt County, Iowa</t>
  </si>
  <si>
    <t>0500000US19093</t>
  </si>
  <si>
    <t>Ida County, Iowa</t>
  </si>
  <si>
    <t>0500000US19095</t>
  </si>
  <si>
    <t>Iowa County, Iowa</t>
  </si>
  <si>
    <t>0500000US19097</t>
  </si>
  <si>
    <t>Jackson County, Iowa</t>
  </si>
  <si>
    <t>0500000US19099</t>
  </si>
  <si>
    <t>Jasper County, Iowa</t>
  </si>
  <si>
    <t>0500000US19101</t>
  </si>
  <si>
    <t>Jefferson County, Iowa</t>
  </si>
  <si>
    <t>0500000US19103</t>
  </si>
  <si>
    <t>Johnson County, Iowa</t>
  </si>
  <si>
    <t>0500000US19105</t>
  </si>
  <si>
    <t>Jones County, Iowa</t>
  </si>
  <si>
    <t>0500000US19107</t>
  </si>
  <si>
    <t>Keokuk County, Iowa</t>
  </si>
  <si>
    <t>0500000US19109</t>
  </si>
  <si>
    <t>Kossuth County, Iowa</t>
  </si>
  <si>
    <t>0500000US19111</t>
  </si>
  <si>
    <t>Lee County, Iowa</t>
  </si>
  <si>
    <t>0500000US19113</t>
  </si>
  <si>
    <t>Linn County, Iowa</t>
  </si>
  <si>
    <t>0500000US19115</t>
  </si>
  <si>
    <t>Louisa County, Iowa</t>
  </si>
  <si>
    <t>0500000US19117</t>
  </si>
  <si>
    <t>Lucas County, Iowa</t>
  </si>
  <si>
    <t>0500000US19119</t>
  </si>
  <si>
    <t>Lyon County, Iowa</t>
  </si>
  <si>
    <t>0500000US19121</t>
  </si>
  <si>
    <t>Madison County, Iowa</t>
  </si>
  <si>
    <t>0500000US19123</t>
  </si>
  <si>
    <t>Mahaska County, Iowa</t>
  </si>
  <si>
    <t>0500000US19125</t>
  </si>
  <si>
    <t>Marion County, Iowa</t>
  </si>
  <si>
    <t>0500000US19127</t>
  </si>
  <si>
    <t>Marshall County, Iowa</t>
  </si>
  <si>
    <t>0500000US19129</t>
  </si>
  <si>
    <t>Mills County, Iowa</t>
  </si>
  <si>
    <t>0500000US19131</t>
  </si>
  <si>
    <t>Mitchell County, Iowa</t>
  </si>
  <si>
    <t>0500000US19133</t>
  </si>
  <si>
    <t>Monona County, Iowa</t>
  </si>
  <si>
    <t>0500000US19135</t>
  </si>
  <si>
    <t>Monroe County, Iowa</t>
  </si>
  <si>
    <t>0500000US19137</t>
  </si>
  <si>
    <t>Montgomery County, Iowa</t>
  </si>
  <si>
    <t>0500000US19139</t>
  </si>
  <si>
    <t>Muscatine County, Iowa</t>
  </si>
  <si>
    <t>0500000US19141</t>
  </si>
  <si>
    <t>O'Brien County, Iowa</t>
  </si>
  <si>
    <t>0500000US19143</t>
  </si>
  <si>
    <t>Osceola County, Iowa</t>
  </si>
  <si>
    <t>0500000US19145</t>
  </si>
  <si>
    <t>Page County, Iowa</t>
  </si>
  <si>
    <t>0500000US19147</t>
  </si>
  <si>
    <t>Palo Alto County, Iowa</t>
  </si>
  <si>
    <t>0500000US19149</t>
  </si>
  <si>
    <t>Plymouth County, Iowa</t>
  </si>
  <si>
    <t>0500000US19151</t>
  </si>
  <si>
    <t>Pocahontas County, Iowa</t>
  </si>
  <si>
    <t>0500000US19153</t>
  </si>
  <si>
    <t>Polk County, Iowa</t>
  </si>
  <si>
    <t>0500000US19155</t>
  </si>
  <si>
    <t>Pottawattamie County, Iowa</t>
  </si>
  <si>
    <t>0500000US19157</t>
  </si>
  <si>
    <t>Poweshiek County, Iowa</t>
  </si>
  <si>
    <t>0500000US19159</t>
  </si>
  <si>
    <t>Ringgold County, Iowa</t>
  </si>
  <si>
    <t>0500000US19161</t>
  </si>
  <si>
    <t>Sac County, Iowa</t>
  </si>
  <si>
    <t>0500000US19163</t>
  </si>
  <si>
    <t>Scott County, Iowa</t>
  </si>
  <si>
    <t>0500000US19165</t>
  </si>
  <si>
    <t>Shelby County, Iowa</t>
  </si>
  <si>
    <t>0500000US19167</t>
  </si>
  <si>
    <t>Sioux County, Iowa</t>
  </si>
  <si>
    <t>0500000US19169</t>
  </si>
  <si>
    <t>Story County, Iowa</t>
  </si>
  <si>
    <t>0500000US19171</t>
  </si>
  <si>
    <t>Tama County, Iowa</t>
  </si>
  <si>
    <t>0500000US19173</t>
  </si>
  <si>
    <t>Taylor County, Iowa</t>
  </si>
  <si>
    <t>0500000US19175</t>
  </si>
  <si>
    <t>Union County, Iowa</t>
  </si>
  <si>
    <t>0500000US19177</t>
  </si>
  <si>
    <t>Van Buren County, Iowa</t>
  </si>
  <si>
    <t>0500000US19179</t>
  </si>
  <si>
    <t>Wapello County, Iowa</t>
  </si>
  <si>
    <t>0500000US19181</t>
  </si>
  <si>
    <t>Warren County, Iowa</t>
  </si>
  <si>
    <t>0500000US19183</t>
  </si>
  <si>
    <t>Washington County, Iowa</t>
  </si>
  <si>
    <t>0500000US19185</t>
  </si>
  <si>
    <t>Wayne County, Iowa</t>
  </si>
  <si>
    <t>0500000US19187</t>
  </si>
  <si>
    <t>Webster County, Iowa</t>
  </si>
  <si>
    <t>0500000US19189</t>
  </si>
  <si>
    <t>Winnebago County, Iowa</t>
  </si>
  <si>
    <t>0500000US19191</t>
  </si>
  <si>
    <t>Winneshiek County, Iowa</t>
  </si>
  <si>
    <t>0500000US19193</t>
  </si>
  <si>
    <t>Woodbury County, Iowa</t>
  </si>
  <si>
    <t>0500000US19195</t>
  </si>
  <si>
    <t>Worth County, Iowa</t>
  </si>
  <si>
    <t>0500000US19197</t>
  </si>
  <si>
    <t>Wright County, Iowa</t>
  </si>
  <si>
    <t>0500000US20001</t>
  </si>
  <si>
    <t>Allen County, Kansas</t>
  </si>
  <si>
    <t>0500000US20003</t>
  </si>
  <si>
    <t>Anderson County, Kansas</t>
  </si>
  <si>
    <t>0500000US20005</t>
  </si>
  <si>
    <t>Atchison County, Kansas</t>
  </si>
  <si>
    <t>0500000US20007</t>
  </si>
  <si>
    <t>Barber County, Kansas</t>
  </si>
  <si>
    <t>0500000US20009</t>
  </si>
  <si>
    <t>Barton County, Kansas</t>
  </si>
  <si>
    <t>0500000US20011</t>
  </si>
  <si>
    <t>Bourbon County, Kansas</t>
  </si>
  <si>
    <t>0500000US20013</t>
  </si>
  <si>
    <t>Brown County, Kansas</t>
  </si>
  <si>
    <t>0500000US20015</t>
  </si>
  <si>
    <t>Butler County, Kansas</t>
  </si>
  <si>
    <t>0500000US20017</t>
  </si>
  <si>
    <t>Chase County, Kansas</t>
  </si>
  <si>
    <t>0500000US20019</t>
  </si>
  <si>
    <t>Chautauqua County, Kansas</t>
  </si>
  <si>
    <t>0500000US20021</t>
  </si>
  <si>
    <t>Cherokee County, Kansas</t>
  </si>
  <si>
    <t>0500000US20023</t>
  </si>
  <si>
    <t>Cheyenne County, Kansas</t>
  </si>
  <si>
    <t>0500000US20025</t>
  </si>
  <si>
    <t>Clark County, Kansas</t>
  </si>
  <si>
    <t>0500000US20027</t>
  </si>
  <si>
    <t>Clay County, Kansas</t>
  </si>
  <si>
    <t>0500000US20029</t>
  </si>
  <si>
    <t>Cloud County, Kansas</t>
  </si>
  <si>
    <t>0500000US20031</t>
  </si>
  <si>
    <t>Coffey County, Kansas</t>
  </si>
  <si>
    <t>0500000US20033</t>
  </si>
  <si>
    <t>Comanche County, Kansas</t>
  </si>
  <si>
    <t>0500000US20035</t>
  </si>
  <si>
    <t>Cowley County, Kansas</t>
  </si>
  <si>
    <t>0500000US20037</t>
  </si>
  <si>
    <t>Crawford County, Kansas</t>
  </si>
  <si>
    <t>0500000US20039</t>
  </si>
  <si>
    <t>Decatur County, Kansas</t>
  </si>
  <si>
    <t>0500000US20041</t>
  </si>
  <si>
    <t>Dickinson County, Kansas</t>
  </si>
  <si>
    <t>0500000US20043</t>
  </si>
  <si>
    <t>Doniphan County, Kansas</t>
  </si>
  <si>
    <t>0500000US20045</t>
  </si>
  <si>
    <t>Douglas County, Kansas</t>
  </si>
  <si>
    <t>0500000US20047</t>
  </si>
  <si>
    <t>Edwards County, Kansas</t>
  </si>
  <si>
    <t>0500000US20049</t>
  </si>
  <si>
    <t>Elk County, Kansas</t>
  </si>
  <si>
    <t>0500000US20051</t>
  </si>
  <si>
    <t>Ellis County, Kansas</t>
  </si>
  <si>
    <t>0500000US20053</t>
  </si>
  <si>
    <t>Ellsworth County, Kansas</t>
  </si>
  <si>
    <t>0500000US20055</t>
  </si>
  <si>
    <t>Finney County, Kansas</t>
  </si>
  <si>
    <t>0500000US20057</t>
  </si>
  <si>
    <t>Ford County, Kansas</t>
  </si>
  <si>
    <t>0500000US20059</t>
  </si>
  <si>
    <t>Franklin County, Kansas</t>
  </si>
  <si>
    <t>0500000US20061</t>
  </si>
  <si>
    <t>Geary County, Kansas</t>
  </si>
  <si>
    <t>0500000US20063</t>
  </si>
  <si>
    <t>Gove County, Kansas</t>
  </si>
  <si>
    <t>0500000US20065</t>
  </si>
  <si>
    <t>Graham County, Kansas</t>
  </si>
  <si>
    <t>0500000US20067</t>
  </si>
  <si>
    <t>Grant County, Kansas</t>
  </si>
  <si>
    <t>0500000US20069</t>
  </si>
  <si>
    <t>Gray County, Kansas</t>
  </si>
  <si>
    <t>0500000US20071</t>
  </si>
  <si>
    <t>Greeley County, Kansas</t>
  </si>
  <si>
    <t>0500000US20073</t>
  </si>
  <si>
    <t>Greenwood County, Kansas</t>
  </si>
  <si>
    <t>0500000US20075</t>
  </si>
  <si>
    <t>Hamilton County, Kansas</t>
  </si>
  <si>
    <t>0500000US20077</t>
  </si>
  <si>
    <t>Harper County, Kansas</t>
  </si>
  <si>
    <t>0500000US20079</t>
  </si>
  <si>
    <t>Harvey County, Kansas</t>
  </si>
  <si>
    <t>0500000US20081</t>
  </si>
  <si>
    <t>Haskell County, Kansas</t>
  </si>
  <si>
    <t>0500000US20083</t>
  </si>
  <si>
    <t>Hodgeman County, Kansas</t>
  </si>
  <si>
    <t>0500000US20085</t>
  </si>
  <si>
    <t>Jackson County, Kansas</t>
  </si>
  <si>
    <t>0500000US20087</t>
  </si>
  <si>
    <t>Jefferson County, Kansas</t>
  </si>
  <si>
    <t>0500000US20089</t>
  </si>
  <si>
    <t>Jewell County, Kansas</t>
  </si>
  <si>
    <t>0500000US20091</t>
  </si>
  <si>
    <t>Johnson County, Kansas</t>
  </si>
  <si>
    <t>0500000US20093</t>
  </si>
  <si>
    <t>Kearny County, Kansas</t>
  </si>
  <si>
    <t>0500000US20095</t>
  </si>
  <si>
    <t>Kingman County, Kansas</t>
  </si>
  <si>
    <t>0500000US20097</t>
  </si>
  <si>
    <t>Kiowa County, Kansas</t>
  </si>
  <si>
    <t>0500000US20099</t>
  </si>
  <si>
    <t>Labette County, Kansas</t>
  </si>
  <si>
    <t>0500000US20101</t>
  </si>
  <si>
    <t>Lane County, Kansas</t>
  </si>
  <si>
    <t>0500000US20103</t>
  </si>
  <si>
    <t>Leavenworth County, Kansas</t>
  </si>
  <si>
    <t>0500000US20105</t>
  </si>
  <si>
    <t>Lincoln County, Kansas</t>
  </si>
  <si>
    <t>0500000US20107</t>
  </si>
  <si>
    <t>Linn County, Kansas</t>
  </si>
  <si>
    <t>0500000US20109</t>
  </si>
  <si>
    <t>Logan County, Kansas</t>
  </si>
  <si>
    <t>0500000US20111</t>
  </si>
  <si>
    <t>Lyon County, Kansas</t>
  </si>
  <si>
    <t>0500000US20113</t>
  </si>
  <si>
    <t>McPherson County, Kansas</t>
  </si>
  <si>
    <t>0500000US20115</t>
  </si>
  <si>
    <t>Marion County, Kansas</t>
  </si>
  <si>
    <t>0500000US20117</t>
  </si>
  <si>
    <t>Marshall County, Kansas</t>
  </si>
  <si>
    <t>0500000US20119</t>
  </si>
  <si>
    <t>Meade County, Kansas</t>
  </si>
  <si>
    <t>0500000US20121</t>
  </si>
  <si>
    <t>Miami County, Kansas</t>
  </si>
  <si>
    <t>0500000US20123</t>
  </si>
  <si>
    <t>Mitchell County, Kansas</t>
  </si>
  <si>
    <t>0500000US20125</t>
  </si>
  <si>
    <t>Montgomery County, Kansas</t>
  </si>
  <si>
    <t>0500000US20127</t>
  </si>
  <si>
    <t>Morris County, Kansas</t>
  </si>
  <si>
    <t>0500000US20129</t>
  </si>
  <si>
    <t>Morton County, Kansas</t>
  </si>
  <si>
    <t>0500000US20131</t>
  </si>
  <si>
    <t>Nemaha County, Kansas</t>
  </si>
  <si>
    <t>0500000US20133</t>
  </si>
  <si>
    <t>Neosho County, Kansas</t>
  </si>
  <si>
    <t>0500000US20135</t>
  </si>
  <si>
    <t>Ness County, Kansas</t>
  </si>
  <si>
    <t>0500000US20137</t>
  </si>
  <si>
    <t>Norton County, Kansas</t>
  </si>
  <si>
    <t>0500000US20139</t>
  </si>
  <si>
    <t>Osage County, Kansas</t>
  </si>
  <si>
    <t>0500000US20141</t>
  </si>
  <si>
    <t>Osborne County, Kansas</t>
  </si>
  <si>
    <t>0500000US20143</t>
  </si>
  <si>
    <t>Ottawa County, Kansas</t>
  </si>
  <si>
    <t>0500000US20145</t>
  </si>
  <si>
    <t>Pawnee County, Kansas</t>
  </si>
  <si>
    <t>0500000US20147</t>
  </si>
  <si>
    <t>Phillips County, Kansas</t>
  </si>
  <si>
    <t>0500000US20149</t>
  </si>
  <si>
    <t>Pottawatomie County, Kansas</t>
  </si>
  <si>
    <t>0500000US20151</t>
  </si>
  <si>
    <t>Pratt County, Kansas</t>
  </si>
  <si>
    <t>0500000US20153</t>
  </si>
  <si>
    <t>Rawlins County, Kansas</t>
  </si>
  <si>
    <t>0500000US20155</t>
  </si>
  <si>
    <t>Reno County, Kansas</t>
  </si>
  <si>
    <t>0500000US20157</t>
  </si>
  <si>
    <t>Republic County, Kansas</t>
  </si>
  <si>
    <t>0500000US20159</t>
  </si>
  <si>
    <t>Rice County, Kansas</t>
  </si>
  <si>
    <t>0500000US20161</t>
  </si>
  <si>
    <t>Riley County, Kansas</t>
  </si>
  <si>
    <t>0500000US20163</t>
  </si>
  <si>
    <t>Rooks County, Kansas</t>
  </si>
  <si>
    <t>0500000US20165</t>
  </si>
  <si>
    <t>Rush County, Kansas</t>
  </si>
  <si>
    <t>0500000US20167</t>
  </si>
  <si>
    <t>Russell County, Kansas</t>
  </si>
  <si>
    <t>0500000US20169</t>
  </si>
  <si>
    <t>Saline County, Kansas</t>
  </si>
  <si>
    <t>0500000US20171</t>
  </si>
  <si>
    <t>Scott County, Kansas</t>
  </si>
  <si>
    <t>0500000US20173</t>
  </si>
  <si>
    <t>Sedgwick County, Kansas</t>
  </si>
  <si>
    <t>0500000US20175</t>
  </si>
  <si>
    <t>Seward County, Kansas</t>
  </si>
  <si>
    <t>0500000US20177</t>
  </si>
  <si>
    <t>Shawnee County, Kansas</t>
  </si>
  <si>
    <t>0500000US20179</t>
  </si>
  <si>
    <t>Sheridan County, Kansas</t>
  </si>
  <si>
    <t>0500000US20181</t>
  </si>
  <si>
    <t>Sherman County, Kansas</t>
  </si>
  <si>
    <t>0500000US20183</t>
  </si>
  <si>
    <t>Smith County, Kansas</t>
  </si>
  <si>
    <t>0500000US20185</t>
  </si>
  <si>
    <t>Stafford County, Kansas</t>
  </si>
  <si>
    <t>0500000US20187</t>
  </si>
  <si>
    <t>Stanton County, Kansas</t>
  </si>
  <si>
    <t>0500000US20189</t>
  </si>
  <si>
    <t>Stevens County, Kansas</t>
  </si>
  <si>
    <t>0500000US20191</t>
  </si>
  <si>
    <t>Sumner County, Kansas</t>
  </si>
  <si>
    <t>0500000US20193</t>
  </si>
  <si>
    <t>Thomas County, Kansas</t>
  </si>
  <si>
    <t>0500000US20195</t>
  </si>
  <si>
    <t>Trego County, Kansas</t>
  </si>
  <si>
    <t>0500000US20197</t>
  </si>
  <si>
    <t>Wabaunsee County, Kansas</t>
  </si>
  <si>
    <t>0500000US20199</t>
  </si>
  <si>
    <t>Wallace County, Kansas</t>
  </si>
  <si>
    <t>0500000US20201</t>
  </si>
  <si>
    <t>Washington County, Kansas</t>
  </si>
  <si>
    <t>0500000US20203</t>
  </si>
  <si>
    <t>Wichita County, Kansas</t>
  </si>
  <si>
    <t>0500000US20205</t>
  </si>
  <si>
    <t>Wilson County, Kansas</t>
  </si>
  <si>
    <t>0500000US20207</t>
  </si>
  <si>
    <t>Woodson County, Kansas</t>
  </si>
  <si>
    <t>0500000US20209</t>
  </si>
  <si>
    <t>Wyandotte County, Kansas</t>
  </si>
  <si>
    <t>0500000US21001</t>
  </si>
  <si>
    <t>Adair County, Kentucky</t>
  </si>
  <si>
    <t>0500000US21003</t>
  </si>
  <si>
    <t>Allen County, Kentucky</t>
  </si>
  <si>
    <t>0500000US21005</t>
  </si>
  <si>
    <t>Anderson County, Kentucky</t>
  </si>
  <si>
    <t>0500000US21007</t>
  </si>
  <si>
    <t>Ballard County, Kentucky</t>
  </si>
  <si>
    <t>0500000US21009</t>
  </si>
  <si>
    <t>Barren County, Kentucky</t>
  </si>
  <si>
    <t>0500000US21011</t>
  </si>
  <si>
    <t>Bath County, Kentucky</t>
  </si>
  <si>
    <t>0500000US21013</t>
  </si>
  <si>
    <t>Bell County, Kentucky</t>
  </si>
  <si>
    <t>0500000US21015</t>
  </si>
  <si>
    <t>Boone County, Kentucky</t>
  </si>
  <si>
    <t>0500000US21017</t>
  </si>
  <si>
    <t>Bourbon County, Kentucky</t>
  </si>
  <si>
    <t>0500000US21019</t>
  </si>
  <si>
    <t>Boyd County, Kentucky</t>
  </si>
  <si>
    <t>0500000US21021</t>
  </si>
  <si>
    <t>Boyle County, Kentucky</t>
  </si>
  <si>
    <t>0500000US21023</t>
  </si>
  <si>
    <t>Bracken County, Kentucky</t>
  </si>
  <si>
    <t>0500000US21025</t>
  </si>
  <si>
    <t>Breathitt County, Kentucky</t>
  </si>
  <si>
    <t>0500000US21027</t>
  </si>
  <si>
    <t>Breckinridge County, Kentucky</t>
  </si>
  <si>
    <t>0500000US21029</t>
  </si>
  <si>
    <t>Bullitt County, Kentucky</t>
  </si>
  <si>
    <t>0500000US21031</t>
  </si>
  <si>
    <t>Butler County, Kentucky</t>
  </si>
  <si>
    <t>0500000US21033</t>
  </si>
  <si>
    <t>Caldwell County, Kentucky</t>
  </si>
  <si>
    <t>0500000US21035</t>
  </si>
  <si>
    <t>Calloway County, Kentucky</t>
  </si>
  <si>
    <t>0500000US21037</t>
  </si>
  <si>
    <t>Campbell County, Kentucky</t>
  </si>
  <si>
    <t>0500000US21039</t>
  </si>
  <si>
    <t>Carlisle County, Kentucky</t>
  </si>
  <si>
    <t>0500000US21041</t>
  </si>
  <si>
    <t>Carroll County, Kentucky</t>
  </si>
  <si>
    <t>0500000US21043</t>
  </si>
  <si>
    <t>Carter County, Kentucky</t>
  </si>
  <si>
    <t>0500000US21045</t>
  </si>
  <si>
    <t>Casey County, Kentucky</t>
  </si>
  <si>
    <t>0500000US21047</t>
  </si>
  <si>
    <t>Christian County, Kentucky</t>
  </si>
  <si>
    <t>0500000US21049</t>
  </si>
  <si>
    <t>Clark County, Kentucky</t>
  </si>
  <si>
    <t>0500000US21051</t>
  </si>
  <si>
    <t>Clay County, Kentucky</t>
  </si>
  <si>
    <t>0500000US21053</t>
  </si>
  <si>
    <t>Clinton County, Kentucky</t>
  </si>
  <si>
    <t>0500000US21055</t>
  </si>
  <si>
    <t>Crittenden County, Kentucky</t>
  </si>
  <si>
    <t>0500000US21057</t>
  </si>
  <si>
    <t>Cumberland County, Kentucky</t>
  </si>
  <si>
    <t>0500000US21059</t>
  </si>
  <si>
    <t>Daviess County, Kentucky</t>
  </si>
  <si>
    <t>0500000US21061</t>
  </si>
  <si>
    <t>Edmonson County, Kentucky</t>
  </si>
  <si>
    <t>0500000US21063</t>
  </si>
  <si>
    <t>Elliott County, Kentucky</t>
  </si>
  <si>
    <t>0500000US21065</t>
  </si>
  <si>
    <t>Estill County, Kentucky</t>
  </si>
  <si>
    <t>0500000US21067</t>
  </si>
  <si>
    <t>Fayette County, Kentucky</t>
  </si>
  <si>
    <t>0500000US21069</t>
  </si>
  <si>
    <t>Fleming County, Kentucky</t>
  </si>
  <si>
    <t>0500000US21071</t>
  </si>
  <si>
    <t>Floyd County, Kentucky</t>
  </si>
  <si>
    <t>0500000US21073</t>
  </si>
  <si>
    <t>Franklin County, Kentucky</t>
  </si>
  <si>
    <t>0500000US21075</t>
  </si>
  <si>
    <t>Fulton County, Kentucky</t>
  </si>
  <si>
    <t>0500000US21077</t>
  </si>
  <si>
    <t>Gallatin County, Kentucky</t>
  </si>
  <si>
    <t>0500000US21079</t>
  </si>
  <si>
    <t>Garrard County, Kentucky</t>
  </si>
  <si>
    <t>0500000US21081</t>
  </si>
  <si>
    <t>Grant County, Kentucky</t>
  </si>
  <si>
    <t>0500000US21083</t>
  </si>
  <si>
    <t>Graves County, Kentucky</t>
  </si>
  <si>
    <t>0500000US21085</t>
  </si>
  <si>
    <t>Grayson County, Kentucky</t>
  </si>
  <si>
    <t>0500000US21087</t>
  </si>
  <si>
    <t>Green County, Kentucky</t>
  </si>
  <si>
    <t>0500000US21089</t>
  </si>
  <si>
    <t>Greenup County, Kentucky</t>
  </si>
  <si>
    <t>0500000US21091</t>
  </si>
  <si>
    <t>Hancock County, Kentucky</t>
  </si>
  <si>
    <t>0500000US21093</t>
  </si>
  <si>
    <t>Hardin County, Kentucky</t>
  </si>
  <si>
    <t>0500000US21095</t>
  </si>
  <si>
    <t>Harlan County, Kentucky</t>
  </si>
  <si>
    <t>0500000US21097</t>
  </si>
  <si>
    <t>Harrison County, Kentucky</t>
  </si>
  <si>
    <t>0500000US21099</t>
  </si>
  <si>
    <t>Hart County, Kentucky</t>
  </si>
  <si>
    <t>0500000US21101</t>
  </si>
  <si>
    <t>Henderson County, Kentucky</t>
  </si>
  <si>
    <t>0500000US21103</t>
  </si>
  <si>
    <t>Henry County, Kentucky</t>
  </si>
  <si>
    <t>0500000US21105</t>
  </si>
  <si>
    <t>Hickman County, Kentucky</t>
  </si>
  <si>
    <t>0500000US21107</t>
  </si>
  <si>
    <t>Hopkins County, Kentucky</t>
  </si>
  <si>
    <t>0500000US21109</t>
  </si>
  <si>
    <t>Jackson County, Kentucky</t>
  </si>
  <si>
    <t>0500000US21111</t>
  </si>
  <si>
    <t>Jefferson County, Kentucky</t>
  </si>
  <si>
    <t>0500000US21113</t>
  </si>
  <si>
    <t>Jessamine County, Kentucky</t>
  </si>
  <si>
    <t>0500000US21115</t>
  </si>
  <si>
    <t>Johnson County, Kentucky</t>
  </si>
  <si>
    <t>0500000US21117</t>
  </si>
  <si>
    <t>Kenton County, Kentucky</t>
  </si>
  <si>
    <t>0500000US21119</t>
  </si>
  <si>
    <t>Knott County, Kentucky</t>
  </si>
  <si>
    <t>0500000US21121</t>
  </si>
  <si>
    <t>Knox County, Kentucky</t>
  </si>
  <si>
    <t>0500000US21123</t>
  </si>
  <si>
    <t>Larue County, Kentucky</t>
  </si>
  <si>
    <t>0500000US21125</t>
  </si>
  <si>
    <t>Laurel County, Kentucky</t>
  </si>
  <si>
    <t>0500000US21127</t>
  </si>
  <si>
    <t>Lawrence County, Kentucky</t>
  </si>
  <si>
    <t>0500000US21129</t>
  </si>
  <si>
    <t>Lee County, Kentucky</t>
  </si>
  <si>
    <t>0500000US21131</t>
  </si>
  <si>
    <t>Leslie County, Kentucky</t>
  </si>
  <si>
    <t>0500000US21133</t>
  </si>
  <si>
    <t>Letcher County, Kentucky</t>
  </si>
  <si>
    <t>0500000US21135</t>
  </si>
  <si>
    <t>Lewis County, Kentucky</t>
  </si>
  <si>
    <t>0500000US21137</t>
  </si>
  <si>
    <t>Lincoln County, Kentucky</t>
  </si>
  <si>
    <t>0500000US21139</t>
  </si>
  <si>
    <t>Livingston County, Kentucky</t>
  </si>
  <si>
    <t>0500000US21141</t>
  </si>
  <si>
    <t>Logan County, Kentucky</t>
  </si>
  <si>
    <t>0500000US21143</t>
  </si>
  <si>
    <t>Lyon County, Kentucky</t>
  </si>
  <si>
    <t>0500000US21145</t>
  </si>
  <si>
    <t>McCracken County, Kentucky</t>
  </si>
  <si>
    <t>0500000US21147</t>
  </si>
  <si>
    <t>McCreary County, Kentucky</t>
  </si>
  <si>
    <t>0500000US21149</t>
  </si>
  <si>
    <t>McLean County, Kentucky</t>
  </si>
  <si>
    <t>0500000US21151</t>
  </si>
  <si>
    <t>Madison County, Kentucky</t>
  </si>
  <si>
    <t>0500000US21153</t>
  </si>
  <si>
    <t>Magoffin County, Kentucky</t>
  </si>
  <si>
    <t>0500000US21155</t>
  </si>
  <si>
    <t>Marion County, Kentucky</t>
  </si>
  <si>
    <t>0500000US21157</t>
  </si>
  <si>
    <t>Marshall County, Kentucky</t>
  </si>
  <si>
    <t>0500000US21159</t>
  </si>
  <si>
    <t>Martin County, Kentucky</t>
  </si>
  <si>
    <t>0500000US21161</t>
  </si>
  <si>
    <t>Mason County, Kentucky</t>
  </si>
  <si>
    <t>0500000US21163</t>
  </si>
  <si>
    <t>Meade County, Kentucky</t>
  </si>
  <si>
    <t>0500000US21165</t>
  </si>
  <si>
    <t>Menifee County, Kentucky</t>
  </si>
  <si>
    <t>0500000US21167</t>
  </si>
  <si>
    <t>Mercer County, Kentucky</t>
  </si>
  <si>
    <t>0500000US21169</t>
  </si>
  <si>
    <t>Metcalfe County, Kentucky</t>
  </si>
  <si>
    <t>0500000US21171</t>
  </si>
  <si>
    <t>Monroe County, Kentucky</t>
  </si>
  <si>
    <t>0500000US21173</t>
  </si>
  <si>
    <t>Montgomery County, Kentucky</t>
  </si>
  <si>
    <t>0500000US21175</t>
  </si>
  <si>
    <t>Morgan County, Kentucky</t>
  </si>
  <si>
    <t>0500000US21177</t>
  </si>
  <si>
    <t>Muhlenberg County, Kentucky</t>
  </si>
  <si>
    <t>0500000US21179</t>
  </si>
  <si>
    <t>Nelson County, Kentucky</t>
  </si>
  <si>
    <t>0500000US21181</t>
  </si>
  <si>
    <t>Nicholas County, Kentucky</t>
  </si>
  <si>
    <t>0500000US21183</t>
  </si>
  <si>
    <t>Ohio County, Kentucky</t>
  </si>
  <si>
    <t>0500000US21185</t>
  </si>
  <si>
    <t>Oldham County, Kentucky</t>
  </si>
  <si>
    <t>0500000US21187</t>
  </si>
  <si>
    <t>Owen County, Kentucky</t>
  </si>
  <si>
    <t>0500000US21189</t>
  </si>
  <si>
    <t>Owsley County, Kentucky</t>
  </si>
  <si>
    <t>0500000US21191</t>
  </si>
  <si>
    <t>Pendleton County, Kentucky</t>
  </si>
  <si>
    <t>0500000US21193</t>
  </si>
  <si>
    <t>Perry County, Kentucky</t>
  </si>
  <si>
    <t>0500000US21195</t>
  </si>
  <si>
    <t>Pike County, Kentucky</t>
  </si>
  <si>
    <t>0500000US21197</t>
  </si>
  <si>
    <t>Powell County, Kentucky</t>
  </si>
  <si>
    <t>0500000US21199</t>
  </si>
  <si>
    <t>Pulaski County, Kentucky</t>
  </si>
  <si>
    <t>0500000US21201</t>
  </si>
  <si>
    <t>Robertson County, Kentucky</t>
  </si>
  <si>
    <t>0500000US21203</t>
  </si>
  <si>
    <t>Rockcastle County, Kentucky</t>
  </si>
  <si>
    <t>0500000US21205</t>
  </si>
  <si>
    <t>Rowan County, Kentucky</t>
  </si>
  <si>
    <t>0500000US21207</t>
  </si>
  <si>
    <t>Russell County, Kentucky</t>
  </si>
  <si>
    <t>0500000US21209</t>
  </si>
  <si>
    <t>Scott County, Kentucky</t>
  </si>
  <si>
    <t>0500000US21211</t>
  </si>
  <si>
    <t>Shelby County, Kentucky</t>
  </si>
  <si>
    <t>0500000US21213</t>
  </si>
  <si>
    <t>Simpson County, Kentucky</t>
  </si>
  <si>
    <t>0500000US21215</t>
  </si>
  <si>
    <t>Spencer County, Kentucky</t>
  </si>
  <si>
    <t>0500000US21217</t>
  </si>
  <si>
    <t>Taylor County, Kentucky</t>
  </si>
  <si>
    <t>0500000US21219</t>
  </si>
  <si>
    <t>Todd County, Kentucky</t>
  </si>
  <si>
    <t>0500000US21221</t>
  </si>
  <si>
    <t>Trigg County, Kentucky</t>
  </si>
  <si>
    <t>0500000US21223</t>
  </si>
  <si>
    <t>Trimble County, Kentucky</t>
  </si>
  <si>
    <t>0500000US21225</t>
  </si>
  <si>
    <t>Union County, Kentucky</t>
  </si>
  <si>
    <t>0500000US21227</t>
  </si>
  <si>
    <t>Warren County, Kentucky</t>
  </si>
  <si>
    <t>0500000US21229</t>
  </si>
  <si>
    <t>Washington County, Kentucky</t>
  </si>
  <si>
    <t>0500000US21231</t>
  </si>
  <si>
    <t>Wayne County, Kentucky</t>
  </si>
  <si>
    <t>0500000US21233</t>
  </si>
  <si>
    <t>Webster County, Kentucky</t>
  </si>
  <si>
    <t>0500000US21235</t>
  </si>
  <si>
    <t>Whitley County, Kentucky</t>
  </si>
  <si>
    <t>0500000US21237</t>
  </si>
  <si>
    <t>Wolfe County, Kentucky</t>
  </si>
  <si>
    <t>0500000US21239</t>
  </si>
  <si>
    <t>Woodford County, Kentucky</t>
  </si>
  <si>
    <t>0500000US22001</t>
  </si>
  <si>
    <t>Acadia Parish, Louisiana</t>
  </si>
  <si>
    <t>0500000US22003</t>
  </si>
  <si>
    <t>Allen Parish, Louisiana</t>
  </si>
  <si>
    <t>0500000US22005</t>
  </si>
  <si>
    <t>Ascension Parish, Louisiana</t>
  </si>
  <si>
    <t>0500000US22007</t>
  </si>
  <si>
    <t>Assumption Parish, Louisiana</t>
  </si>
  <si>
    <t>0500000US22009</t>
  </si>
  <si>
    <t>Avoyelles Parish, Louisiana</t>
  </si>
  <si>
    <t>0500000US22011</t>
  </si>
  <si>
    <t>Beauregard Parish, Louisiana</t>
  </si>
  <si>
    <t>0500000US22013</t>
  </si>
  <si>
    <t>Bienville Parish, Louisiana</t>
  </si>
  <si>
    <t>0500000US22015</t>
  </si>
  <si>
    <t>Bossier Parish, Louisiana</t>
  </si>
  <si>
    <t>0500000US22017</t>
  </si>
  <si>
    <t>Caddo Parish, Louisiana</t>
  </si>
  <si>
    <t>0500000US22019</t>
  </si>
  <si>
    <t>Calcasieu Parish, Louisiana</t>
  </si>
  <si>
    <t>0500000US22021</t>
  </si>
  <si>
    <t>Caldwell Parish, Louisiana</t>
  </si>
  <si>
    <t>0500000US22023</t>
  </si>
  <si>
    <t>Cameron Parish, Louisiana</t>
  </si>
  <si>
    <t>0500000US22025</t>
  </si>
  <si>
    <t>Catahoula Parish, Louisiana</t>
  </si>
  <si>
    <t>0500000US22027</t>
  </si>
  <si>
    <t>Claiborne Parish, Louisiana</t>
  </si>
  <si>
    <t>0500000US22029</t>
  </si>
  <si>
    <t>Concordia Parish, Louisiana</t>
  </si>
  <si>
    <t>0500000US22031</t>
  </si>
  <si>
    <t>De Soto Parish, Louisiana</t>
  </si>
  <si>
    <t>0500000US22033</t>
  </si>
  <si>
    <t>East Baton Rouge Parish, Louisiana</t>
  </si>
  <si>
    <t>0500000US22035</t>
  </si>
  <si>
    <t>East Carroll Parish, Louisiana</t>
  </si>
  <si>
    <t>0500000US22037</t>
  </si>
  <si>
    <t>East Feliciana Parish, Louisiana</t>
  </si>
  <si>
    <t>0500000US22039</t>
  </si>
  <si>
    <t>Evangeline Parish, Louisiana</t>
  </si>
  <si>
    <t>0500000US22041</t>
  </si>
  <si>
    <t>Franklin Parish, Louisiana</t>
  </si>
  <si>
    <t>0500000US22043</t>
  </si>
  <si>
    <t>Grant Parish, Louisiana</t>
  </si>
  <si>
    <t>0500000US22045</t>
  </si>
  <si>
    <t>Iberia Parish, Louisiana</t>
  </si>
  <si>
    <t>0500000US22047</t>
  </si>
  <si>
    <t>Iberville Parish, Louisiana</t>
  </si>
  <si>
    <t>0500000US22049</t>
  </si>
  <si>
    <t>Jackson Parish, Louisiana</t>
  </si>
  <si>
    <t>0500000US22051</t>
  </si>
  <si>
    <t>Jefferson Parish, Louisiana</t>
  </si>
  <si>
    <t>0500000US22053</t>
  </si>
  <si>
    <t>Jefferson Davis Parish, Louisiana</t>
  </si>
  <si>
    <t>0500000US22055</t>
  </si>
  <si>
    <t>Lafayette Parish, Louisiana</t>
  </si>
  <si>
    <t>0500000US22057</t>
  </si>
  <si>
    <t>Lafourche Parish, Louisiana</t>
  </si>
  <si>
    <t>0500000US22059</t>
  </si>
  <si>
    <t>LaSalle Parish, Louisiana</t>
  </si>
  <si>
    <t>0500000US22061</t>
  </si>
  <si>
    <t>Lincoln Parish, Louisiana</t>
  </si>
  <si>
    <t>0500000US22063</t>
  </si>
  <si>
    <t>Livingston Parish, Louisiana</t>
  </si>
  <si>
    <t>0500000US22065</t>
  </si>
  <si>
    <t>Madison Parish, Louisiana</t>
  </si>
  <si>
    <t>0500000US22067</t>
  </si>
  <si>
    <t>Morehouse Parish, Louisiana</t>
  </si>
  <si>
    <t>0500000US22069</t>
  </si>
  <si>
    <t>Natchitoches Parish, Louisiana</t>
  </si>
  <si>
    <t>0500000US22071</t>
  </si>
  <si>
    <t>Orleans Parish, Louisiana</t>
  </si>
  <si>
    <t>0500000US22073</t>
  </si>
  <si>
    <t>Ouachita Parish, Louisiana</t>
  </si>
  <si>
    <t>0500000US22075</t>
  </si>
  <si>
    <t>Plaquemines Parish, Louisiana</t>
  </si>
  <si>
    <t>0500000US22077</t>
  </si>
  <si>
    <t>Pointe Coupee Parish, Louisiana</t>
  </si>
  <si>
    <t>0500000US22079</t>
  </si>
  <si>
    <t>Rapides Parish, Louisiana</t>
  </si>
  <si>
    <t>0500000US22081</t>
  </si>
  <si>
    <t>Red River Parish, Louisiana</t>
  </si>
  <si>
    <t>0500000US22083</t>
  </si>
  <si>
    <t>Richland Parish, Louisiana</t>
  </si>
  <si>
    <t>0500000US22085</t>
  </si>
  <si>
    <t>Sabine Parish, Louisiana</t>
  </si>
  <si>
    <t>0500000US22087</t>
  </si>
  <si>
    <t>St. Bernard Parish, Louisiana</t>
  </si>
  <si>
    <t>0500000US22089</t>
  </si>
  <si>
    <t>St. Charles Parish, Louisiana</t>
  </si>
  <si>
    <t>0500000US22091</t>
  </si>
  <si>
    <t>St. Helena Parish, Louisiana</t>
  </si>
  <si>
    <t>0500000US22093</t>
  </si>
  <si>
    <t>St. James Parish, Louisiana</t>
  </si>
  <si>
    <t>0500000US22095</t>
  </si>
  <si>
    <t>St. John the Baptist Parish, Louisiana</t>
  </si>
  <si>
    <t>0500000US22097</t>
  </si>
  <si>
    <t>St. Landry Parish, Louisiana</t>
  </si>
  <si>
    <t>0500000US22099</t>
  </si>
  <si>
    <t>St. Martin Parish, Louisiana</t>
  </si>
  <si>
    <t>0500000US22101</t>
  </si>
  <si>
    <t>St. Mary Parish, Louisiana</t>
  </si>
  <si>
    <t>0500000US22103</t>
  </si>
  <si>
    <t>St. Tammany Parish, Louisiana</t>
  </si>
  <si>
    <t>0500000US22105</t>
  </si>
  <si>
    <t>Tangipahoa Parish, Louisiana</t>
  </si>
  <si>
    <t>0500000US22107</t>
  </si>
  <si>
    <t>Tensas Parish, Louisiana</t>
  </si>
  <si>
    <t>0500000US22109</t>
  </si>
  <si>
    <t>Terrebonne Parish, Louisiana</t>
  </si>
  <si>
    <t>0500000US22111</t>
  </si>
  <si>
    <t>Union Parish, Louisiana</t>
  </si>
  <si>
    <t>0500000US22113</t>
  </si>
  <si>
    <t>Vermilion Parish, Louisiana</t>
  </si>
  <si>
    <t>0500000US22115</t>
  </si>
  <si>
    <t>Vernon Parish, Louisiana</t>
  </si>
  <si>
    <t>0500000US22117</t>
  </si>
  <si>
    <t>Washington Parish, Louisiana</t>
  </si>
  <si>
    <t>0500000US22119</t>
  </si>
  <si>
    <t>Webster Parish, Louisiana</t>
  </si>
  <si>
    <t>0500000US22121</t>
  </si>
  <si>
    <t>West Baton Rouge Parish, Louisiana</t>
  </si>
  <si>
    <t>0500000US22123</t>
  </si>
  <si>
    <t>West Carroll Parish, Louisiana</t>
  </si>
  <si>
    <t>0500000US22125</t>
  </si>
  <si>
    <t>West Feliciana Parish, Louisiana</t>
  </si>
  <si>
    <t>0500000US22127</t>
  </si>
  <si>
    <t>Winn Parish, Louisiana</t>
  </si>
  <si>
    <t>0500000US23001</t>
  </si>
  <si>
    <t>Androscoggin County, Maine</t>
  </si>
  <si>
    <t>0500000US23003</t>
  </si>
  <si>
    <t>Aroostook County, Maine</t>
  </si>
  <si>
    <t>0500000US23005</t>
  </si>
  <si>
    <t>Cumberland County, Maine</t>
  </si>
  <si>
    <t>0500000US23007</t>
  </si>
  <si>
    <t>Franklin County, Maine</t>
  </si>
  <si>
    <t>0500000US23009</t>
  </si>
  <si>
    <t>Hancock County, Maine</t>
  </si>
  <si>
    <t>0500000US23011</t>
  </si>
  <si>
    <t>Kennebec County, Maine</t>
  </si>
  <si>
    <t>0500000US23013</t>
  </si>
  <si>
    <t>Knox County, Maine</t>
  </si>
  <si>
    <t>0500000US23015</t>
  </si>
  <si>
    <t>Lincoln County, Maine</t>
  </si>
  <si>
    <t>0500000US23017</t>
  </si>
  <si>
    <t>Oxford County, Maine</t>
  </si>
  <si>
    <t>0500000US23019</t>
  </si>
  <si>
    <t>Penobscot County, Maine</t>
  </si>
  <si>
    <t>0500000US23021</t>
  </si>
  <si>
    <t>Piscataquis County, Maine</t>
  </si>
  <si>
    <t>0500000US23023</t>
  </si>
  <si>
    <t>Sagadahoc County, Maine</t>
  </si>
  <si>
    <t>0500000US23025</t>
  </si>
  <si>
    <t>Somerset County, Maine</t>
  </si>
  <si>
    <t>0500000US23027</t>
  </si>
  <si>
    <t>Waldo County, Maine</t>
  </si>
  <si>
    <t>0500000US23029</t>
  </si>
  <si>
    <t>Washington County, Maine</t>
  </si>
  <si>
    <t>0500000US23031</t>
  </si>
  <si>
    <t>York County, Maine</t>
  </si>
  <si>
    <t>0500000US24001</t>
  </si>
  <si>
    <t>Allegany County, Maryland</t>
  </si>
  <si>
    <t>0500000US24003</t>
  </si>
  <si>
    <t>Anne Arundel County, Maryland</t>
  </si>
  <si>
    <t>0500000US24005</t>
  </si>
  <si>
    <t>Baltimore County, Maryland</t>
  </si>
  <si>
    <t>0500000US24009</t>
  </si>
  <si>
    <t>Calvert County, Maryland</t>
  </si>
  <si>
    <t>0500000US24011</t>
  </si>
  <si>
    <t>Caroline County, Maryland</t>
  </si>
  <si>
    <t>0500000US24013</t>
  </si>
  <si>
    <t>Carroll County, Maryland</t>
  </si>
  <si>
    <t>0500000US24015</t>
  </si>
  <si>
    <t>Cecil County, Maryland</t>
  </si>
  <si>
    <t>0500000US24017</t>
  </si>
  <si>
    <t>Charles County, Maryland</t>
  </si>
  <si>
    <t>0500000US24019</t>
  </si>
  <si>
    <t>Dorchester County, Maryland</t>
  </si>
  <si>
    <t>0500000US24021</t>
  </si>
  <si>
    <t>Frederick County, Maryland</t>
  </si>
  <si>
    <t>0500000US24023</t>
  </si>
  <si>
    <t>Garrett County, Maryland</t>
  </si>
  <si>
    <t>0500000US24025</t>
  </si>
  <si>
    <t>Harford County, Maryland</t>
  </si>
  <si>
    <t>0500000US24027</t>
  </si>
  <si>
    <t>Howard County, Maryland</t>
  </si>
  <si>
    <t>0500000US24029</t>
  </si>
  <si>
    <t>Kent County, Maryland</t>
  </si>
  <si>
    <t>0500000US24031</t>
  </si>
  <si>
    <t>Montgomery County, Maryland</t>
  </si>
  <si>
    <t>0500000US24033</t>
  </si>
  <si>
    <t>Prince George's County, Maryland</t>
  </si>
  <si>
    <t>0500000US24035</t>
  </si>
  <si>
    <t>Queen Anne's County, Maryland</t>
  </si>
  <si>
    <t>0500000US24037</t>
  </si>
  <si>
    <t>St. Mary's County, Maryland</t>
  </si>
  <si>
    <t>0500000US24039</t>
  </si>
  <si>
    <t>Somerset County, Maryland</t>
  </si>
  <si>
    <t>0500000US24041</t>
  </si>
  <si>
    <t>Talbot County, Maryland</t>
  </si>
  <si>
    <t>0500000US24043</t>
  </si>
  <si>
    <t>Washington County, Maryland</t>
  </si>
  <si>
    <t>0500000US24045</t>
  </si>
  <si>
    <t>Wicomico County, Maryland</t>
  </si>
  <si>
    <t>0500000US24047</t>
  </si>
  <si>
    <t>Worcester County, Maryland</t>
  </si>
  <si>
    <t>0500000US24510</t>
  </si>
  <si>
    <t>Baltimore city, Maryland</t>
  </si>
  <si>
    <t>0500000US25001</t>
  </si>
  <si>
    <t>Barnstable County, Massachusetts</t>
  </si>
  <si>
    <t>0500000US25003</t>
  </si>
  <si>
    <t>Berkshire County, Massachusetts</t>
  </si>
  <si>
    <t>0500000US25005</t>
  </si>
  <si>
    <t>Bristol County, Massachusetts</t>
  </si>
  <si>
    <t>0500000US25007</t>
  </si>
  <si>
    <t>Dukes County, Massachusetts</t>
  </si>
  <si>
    <t>0500000US25009</t>
  </si>
  <si>
    <t>Essex County, Massachusetts</t>
  </si>
  <si>
    <t>0500000US25011</t>
  </si>
  <si>
    <t>Franklin County, Massachusetts</t>
  </si>
  <si>
    <t>0500000US25013</t>
  </si>
  <si>
    <t>Hampden County, Massachusetts</t>
  </si>
  <si>
    <t>0500000US25015</t>
  </si>
  <si>
    <t>Hampshire County, Massachusetts</t>
  </si>
  <si>
    <t>0500000US25017</t>
  </si>
  <si>
    <t>Middlesex County, Massachusetts</t>
  </si>
  <si>
    <t>0500000US25019</t>
  </si>
  <si>
    <t>Nantucket County, Massachusetts</t>
  </si>
  <si>
    <t>0500000US25021</t>
  </si>
  <si>
    <t>Norfolk County, Massachusetts</t>
  </si>
  <si>
    <t>0500000US25023</t>
  </si>
  <si>
    <t>Plymouth County, Massachusetts</t>
  </si>
  <si>
    <t>0500000US25025</t>
  </si>
  <si>
    <t>Suffolk County, Massachusetts</t>
  </si>
  <si>
    <t>0500000US25027</t>
  </si>
  <si>
    <t>Worcester County, Massachusetts</t>
  </si>
  <si>
    <t>0500000US26001</t>
  </si>
  <si>
    <t>Alcona County, Michigan</t>
  </si>
  <si>
    <t>0500000US26003</t>
  </si>
  <si>
    <t>Alger County, Michigan</t>
  </si>
  <si>
    <t>0500000US26005</t>
  </si>
  <si>
    <t>Allegan County, Michigan</t>
  </si>
  <si>
    <t>0500000US26007</t>
  </si>
  <si>
    <t>Alpena County, Michigan</t>
  </si>
  <si>
    <t>0500000US26009</t>
  </si>
  <si>
    <t>Antrim County, Michigan</t>
  </si>
  <si>
    <t>0500000US26011</t>
  </si>
  <si>
    <t>Arenac County, Michigan</t>
  </si>
  <si>
    <t>0500000US26013</t>
  </si>
  <si>
    <t>Baraga County, Michigan</t>
  </si>
  <si>
    <t>0500000US26015</t>
  </si>
  <si>
    <t>Barry County, Michigan</t>
  </si>
  <si>
    <t>0500000US26017</t>
  </si>
  <si>
    <t>Bay County, Michigan</t>
  </si>
  <si>
    <t>0500000US26019</t>
  </si>
  <si>
    <t>Benzie County, Michigan</t>
  </si>
  <si>
    <t>0500000US26021</t>
  </si>
  <si>
    <t>Berrien County, Michigan</t>
  </si>
  <si>
    <t>0500000US26023</t>
  </si>
  <si>
    <t>Branch County, Michigan</t>
  </si>
  <si>
    <t>0500000US26025</t>
  </si>
  <si>
    <t>Calhoun County, Michigan</t>
  </si>
  <si>
    <t>0500000US26027</t>
  </si>
  <si>
    <t>Cass County, Michigan</t>
  </si>
  <si>
    <t>0500000US26029</t>
  </si>
  <si>
    <t>Charlevoix County, Michigan</t>
  </si>
  <si>
    <t>0500000US26031</t>
  </si>
  <si>
    <t>Cheboygan County, Michigan</t>
  </si>
  <si>
    <t>0500000US26033</t>
  </si>
  <si>
    <t>Chippewa County, Michigan</t>
  </si>
  <si>
    <t>0500000US26035</t>
  </si>
  <si>
    <t>Clare County, Michigan</t>
  </si>
  <si>
    <t>0500000US26037</t>
  </si>
  <si>
    <t>Clinton County, Michigan</t>
  </si>
  <si>
    <t>0500000US26039</t>
  </si>
  <si>
    <t>Crawford County, Michigan</t>
  </si>
  <si>
    <t>0500000US26041</t>
  </si>
  <si>
    <t>Delta County, Michigan</t>
  </si>
  <si>
    <t>0500000US26043</t>
  </si>
  <si>
    <t>Dickinson County, Michigan</t>
  </si>
  <si>
    <t>0500000US26045</t>
  </si>
  <si>
    <t>Eaton County, Michigan</t>
  </si>
  <si>
    <t>0500000US26047</t>
  </si>
  <si>
    <t>Emmet County, Michigan</t>
  </si>
  <si>
    <t>0500000US26049</t>
  </si>
  <si>
    <t>Genesee County, Michigan</t>
  </si>
  <si>
    <t>0500000US26051</t>
  </si>
  <si>
    <t>Gladwin County, Michigan</t>
  </si>
  <si>
    <t>0500000US26053</t>
  </si>
  <si>
    <t>Gogebic County, Michigan</t>
  </si>
  <si>
    <t>0500000US26055</t>
  </si>
  <si>
    <t>Grand Traverse County, Michigan</t>
  </si>
  <si>
    <t>0500000US26057</t>
  </si>
  <si>
    <t>Gratiot County, Michigan</t>
  </si>
  <si>
    <t>0500000US26059</t>
  </si>
  <si>
    <t>Hillsdale County, Michigan</t>
  </si>
  <si>
    <t>0500000US26061</t>
  </si>
  <si>
    <t>Houghton County, Michigan</t>
  </si>
  <si>
    <t>0500000US26063</t>
  </si>
  <si>
    <t>Huron County, Michigan</t>
  </si>
  <si>
    <t>0500000US26065</t>
  </si>
  <si>
    <t>Ingham County, Michigan</t>
  </si>
  <si>
    <t>0500000US26067</t>
  </si>
  <si>
    <t>Ionia County, Michigan</t>
  </si>
  <si>
    <t>0500000US26069</t>
  </si>
  <si>
    <t>Iosco County, Michigan</t>
  </si>
  <si>
    <t>0500000US26071</t>
  </si>
  <si>
    <t>Iron County, Michigan</t>
  </si>
  <si>
    <t>0500000US26073</t>
  </si>
  <si>
    <t>Isabella County, Michigan</t>
  </si>
  <si>
    <t>0500000US26075</t>
  </si>
  <si>
    <t>Jackson County, Michigan</t>
  </si>
  <si>
    <t>0500000US26077</t>
  </si>
  <si>
    <t>Kalamazoo County, Michigan</t>
  </si>
  <si>
    <t>0500000US26079</t>
  </si>
  <si>
    <t>Kalkaska County, Michigan</t>
  </si>
  <si>
    <t>0500000US26081</t>
  </si>
  <si>
    <t>Kent County, Michigan</t>
  </si>
  <si>
    <t>0500000US26083</t>
  </si>
  <si>
    <t>Keweenaw County, Michigan</t>
  </si>
  <si>
    <t>0500000US26085</t>
  </si>
  <si>
    <t>Lake County, Michigan</t>
  </si>
  <si>
    <t>0500000US26087</t>
  </si>
  <si>
    <t>Lapeer County, Michigan</t>
  </si>
  <si>
    <t>0500000US26089</t>
  </si>
  <si>
    <t>Leelanau County, Michigan</t>
  </si>
  <si>
    <t>0500000US26091</t>
  </si>
  <si>
    <t>Lenawee County, Michigan</t>
  </si>
  <si>
    <t>0500000US26093</t>
  </si>
  <si>
    <t>Livingston County, Michigan</t>
  </si>
  <si>
    <t>0500000US26095</t>
  </si>
  <si>
    <t>Luce County, Michigan</t>
  </si>
  <si>
    <t>0500000US26097</t>
  </si>
  <si>
    <t>Mackinac County, Michigan</t>
  </si>
  <si>
    <t>0500000US26099</t>
  </si>
  <si>
    <t>Macomb County, Michigan</t>
  </si>
  <si>
    <t>0500000US26101</t>
  </si>
  <si>
    <t>Manistee County, Michigan</t>
  </si>
  <si>
    <t>0500000US26103</t>
  </si>
  <si>
    <t>Marquette County, Michigan</t>
  </si>
  <si>
    <t>0500000US26105</t>
  </si>
  <si>
    <t>Mason County, Michigan</t>
  </si>
  <si>
    <t>0500000US26107</t>
  </si>
  <si>
    <t>Mecosta County, Michigan</t>
  </si>
  <si>
    <t>0500000US26109</t>
  </si>
  <si>
    <t>Menominee County, Michigan</t>
  </si>
  <si>
    <t>0500000US26111</t>
  </si>
  <si>
    <t>Midland County, Michigan</t>
  </si>
  <si>
    <t>0500000US26113</t>
  </si>
  <si>
    <t>Missaukee County, Michigan</t>
  </si>
  <si>
    <t>0500000US26115</t>
  </si>
  <si>
    <t>Monroe County, Michigan</t>
  </si>
  <si>
    <t>0500000US26117</t>
  </si>
  <si>
    <t>Montcalm County, Michigan</t>
  </si>
  <si>
    <t>0500000US26119</t>
  </si>
  <si>
    <t>Montmorency County, Michigan</t>
  </si>
  <si>
    <t>0500000US26121</t>
  </si>
  <si>
    <t>Muskegon County, Michigan</t>
  </si>
  <si>
    <t>0500000US26123</t>
  </si>
  <si>
    <t>Newaygo County, Michigan</t>
  </si>
  <si>
    <t>0500000US26125</t>
  </si>
  <si>
    <t>Oakland County, Michigan</t>
  </si>
  <si>
    <t>0500000US26127</t>
  </si>
  <si>
    <t>Oceana County, Michigan</t>
  </si>
  <si>
    <t>0500000US26129</t>
  </si>
  <si>
    <t>Ogemaw County, Michigan</t>
  </si>
  <si>
    <t>0500000US26131</t>
  </si>
  <si>
    <t>Ontonagon County, Michigan</t>
  </si>
  <si>
    <t>0500000US26133</t>
  </si>
  <si>
    <t>Osceola County, Michigan</t>
  </si>
  <si>
    <t>0500000US26135</t>
  </si>
  <si>
    <t>Oscoda County, Michigan</t>
  </si>
  <si>
    <t>0500000US26137</t>
  </si>
  <si>
    <t>Otsego County, Michigan</t>
  </si>
  <si>
    <t>0500000US26139</t>
  </si>
  <si>
    <t>Ottawa County, Michigan</t>
  </si>
  <si>
    <t>0500000US26141</t>
  </si>
  <si>
    <t>Presque Isle County, Michigan</t>
  </si>
  <si>
    <t>0500000US26143</t>
  </si>
  <si>
    <t>Roscommon County, Michigan</t>
  </si>
  <si>
    <t>0500000US26145</t>
  </si>
  <si>
    <t>Saginaw County, Michigan</t>
  </si>
  <si>
    <t>0500000US26147</t>
  </si>
  <si>
    <t>St. Clair County, Michigan</t>
  </si>
  <si>
    <t>0500000US26149</t>
  </si>
  <si>
    <t>St. Joseph County, Michigan</t>
  </si>
  <si>
    <t>0500000US26151</t>
  </si>
  <si>
    <t>Sanilac County, Michigan</t>
  </si>
  <si>
    <t>0500000US26153</t>
  </si>
  <si>
    <t>Schoolcraft County, Michigan</t>
  </si>
  <si>
    <t>0500000US26155</t>
  </si>
  <si>
    <t>Shiawassee County, Michigan</t>
  </si>
  <si>
    <t>0500000US26157</t>
  </si>
  <si>
    <t>Tuscola County, Michigan</t>
  </si>
  <si>
    <t>0500000US26159</t>
  </si>
  <si>
    <t>Van Buren County, Michigan</t>
  </si>
  <si>
    <t>0500000US26161</t>
  </si>
  <si>
    <t>Washtenaw County, Michigan</t>
  </si>
  <si>
    <t>0500000US26163</t>
  </si>
  <si>
    <t>Wayne County, Michigan</t>
  </si>
  <si>
    <t>0500000US26165</t>
  </si>
  <si>
    <t>Wexford County, Michigan</t>
  </si>
  <si>
    <t>0500000US27001</t>
  </si>
  <si>
    <t>Aitkin County, Minnesota</t>
  </si>
  <si>
    <t>0500000US27003</t>
  </si>
  <si>
    <t>Anoka County, Minnesota</t>
  </si>
  <si>
    <t>0500000US27005</t>
  </si>
  <si>
    <t>Becker County, Minnesota</t>
  </si>
  <si>
    <t>0500000US27007</t>
  </si>
  <si>
    <t>Beltrami County, Minnesota</t>
  </si>
  <si>
    <t>0500000US27009</t>
  </si>
  <si>
    <t>Benton County, Minnesota</t>
  </si>
  <si>
    <t>0500000US27011</t>
  </si>
  <si>
    <t>Big Stone County, Minnesota</t>
  </si>
  <si>
    <t>0500000US27013</t>
  </si>
  <si>
    <t>Blue Earth County, Minnesota</t>
  </si>
  <si>
    <t>0500000US27015</t>
  </si>
  <si>
    <t>Brown County, Minnesota</t>
  </si>
  <si>
    <t>0500000US27017</t>
  </si>
  <si>
    <t>Carlton County, Minnesota</t>
  </si>
  <si>
    <t>0500000US27019</t>
  </si>
  <si>
    <t>Carver County, Minnesota</t>
  </si>
  <si>
    <t>0500000US27021</t>
  </si>
  <si>
    <t>Cass County, Minnesota</t>
  </si>
  <si>
    <t>0500000US27023</t>
  </si>
  <si>
    <t>Chippewa County, Minnesota</t>
  </si>
  <si>
    <t>0500000US27025</t>
  </si>
  <si>
    <t>Chisago County, Minnesota</t>
  </si>
  <si>
    <t>0500000US27027</t>
  </si>
  <si>
    <t>Clay County, Minnesota</t>
  </si>
  <si>
    <t>0500000US27029</t>
  </si>
  <si>
    <t>Clearwater County, Minnesota</t>
  </si>
  <si>
    <t>0500000US27031</t>
  </si>
  <si>
    <t>Cook County, Minnesota</t>
  </si>
  <si>
    <t>0500000US27033</t>
  </si>
  <si>
    <t>Cottonwood County, Minnesota</t>
  </si>
  <si>
    <t>0500000US27035</t>
  </si>
  <si>
    <t>Crow Wing County, Minnesota</t>
  </si>
  <si>
    <t>0500000US27037</t>
  </si>
  <si>
    <t>Dakota County, Minnesota</t>
  </si>
  <si>
    <t>0500000US27039</t>
  </si>
  <si>
    <t>Dodge County, Minnesota</t>
  </si>
  <si>
    <t>0500000US27041</t>
  </si>
  <si>
    <t>Douglas County, Minnesota</t>
  </si>
  <si>
    <t>0500000US27043</t>
  </si>
  <si>
    <t>Faribault County, Minnesota</t>
  </si>
  <si>
    <t>0500000US27045</t>
  </si>
  <si>
    <t>Fillmore County, Minnesota</t>
  </si>
  <si>
    <t>0500000US27047</t>
  </si>
  <si>
    <t>Freeborn County, Minnesota</t>
  </si>
  <si>
    <t>0500000US27049</t>
  </si>
  <si>
    <t>Goodhue County, Minnesota</t>
  </si>
  <si>
    <t>0500000US27051</t>
  </si>
  <si>
    <t>Grant County, Minnesota</t>
  </si>
  <si>
    <t>0500000US27053</t>
  </si>
  <si>
    <t>Hennepin County, Minnesota</t>
  </si>
  <si>
    <t>0500000US27055</t>
  </si>
  <si>
    <t>Houston County, Minnesota</t>
  </si>
  <si>
    <t>0500000US27057</t>
  </si>
  <si>
    <t>Hubbard County, Minnesota</t>
  </si>
  <si>
    <t>0500000US27059</t>
  </si>
  <si>
    <t>Isanti County, Minnesota</t>
  </si>
  <si>
    <t>0500000US27061</t>
  </si>
  <si>
    <t>Itasca County, Minnesota</t>
  </si>
  <si>
    <t>0500000US27063</t>
  </si>
  <si>
    <t>Jackson County, Minnesota</t>
  </si>
  <si>
    <t>0500000US27065</t>
  </si>
  <si>
    <t>Kanabec County, Minnesota</t>
  </si>
  <si>
    <t>0500000US27067</t>
  </si>
  <si>
    <t>Kandiyohi County, Minnesota</t>
  </si>
  <si>
    <t>0500000US27069</t>
  </si>
  <si>
    <t>Kittson County, Minnesota</t>
  </si>
  <si>
    <t>0500000US27071</t>
  </si>
  <si>
    <t>Koochiching County, Minnesota</t>
  </si>
  <si>
    <t>0500000US27073</t>
  </si>
  <si>
    <t>Lac qui Parle County, Minnesota</t>
  </si>
  <si>
    <t>0500000US27075</t>
  </si>
  <si>
    <t>Lake County, Minnesota</t>
  </si>
  <si>
    <t>0500000US27077</t>
  </si>
  <si>
    <t>Lake of the Woods County, Minnesota</t>
  </si>
  <si>
    <t>0500000US27079</t>
  </si>
  <si>
    <t>Le Sueur County, Minnesota</t>
  </si>
  <si>
    <t>0500000US27081</t>
  </si>
  <si>
    <t>Lincoln County, Minnesota</t>
  </si>
  <si>
    <t>0500000US27083</t>
  </si>
  <si>
    <t>Lyon County, Minnesota</t>
  </si>
  <si>
    <t>0500000US27085</t>
  </si>
  <si>
    <t>McLeod County, Minnesota</t>
  </si>
  <si>
    <t>0500000US27087</t>
  </si>
  <si>
    <t>Mahnomen County, Minnesota</t>
  </si>
  <si>
    <t>0500000US27089</t>
  </si>
  <si>
    <t>Marshall County, Minnesota</t>
  </si>
  <si>
    <t>0500000US27091</t>
  </si>
  <si>
    <t>Martin County, Minnesota</t>
  </si>
  <si>
    <t>0500000US27093</t>
  </si>
  <si>
    <t>Meeker County, Minnesota</t>
  </si>
  <si>
    <t>0500000US27095</t>
  </si>
  <si>
    <t>Mille Lacs County, Minnesota</t>
  </si>
  <si>
    <t>0500000US27097</t>
  </si>
  <si>
    <t>Morrison County, Minnesota</t>
  </si>
  <si>
    <t>0500000US27099</t>
  </si>
  <si>
    <t>Mower County, Minnesota</t>
  </si>
  <si>
    <t>0500000US27101</t>
  </si>
  <si>
    <t>Murray County, Minnesota</t>
  </si>
  <si>
    <t>0500000US27103</t>
  </si>
  <si>
    <t>Nicollet County, Minnesota</t>
  </si>
  <si>
    <t>0500000US27105</t>
  </si>
  <si>
    <t>Nobles County, Minnesota</t>
  </si>
  <si>
    <t>0500000US27107</t>
  </si>
  <si>
    <t>Norman County, Minnesota</t>
  </si>
  <si>
    <t>0500000US27109</t>
  </si>
  <si>
    <t>Olmsted County, Minnesota</t>
  </si>
  <si>
    <t>0500000US27111</t>
  </si>
  <si>
    <t>Otter Tail County, Minnesota</t>
  </si>
  <si>
    <t>0500000US27113</t>
  </si>
  <si>
    <t>Pennington County, Minnesota</t>
  </si>
  <si>
    <t>0500000US27115</t>
  </si>
  <si>
    <t>Pine County, Minnesota</t>
  </si>
  <si>
    <t>0500000US27117</t>
  </si>
  <si>
    <t>Pipestone County, Minnesota</t>
  </si>
  <si>
    <t>0500000US27119</t>
  </si>
  <si>
    <t>Polk County, Minnesota</t>
  </si>
  <si>
    <t>0500000US27121</t>
  </si>
  <si>
    <t>Pope County, Minnesota</t>
  </si>
  <si>
    <t>0500000US27123</t>
  </si>
  <si>
    <t>Ramsey County, Minnesota</t>
  </si>
  <si>
    <t>0500000US27125</t>
  </si>
  <si>
    <t>Red Lake County, Minnesota</t>
  </si>
  <si>
    <t>0500000US27127</t>
  </si>
  <si>
    <t>Redwood County, Minnesota</t>
  </si>
  <si>
    <t>0500000US27129</t>
  </si>
  <si>
    <t>Renville County, Minnesota</t>
  </si>
  <si>
    <t>0500000US27131</t>
  </si>
  <si>
    <t>Rice County, Minnesota</t>
  </si>
  <si>
    <t>0500000US27133</t>
  </si>
  <si>
    <t>Rock County, Minnesota</t>
  </si>
  <si>
    <t>0500000US27135</t>
  </si>
  <si>
    <t>Roseau County, Minnesota</t>
  </si>
  <si>
    <t>0500000US27137</t>
  </si>
  <si>
    <t>St. Louis County, Minnesota</t>
  </si>
  <si>
    <t>0500000US27139</t>
  </si>
  <si>
    <t>Scott County, Minnesota</t>
  </si>
  <si>
    <t>0500000US27141</t>
  </si>
  <si>
    <t>Sherburne County, Minnesota</t>
  </si>
  <si>
    <t>0500000US27143</t>
  </si>
  <si>
    <t>Sibley County, Minnesota</t>
  </si>
  <si>
    <t>0500000US27145</t>
  </si>
  <si>
    <t>Stearns County, Minnesota</t>
  </si>
  <si>
    <t>0500000US27147</t>
  </si>
  <si>
    <t>Steele County, Minnesota</t>
  </si>
  <si>
    <t>0500000US27149</t>
  </si>
  <si>
    <t>Stevens County, Minnesota</t>
  </si>
  <si>
    <t>0500000US27151</t>
  </si>
  <si>
    <t>Swift County, Minnesota</t>
  </si>
  <si>
    <t>0500000US27153</t>
  </si>
  <si>
    <t>Todd County, Minnesota</t>
  </si>
  <si>
    <t>0500000US27155</t>
  </si>
  <si>
    <t>Traverse County, Minnesota</t>
  </si>
  <si>
    <t>0500000US27157</t>
  </si>
  <si>
    <t>Wabasha County, Minnesota</t>
  </si>
  <si>
    <t>0500000US27159</t>
  </si>
  <si>
    <t>Wadena County, Minnesota</t>
  </si>
  <si>
    <t>0500000US27161</t>
  </si>
  <si>
    <t>Waseca County, Minnesota</t>
  </si>
  <si>
    <t>0500000US27163</t>
  </si>
  <si>
    <t>Washington County, Minnesota</t>
  </si>
  <si>
    <t>0500000US27165</t>
  </si>
  <si>
    <t>Watonwan County, Minnesota</t>
  </si>
  <si>
    <t>0500000US27167</t>
  </si>
  <si>
    <t>Wilkin County, Minnesota</t>
  </si>
  <si>
    <t>0500000US27169</t>
  </si>
  <si>
    <t>Winona County, Minnesota</t>
  </si>
  <si>
    <t>0500000US27171</t>
  </si>
  <si>
    <t>Wright County, Minnesota</t>
  </si>
  <si>
    <t>0500000US27173</t>
  </si>
  <si>
    <t>Yellow Medicine County, Minnesota</t>
  </si>
  <si>
    <t>0500000US28001</t>
  </si>
  <si>
    <t>Adams County, Mississippi</t>
  </si>
  <si>
    <t>0500000US28003</t>
  </si>
  <si>
    <t>Alcorn County, Mississippi</t>
  </si>
  <si>
    <t>0500000US28005</t>
  </si>
  <si>
    <t>Amite County, Mississippi</t>
  </si>
  <si>
    <t>0500000US28007</t>
  </si>
  <si>
    <t>Attala County, Mississippi</t>
  </si>
  <si>
    <t>0500000US28009</t>
  </si>
  <si>
    <t>Benton County, Mississippi</t>
  </si>
  <si>
    <t>0500000US28011</t>
  </si>
  <si>
    <t>Bolivar County, Mississippi</t>
  </si>
  <si>
    <t>0500000US28013</t>
  </si>
  <si>
    <t>Calhoun County, Mississippi</t>
  </si>
  <si>
    <t>0500000US28015</t>
  </si>
  <si>
    <t>Carroll County, Mississippi</t>
  </si>
  <si>
    <t>0500000US28017</t>
  </si>
  <si>
    <t>Chickasaw County, Mississippi</t>
  </si>
  <si>
    <t>0500000US28019</t>
  </si>
  <si>
    <t>Choctaw County, Mississippi</t>
  </si>
  <si>
    <t>0500000US28021</t>
  </si>
  <si>
    <t>Claiborne County, Mississippi</t>
  </si>
  <si>
    <t>0500000US28023</t>
  </si>
  <si>
    <t>Clarke County, Mississippi</t>
  </si>
  <si>
    <t>0500000US28025</t>
  </si>
  <si>
    <t>Clay County, Mississippi</t>
  </si>
  <si>
    <t>0500000US28027</t>
  </si>
  <si>
    <t>Coahoma County, Mississippi</t>
  </si>
  <si>
    <t>0500000US28029</t>
  </si>
  <si>
    <t>Copiah County, Mississippi</t>
  </si>
  <si>
    <t>0500000US28031</t>
  </si>
  <si>
    <t>Covington County, Mississippi</t>
  </si>
  <si>
    <t>0500000US28033</t>
  </si>
  <si>
    <t>DeSoto County, Mississippi</t>
  </si>
  <si>
    <t>0500000US28035</t>
  </si>
  <si>
    <t>Forrest County, Mississippi</t>
  </si>
  <si>
    <t>0500000US28037</t>
  </si>
  <si>
    <t>Franklin County, Mississippi</t>
  </si>
  <si>
    <t>0500000US28039</t>
  </si>
  <si>
    <t>George County, Mississippi</t>
  </si>
  <si>
    <t>0500000US28041</t>
  </si>
  <si>
    <t>Greene County, Mississippi</t>
  </si>
  <si>
    <t>0500000US28043</t>
  </si>
  <si>
    <t>Grenada County, Mississippi</t>
  </si>
  <si>
    <t>0500000US28045</t>
  </si>
  <si>
    <t>Hancock County, Mississippi</t>
  </si>
  <si>
    <t>0500000US28047</t>
  </si>
  <si>
    <t>Harrison County, Mississippi</t>
  </si>
  <si>
    <t>0500000US28049</t>
  </si>
  <si>
    <t>Hinds County, Mississippi</t>
  </si>
  <si>
    <t>0500000US28051</t>
  </si>
  <si>
    <t>Holmes County, Mississippi</t>
  </si>
  <si>
    <t>0500000US28053</t>
  </si>
  <si>
    <t>Humphreys County, Mississippi</t>
  </si>
  <si>
    <t>0500000US28055</t>
  </si>
  <si>
    <t>Issaquena County, Mississippi</t>
  </si>
  <si>
    <t>0500000US28057</t>
  </si>
  <si>
    <t>Itawamba County, Mississippi</t>
  </si>
  <si>
    <t>0500000US28059</t>
  </si>
  <si>
    <t>Jackson County, Mississippi</t>
  </si>
  <si>
    <t>0500000US28061</t>
  </si>
  <si>
    <t>Jasper County, Mississippi</t>
  </si>
  <si>
    <t>0500000US28063</t>
  </si>
  <si>
    <t>Jefferson County, Mississippi</t>
  </si>
  <si>
    <t>0500000US28065</t>
  </si>
  <si>
    <t>Jefferson Davis County, Mississippi</t>
  </si>
  <si>
    <t>0500000US28067</t>
  </si>
  <si>
    <t>Jones County, Mississippi</t>
  </si>
  <si>
    <t>0500000US28069</t>
  </si>
  <si>
    <t>Kemper County, Mississippi</t>
  </si>
  <si>
    <t>0500000US28071</t>
  </si>
  <si>
    <t>Lafayette County, Mississippi</t>
  </si>
  <si>
    <t>0500000US28073</t>
  </si>
  <si>
    <t>Lamar County, Mississippi</t>
  </si>
  <si>
    <t>0500000US28075</t>
  </si>
  <si>
    <t>Lauderdale County, Mississippi</t>
  </si>
  <si>
    <t>0500000US28077</t>
  </si>
  <si>
    <t>Lawrence County, Mississippi</t>
  </si>
  <si>
    <t>0500000US28079</t>
  </si>
  <si>
    <t>Leake County, Mississippi</t>
  </si>
  <si>
    <t>0500000US28081</t>
  </si>
  <si>
    <t>Lee County, Mississippi</t>
  </si>
  <si>
    <t>0500000US28083</t>
  </si>
  <si>
    <t>Leflore County, Mississippi</t>
  </si>
  <si>
    <t>0500000US28085</t>
  </si>
  <si>
    <t>Lincoln County, Mississippi</t>
  </si>
  <si>
    <t>0500000US28087</t>
  </si>
  <si>
    <t>Lowndes County, Mississippi</t>
  </si>
  <si>
    <t>0500000US28089</t>
  </si>
  <si>
    <t>Madison County, Mississippi</t>
  </si>
  <si>
    <t>0500000US28091</t>
  </si>
  <si>
    <t>Marion County, Mississippi</t>
  </si>
  <si>
    <t>0500000US28093</t>
  </si>
  <si>
    <t>Marshall County, Mississippi</t>
  </si>
  <si>
    <t>0500000US28095</t>
  </si>
  <si>
    <t>Monroe County, Mississippi</t>
  </si>
  <si>
    <t>0500000US28097</t>
  </si>
  <si>
    <t>Montgomery County, Mississippi</t>
  </si>
  <si>
    <t>0500000US28099</t>
  </si>
  <si>
    <t>Neshoba County, Mississippi</t>
  </si>
  <si>
    <t>0500000US28101</t>
  </si>
  <si>
    <t>Newton County, Mississippi</t>
  </si>
  <si>
    <t>0500000US28103</t>
  </si>
  <si>
    <t>Noxubee County, Mississippi</t>
  </si>
  <si>
    <t>0500000US28105</t>
  </si>
  <si>
    <t>Oktibbeha County, Mississippi</t>
  </si>
  <si>
    <t>0500000US28107</t>
  </si>
  <si>
    <t>Panola County, Mississippi</t>
  </si>
  <si>
    <t>0500000US28109</t>
  </si>
  <si>
    <t>Pearl River County, Mississippi</t>
  </si>
  <si>
    <t>0500000US28111</t>
  </si>
  <si>
    <t>Perry County, Mississippi</t>
  </si>
  <si>
    <t>0500000US28113</t>
  </si>
  <si>
    <t>Pike County, Mississippi</t>
  </si>
  <si>
    <t>0500000US28115</t>
  </si>
  <si>
    <t>Pontotoc County, Mississippi</t>
  </si>
  <si>
    <t>0500000US28117</t>
  </si>
  <si>
    <t>Prentiss County, Mississippi</t>
  </si>
  <si>
    <t>0500000US28119</t>
  </si>
  <si>
    <t>Quitman County, Mississippi</t>
  </si>
  <si>
    <t>0500000US28121</t>
  </si>
  <si>
    <t>Rankin County, Mississippi</t>
  </si>
  <si>
    <t>0500000US28123</t>
  </si>
  <si>
    <t>Scott County, Mississippi</t>
  </si>
  <si>
    <t>0500000US28125</t>
  </si>
  <si>
    <t>Sharkey County, Mississippi</t>
  </si>
  <si>
    <t>0500000US28127</t>
  </si>
  <si>
    <t>Simpson County, Mississippi</t>
  </si>
  <si>
    <t>0500000US28129</t>
  </si>
  <si>
    <t>Smith County, Mississippi</t>
  </si>
  <si>
    <t>0500000US28131</t>
  </si>
  <si>
    <t>Stone County, Mississippi</t>
  </si>
  <si>
    <t>0500000US28133</t>
  </si>
  <si>
    <t>Sunflower County, Mississippi</t>
  </si>
  <si>
    <t>0500000US28135</t>
  </si>
  <si>
    <t>Tallahatchie County, Mississippi</t>
  </si>
  <si>
    <t>0500000US28137</t>
  </si>
  <si>
    <t>Tate County, Mississippi</t>
  </si>
  <si>
    <t>0500000US28139</t>
  </si>
  <si>
    <t>Tippah County, Mississippi</t>
  </si>
  <si>
    <t>0500000US28141</t>
  </si>
  <si>
    <t>Tishomingo County, Mississippi</t>
  </si>
  <si>
    <t>0500000US28143</t>
  </si>
  <si>
    <t>Tunica County, Mississippi</t>
  </si>
  <si>
    <t>0500000US28145</t>
  </si>
  <si>
    <t>Union County, Mississippi</t>
  </si>
  <si>
    <t>0500000US28147</t>
  </si>
  <si>
    <t>Walthall County, Mississippi</t>
  </si>
  <si>
    <t>0500000US28149</t>
  </si>
  <si>
    <t>Warren County, Mississippi</t>
  </si>
  <si>
    <t>0500000US28151</t>
  </si>
  <si>
    <t>Washington County, Mississippi</t>
  </si>
  <si>
    <t>0500000US28153</t>
  </si>
  <si>
    <t>Wayne County, Mississippi</t>
  </si>
  <si>
    <t>0500000US28155</t>
  </si>
  <si>
    <t>Webster County, Mississippi</t>
  </si>
  <si>
    <t>0500000US28157</t>
  </si>
  <si>
    <t>Wilkinson County, Mississippi</t>
  </si>
  <si>
    <t>0500000US28159</t>
  </si>
  <si>
    <t>Winston County, Mississippi</t>
  </si>
  <si>
    <t>0500000US28161</t>
  </si>
  <si>
    <t>Yalobusha County, Mississippi</t>
  </si>
  <si>
    <t>0500000US28163</t>
  </si>
  <si>
    <t>Yazoo County, Mississippi</t>
  </si>
  <si>
    <t>0500000US29001</t>
  </si>
  <si>
    <t>Adair County, Missouri</t>
  </si>
  <si>
    <t>0500000US29003</t>
  </si>
  <si>
    <t>Andrew County, Missouri</t>
  </si>
  <si>
    <t>0500000US29005</t>
  </si>
  <si>
    <t>Atchison County, Missouri</t>
  </si>
  <si>
    <t>0500000US29007</t>
  </si>
  <si>
    <t>Audrain County, Missouri</t>
  </si>
  <si>
    <t>0500000US29009</t>
  </si>
  <si>
    <t>Barry County, Missouri</t>
  </si>
  <si>
    <t>0500000US29011</t>
  </si>
  <si>
    <t>Barton County, Missouri</t>
  </si>
  <si>
    <t>0500000US29013</t>
  </si>
  <si>
    <t>Bates County, Missouri</t>
  </si>
  <si>
    <t>0500000US29015</t>
  </si>
  <si>
    <t>Benton County, Missouri</t>
  </si>
  <si>
    <t>0500000US29017</t>
  </si>
  <si>
    <t>Bollinger County, Missouri</t>
  </si>
  <si>
    <t>0500000US29019</t>
  </si>
  <si>
    <t>Boone County, Missouri</t>
  </si>
  <si>
    <t>0500000US29021</t>
  </si>
  <si>
    <t>Buchanan County, Missouri</t>
  </si>
  <si>
    <t>0500000US29023</t>
  </si>
  <si>
    <t>Butler County, Missouri</t>
  </si>
  <si>
    <t>0500000US29025</t>
  </si>
  <si>
    <t>Caldwell County, Missouri</t>
  </si>
  <si>
    <t>0500000US29027</t>
  </si>
  <si>
    <t>Callaway County, Missouri</t>
  </si>
  <si>
    <t>0500000US29029</t>
  </si>
  <si>
    <t>Camden County, Missouri</t>
  </si>
  <si>
    <t>0500000US29031</t>
  </si>
  <si>
    <t>Cape Girardeau County, Missouri</t>
  </si>
  <si>
    <t>0500000US29033</t>
  </si>
  <si>
    <t>Carroll County, Missouri</t>
  </si>
  <si>
    <t>0500000US29035</t>
  </si>
  <si>
    <t>Carter County, Missouri</t>
  </si>
  <si>
    <t>0500000US29037</t>
  </si>
  <si>
    <t>Cass County, Missouri</t>
  </si>
  <si>
    <t>0500000US29039</t>
  </si>
  <si>
    <t>Cedar County, Missouri</t>
  </si>
  <si>
    <t>0500000US29041</t>
  </si>
  <si>
    <t>Chariton County, Missouri</t>
  </si>
  <si>
    <t>0500000US29043</t>
  </si>
  <si>
    <t>Christian County, Missouri</t>
  </si>
  <si>
    <t>0500000US29045</t>
  </si>
  <si>
    <t>Clark County, Missouri</t>
  </si>
  <si>
    <t>0500000US29047</t>
  </si>
  <si>
    <t>Clay County, Missouri</t>
  </si>
  <si>
    <t>0500000US29049</t>
  </si>
  <si>
    <t>Clinton County, Missouri</t>
  </si>
  <si>
    <t>0500000US29051</t>
  </si>
  <si>
    <t>Cole County, Missouri</t>
  </si>
  <si>
    <t>0500000US29053</t>
  </si>
  <si>
    <t>Cooper County, Missouri</t>
  </si>
  <si>
    <t>0500000US29055</t>
  </si>
  <si>
    <t>Crawford County, Missouri</t>
  </si>
  <si>
    <t>0500000US29057</t>
  </si>
  <si>
    <t>Dade County, Missouri</t>
  </si>
  <si>
    <t>0500000US29059</t>
  </si>
  <si>
    <t>Dallas County, Missouri</t>
  </si>
  <si>
    <t>0500000US29061</t>
  </si>
  <si>
    <t>Daviess County, Missouri</t>
  </si>
  <si>
    <t>0500000US29063</t>
  </si>
  <si>
    <t>DeKalb County, Missouri</t>
  </si>
  <si>
    <t>0500000US29065</t>
  </si>
  <si>
    <t>Dent County, Missouri</t>
  </si>
  <si>
    <t>0500000US29067</t>
  </si>
  <si>
    <t>Douglas County, Missouri</t>
  </si>
  <si>
    <t>0500000US29069</t>
  </si>
  <si>
    <t>Dunklin County, Missouri</t>
  </si>
  <si>
    <t>0500000US29071</t>
  </si>
  <si>
    <t>Franklin County, Missouri</t>
  </si>
  <si>
    <t>0500000US29073</t>
  </si>
  <si>
    <t>Gasconade County, Missouri</t>
  </si>
  <si>
    <t>0500000US29075</t>
  </si>
  <si>
    <t>Gentry County, Missouri</t>
  </si>
  <si>
    <t>0500000US29077</t>
  </si>
  <si>
    <t>Greene County, Missouri</t>
  </si>
  <si>
    <t>0500000US29079</t>
  </si>
  <si>
    <t>Grundy County, Missouri</t>
  </si>
  <si>
    <t>0500000US29081</t>
  </si>
  <si>
    <t>Harrison County, Missouri</t>
  </si>
  <si>
    <t>0500000US29083</t>
  </si>
  <si>
    <t>Henry County, Missouri</t>
  </si>
  <si>
    <t>0500000US29085</t>
  </si>
  <si>
    <t>Hickory County, Missouri</t>
  </si>
  <si>
    <t>0500000US29087</t>
  </si>
  <si>
    <t>Holt County, Missouri</t>
  </si>
  <si>
    <t>0500000US29089</t>
  </si>
  <si>
    <t>Howard County, Missouri</t>
  </si>
  <si>
    <t>0500000US29091</t>
  </si>
  <si>
    <t>Howell County, Missouri</t>
  </si>
  <si>
    <t>0500000US29093</t>
  </si>
  <si>
    <t>Iron County, Missouri</t>
  </si>
  <si>
    <t>0500000US29095</t>
  </si>
  <si>
    <t>Jackson County, Missouri</t>
  </si>
  <si>
    <t>0500000US29097</t>
  </si>
  <si>
    <t>Jasper County, Missouri</t>
  </si>
  <si>
    <t>0500000US29099</t>
  </si>
  <si>
    <t>Jefferson County, Missouri</t>
  </si>
  <si>
    <t>0500000US29101</t>
  </si>
  <si>
    <t>Johnson County, Missouri</t>
  </si>
  <si>
    <t>0500000US29103</t>
  </si>
  <si>
    <t>Knox County, Missouri</t>
  </si>
  <si>
    <t>0500000US29105</t>
  </si>
  <si>
    <t>Laclede County, Missouri</t>
  </si>
  <si>
    <t>0500000US29107</t>
  </si>
  <si>
    <t>Lafayette County, Missouri</t>
  </si>
  <si>
    <t>0500000US29109</t>
  </si>
  <si>
    <t>Lawrence County, Missouri</t>
  </si>
  <si>
    <t>0500000US29111</t>
  </si>
  <si>
    <t>Lewis County, Missouri</t>
  </si>
  <si>
    <t>0500000US29113</t>
  </si>
  <si>
    <t>Lincoln County, Missouri</t>
  </si>
  <si>
    <t>0500000US29115</t>
  </si>
  <si>
    <t>Linn County, Missouri</t>
  </si>
  <si>
    <t>0500000US29117</t>
  </si>
  <si>
    <t>Livingston County, Missouri</t>
  </si>
  <si>
    <t>0500000US29119</t>
  </si>
  <si>
    <t>McDonald County, Missouri</t>
  </si>
  <si>
    <t>0500000US29121</t>
  </si>
  <si>
    <t>Macon County, Missouri</t>
  </si>
  <si>
    <t>0500000US29123</t>
  </si>
  <si>
    <t>Madison County, Missouri</t>
  </si>
  <si>
    <t>0500000US29125</t>
  </si>
  <si>
    <t>Maries County, Missouri</t>
  </si>
  <si>
    <t>0500000US29127</t>
  </si>
  <si>
    <t>Marion County, Missouri</t>
  </si>
  <si>
    <t>0500000US29129</t>
  </si>
  <si>
    <t>Mercer County, Missouri</t>
  </si>
  <si>
    <t>0500000US29131</t>
  </si>
  <si>
    <t>Miller County, Missouri</t>
  </si>
  <si>
    <t>0500000US29133</t>
  </si>
  <si>
    <t>Mississippi County, Missouri</t>
  </si>
  <si>
    <t>0500000US29135</t>
  </si>
  <si>
    <t>Moniteau County, Missouri</t>
  </si>
  <si>
    <t>0500000US29137</t>
  </si>
  <si>
    <t>Monroe County, Missouri</t>
  </si>
  <si>
    <t>0500000US29139</t>
  </si>
  <si>
    <t>Montgomery County, Missouri</t>
  </si>
  <si>
    <t>0500000US29141</t>
  </si>
  <si>
    <t>Morgan County, Missouri</t>
  </si>
  <si>
    <t>0500000US29143</t>
  </si>
  <si>
    <t>New Madrid County, Missouri</t>
  </si>
  <si>
    <t>0500000US29145</t>
  </si>
  <si>
    <t>Newton County, Missouri</t>
  </si>
  <si>
    <t>0500000US29147</t>
  </si>
  <si>
    <t>Nodaway County, Missouri</t>
  </si>
  <si>
    <t>0500000US29149</t>
  </si>
  <si>
    <t>Oregon County, Missouri</t>
  </si>
  <si>
    <t>0500000US29151</t>
  </si>
  <si>
    <t>Osage County, Missouri</t>
  </si>
  <si>
    <t>0500000US29153</t>
  </si>
  <si>
    <t>Ozark County, Missouri</t>
  </si>
  <si>
    <t>0500000US29155</t>
  </si>
  <si>
    <t>Pemiscot County, Missouri</t>
  </si>
  <si>
    <t>0500000US29157</t>
  </si>
  <si>
    <t>Perry County, Missouri</t>
  </si>
  <si>
    <t>0500000US29159</t>
  </si>
  <si>
    <t>Pettis County, Missouri</t>
  </si>
  <si>
    <t>0500000US29161</t>
  </si>
  <si>
    <t>Phelps County, Missouri</t>
  </si>
  <si>
    <t>0500000US29163</t>
  </si>
  <si>
    <t>Pike County, Missouri</t>
  </si>
  <si>
    <t>0500000US29165</t>
  </si>
  <si>
    <t>Platte County, Missouri</t>
  </si>
  <si>
    <t>0500000US29167</t>
  </si>
  <si>
    <t>Polk County, Missouri</t>
  </si>
  <si>
    <t>0500000US29169</t>
  </si>
  <si>
    <t>Pulaski County, Missouri</t>
  </si>
  <si>
    <t>0500000US29171</t>
  </si>
  <si>
    <t>Putnam County, Missouri</t>
  </si>
  <si>
    <t>0500000US29173</t>
  </si>
  <si>
    <t>Ralls County, Missouri</t>
  </si>
  <si>
    <t>0500000US29175</t>
  </si>
  <si>
    <t>Randolph County, Missouri</t>
  </si>
  <si>
    <t>0500000US29177</t>
  </si>
  <si>
    <t>Ray County, Missouri</t>
  </si>
  <si>
    <t>0500000US29179</t>
  </si>
  <si>
    <t>Reynolds County, Missouri</t>
  </si>
  <si>
    <t>0500000US29181</t>
  </si>
  <si>
    <t>Ripley County, Missouri</t>
  </si>
  <si>
    <t>0500000US29183</t>
  </si>
  <si>
    <t>St. Charles County, Missouri</t>
  </si>
  <si>
    <t>0500000US29185</t>
  </si>
  <si>
    <t>St. Clair County, Missouri</t>
  </si>
  <si>
    <t>0500000US29186</t>
  </si>
  <si>
    <t>Ste. Genevieve County, Missouri</t>
  </si>
  <si>
    <t>0500000US29187</t>
  </si>
  <si>
    <t>St. Francois County, Missouri</t>
  </si>
  <si>
    <t>0500000US29189</t>
  </si>
  <si>
    <t>St. Louis County, Missouri</t>
  </si>
  <si>
    <t>0500000US29195</t>
  </si>
  <si>
    <t>Saline County, Missouri</t>
  </si>
  <si>
    <t>0500000US29197</t>
  </si>
  <si>
    <t>Schuyler County, Missouri</t>
  </si>
  <si>
    <t>0500000US29199</t>
  </si>
  <si>
    <t>Scotland County, Missouri</t>
  </si>
  <si>
    <t>0500000US29201</t>
  </si>
  <si>
    <t>Scott County, Missouri</t>
  </si>
  <si>
    <t>0500000US29203</t>
  </si>
  <si>
    <t>Shannon County, Missouri</t>
  </si>
  <si>
    <t>0500000US29205</t>
  </si>
  <si>
    <t>Shelby County, Missouri</t>
  </si>
  <si>
    <t>0500000US29207</t>
  </si>
  <si>
    <t>Stoddard County, Missouri</t>
  </si>
  <si>
    <t>0500000US29209</t>
  </si>
  <si>
    <t>Stone County, Missouri</t>
  </si>
  <si>
    <t>0500000US29211</t>
  </si>
  <si>
    <t>Sullivan County, Missouri</t>
  </si>
  <si>
    <t>0500000US29213</t>
  </si>
  <si>
    <t>Taney County, Missouri</t>
  </si>
  <si>
    <t>0500000US29215</t>
  </si>
  <si>
    <t>Texas County, Missouri</t>
  </si>
  <si>
    <t>0500000US29217</t>
  </si>
  <si>
    <t>Vernon County, Missouri</t>
  </si>
  <si>
    <t>0500000US29219</t>
  </si>
  <si>
    <t>Warren County, Missouri</t>
  </si>
  <si>
    <t>0500000US29221</t>
  </si>
  <si>
    <t>Washington County, Missouri</t>
  </si>
  <si>
    <t>0500000US29223</t>
  </si>
  <si>
    <t>Wayne County, Missouri</t>
  </si>
  <si>
    <t>0500000US29225</t>
  </si>
  <si>
    <t>Webster County, Missouri</t>
  </si>
  <si>
    <t>0500000US29227</t>
  </si>
  <si>
    <t>Worth County, Missouri</t>
  </si>
  <si>
    <t>0500000US29229</t>
  </si>
  <si>
    <t>Wright County, Missouri</t>
  </si>
  <si>
    <t>0500000US29510</t>
  </si>
  <si>
    <t>St. Louis city, Missouri</t>
  </si>
  <si>
    <t>0500000US30001</t>
  </si>
  <si>
    <t>Beaverhead County, Montana</t>
  </si>
  <si>
    <t>0500000US30003</t>
  </si>
  <si>
    <t>Big Horn County, Montana</t>
  </si>
  <si>
    <t>0500000US30005</t>
  </si>
  <si>
    <t>Blaine County, Montana</t>
  </si>
  <si>
    <t>0500000US30007</t>
  </si>
  <si>
    <t>Broadwater County, Montana</t>
  </si>
  <si>
    <t>0500000US30009</t>
  </si>
  <si>
    <t>Carbon County, Montana</t>
  </si>
  <si>
    <t>0500000US30011</t>
  </si>
  <si>
    <t>Carter County, Montana</t>
  </si>
  <si>
    <t>0500000US30013</t>
  </si>
  <si>
    <t>Cascade County, Montana</t>
  </si>
  <si>
    <t>0500000US30015</t>
  </si>
  <si>
    <t>Chouteau County, Montana</t>
  </si>
  <si>
    <t>0500000US30017</t>
  </si>
  <si>
    <t>Custer County, Montana</t>
  </si>
  <si>
    <t>0500000US30019</t>
  </si>
  <si>
    <t>Daniels County, Montana</t>
  </si>
  <si>
    <t>0500000US30021</t>
  </si>
  <si>
    <t>Dawson County, Montana</t>
  </si>
  <si>
    <t>0500000US30023</t>
  </si>
  <si>
    <t>Deer Lodge County, Montana</t>
  </si>
  <si>
    <t>0500000US30025</t>
  </si>
  <si>
    <t>Fallon County, Montana</t>
  </si>
  <si>
    <t>0500000US30027</t>
  </si>
  <si>
    <t>Fergus County, Montana</t>
  </si>
  <si>
    <t>0500000US30029</t>
  </si>
  <si>
    <t>Flathead County, Montana</t>
  </si>
  <si>
    <t>0500000US30031</t>
  </si>
  <si>
    <t>Gallatin County, Montana</t>
  </si>
  <si>
    <t>0500000US30033</t>
  </si>
  <si>
    <t>Garfield County, Montana</t>
  </si>
  <si>
    <t>0500000US30035</t>
  </si>
  <si>
    <t>Glacier County, Montana</t>
  </si>
  <si>
    <t>0500000US30037</t>
  </si>
  <si>
    <t>Golden Valley County, Montana</t>
  </si>
  <si>
    <t>0500000US30039</t>
  </si>
  <si>
    <t>Granite County, Montana</t>
  </si>
  <si>
    <t>0500000US30041</t>
  </si>
  <si>
    <t>Hill County, Montana</t>
  </si>
  <si>
    <t>0500000US30043</t>
  </si>
  <si>
    <t>Jefferson County, Montana</t>
  </si>
  <si>
    <t>0500000US30045</t>
  </si>
  <si>
    <t>Judith Basin County, Montana</t>
  </si>
  <si>
    <t>0500000US30047</t>
  </si>
  <si>
    <t>Lake County, Montana</t>
  </si>
  <si>
    <t>0500000US30049</t>
  </si>
  <si>
    <t>Lewis and Clark County, Montana</t>
  </si>
  <si>
    <t>0500000US30051</t>
  </si>
  <si>
    <t>Liberty County, Montana</t>
  </si>
  <si>
    <t>0500000US30053</t>
  </si>
  <si>
    <t>Lincoln County, Montana</t>
  </si>
  <si>
    <t>0500000US30055</t>
  </si>
  <si>
    <t>McCone County, Montana</t>
  </si>
  <si>
    <t>0500000US30057</t>
  </si>
  <si>
    <t>Madison County, Montana</t>
  </si>
  <si>
    <t>0500000US30059</t>
  </si>
  <si>
    <t>Meagher County, Montana</t>
  </si>
  <si>
    <t>0500000US30061</t>
  </si>
  <si>
    <t>Mineral County, Montana</t>
  </si>
  <si>
    <t>0500000US30063</t>
  </si>
  <si>
    <t>Missoula County, Montana</t>
  </si>
  <si>
    <t>0500000US30065</t>
  </si>
  <si>
    <t>Musselshell County, Montana</t>
  </si>
  <si>
    <t>0500000US30067</t>
  </si>
  <si>
    <t>Park County, Montana</t>
  </si>
  <si>
    <t>0500000US30069</t>
  </si>
  <si>
    <t>Petroleum County, Montana</t>
  </si>
  <si>
    <t>0500000US30071</t>
  </si>
  <si>
    <t>Phillips County, Montana</t>
  </si>
  <si>
    <t>0500000US30073</t>
  </si>
  <si>
    <t>Pondera County, Montana</t>
  </si>
  <si>
    <t>0500000US30075</t>
  </si>
  <si>
    <t>Powder River County, Montana</t>
  </si>
  <si>
    <t>0500000US30077</t>
  </si>
  <si>
    <t>Powell County, Montana</t>
  </si>
  <si>
    <t>0500000US30079</t>
  </si>
  <si>
    <t>Prairie County, Montana</t>
  </si>
  <si>
    <t>0500000US30081</t>
  </si>
  <si>
    <t>Ravalli County, Montana</t>
  </si>
  <si>
    <t>0500000US30083</t>
  </si>
  <si>
    <t>Richland County, Montana</t>
  </si>
  <si>
    <t>0500000US30085</t>
  </si>
  <si>
    <t>Roosevelt County, Montana</t>
  </si>
  <si>
    <t>0500000US30087</t>
  </si>
  <si>
    <t>Rosebud County, Montana</t>
  </si>
  <si>
    <t>0500000US30089</t>
  </si>
  <si>
    <t>Sanders County, Montana</t>
  </si>
  <si>
    <t>0500000US30091</t>
  </si>
  <si>
    <t>Sheridan County, Montana</t>
  </si>
  <si>
    <t>0500000US30093</t>
  </si>
  <si>
    <t>Silver Bow County, Montana</t>
  </si>
  <si>
    <t>0500000US30095</t>
  </si>
  <si>
    <t>Stillwater County, Montana</t>
  </si>
  <si>
    <t>0500000US30097</t>
  </si>
  <si>
    <t>Sweet Grass County, Montana</t>
  </si>
  <si>
    <t>0500000US30099</t>
  </si>
  <si>
    <t>Teton County, Montana</t>
  </si>
  <si>
    <t>0500000US30101</t>
  </si>
  <si>
    <t>Toole County, Montana</t>
  </si>
  <si>
    <t>0500000US30103</t>
  </si>
  <si>
    <t>Treasure County, Montana</t>
  </si>
  <si>
    <t>0500000US30105</t>
  </si>
  <si>
    <t>Valley County, Montana</t>
  </si>
  <si>
    <t>0500000US30107</t>
  </si>
  <si>
    <t>Wheatland County, Montana</t>
  </si>
  <si>
    <t>0500000US30109</t>
  </si>
  <si>
    <t>Wibaux County, Montana</t>
  </si>
  <si>
    <t>0500000US30111</t>
  </si>
  <si>
    <t>Yellowstone County, Montana</t>
  </si>
  <si>
    <t>0500000US31001</t>
  </si>
  <si>
    <t>Adams County, Nebraska</t>
  </si>
  <si>
    <t>0500000US31003</t>
  </si>
  <si>
    <t>Antelope County, Nebraska</t>
  </si>
  <si>
    <t>0500000US31005</t>
  </si>
  <si>
    <t>Arthur County, Nebraska</t>
  </si>
  <si>
    <t>0500000US31007</t>
  </si>
  <si>
    <t>Banner County, Nebraska</t>
  </si>
  <si>
    <t>0500000US31009</t>
  </si>
  <si>
    <t>Blaine County, Nebraska</t>
  </si>
  <si>
    <t>0500000US31011</t>
  </si>
  <si>
    <t>Boone County, Nebraska</t>
  </si>
  <si>
    <t>0500000US31013</t>
  </si>
  <si>
    <t>Box Butte County, Nebraska</t>
  </si>
  <si>
    <t>0500000US31015</t>
  </si>
  <si>
    <t>Boyd County, Nebraska</t>
  </si>
  <si>
    <t>0500000US31017</t>
  </si>
  <si>
    <t>Brown County, Nebraska</t>
  </si>
  <si>
    <t>0500000US31019</t>
  </si>
  <si>
    <t>Buffalo County, Nebraska</t>
  </si>
  <si>
    <t>0500000US31021</t>
  </si>
  <si>
    <t>Burt County, Nebraska</t>
  </si>
  <si>
    <t>0500000US31023</t>
  </si>
  <si>
    <t>Butler County, Nebraska</t>
  </si>
  <si>
    <t>0500000US31025</t>
  </si>
  <si>
    <t>Cass County, Nebraska</t>
  </si>
  <si>
    <t>0500000US31027</t>
  </si>
  <si>
    <t>Cedar County, Nebraska</t>
  </si>
  <si>
    <t>0500000US31029</t>
  </si>
  <si>
    <t>Chase County, Nebraska</t>
  </si>
  <si>
    <t>0500000US31031</t>
  </si>
  <si>
    <t>Cherry County, Nebraska</t>
  </si>
  <si>
    <t>0500000US31033</t>
  </si>
  <si>
    <t>Cheyenne County, Nebraska</t>
  </si>
  <si>
    <t>0500000US31035</t>
  </si>
  <si>
    <t>Clay County, Nebraska</t>
  </si>
  <si>
    <t>0500000US31037</t>
  </si>
  <si>
    <t>Colfax County, Nebraska</t>
  </si>
  <si>
    <t>0500000US31039</t>
  </si>
  <si>
    <t>Cuming County, Nebraska</t>
  </si>
  <si>
    <t>0500000US31041</t>
  </si>
  <si>
    <t>Custer County, Nebraska</t>
  </si>
  <si>
    <t>0500000US31043</t>
  </si>
  <si>
    <t>Dakota County, Nebraska</t>
  </si>
  <si>
    <t>0500000US31045</t>
  </si>
  <si>
    <t>Dawes County, Nebraska</t>
  </si>
  <si>
    <t>0500000US31047</t>
  </si>
  <si>
    <t>Dawson County, Nebraska</t>
  </si>
  <si>
    <t>0500000US31049</t>
  </si>
  <si>
    <t>Deuel County, Nebraska</t>
  </si>
  <si>
    <t>0500000US31051</t>
  </si>
  <si>
    <t>Dixon County, Nebraska</t>
  </si>
  <si>
    <t>0500000US31053</t>
  </si>
  <si>
    <t>Dodge County, Nebraska</t>
  </si>
  <si>
    <t>0500000US31055</t>
  </si>
  <si>
    <t>Douglas County, Nebraska</t>
  </si>
  <si>
    <t>0500000US31057</t>
  </si>
  <si>
    <t>Dundy County, Nebraska</t>
  </si>
  <si>
    <t>0500000US31059</t>
  </si>
  <si>
    <t>Fillmore County, Nebraska</t>
  </si>
  <si>
    <t>0500000US31061</t>
  </si>
  <si>
    <t>Franklin County, Nebraska</t>
  </si>
  <si>
    <t>0500000US31063</t>
  </si>
  <si>
    <t>Frontier County, Nebraska</t>
  </si>
  <si>
    <t>0500000US31065</t>
  </si>
  <si>
    <t>Furnas County, Nebraska</t>
  </si>
  <si>
    <t>0500000US31067</t>
  </si>
  <si>
    <t>Gage County, Nebraska</t>
  </si>
  <si>
    <t>0500000US31069</t>
  </si>
  <si>
    <t>Garden County, Nebraska</t>
  </si>
  <si>
    <t>0500000US31071</t>
  </si>
  <si>
    <t>Garfield County, Nebraska</t>
  </si>
  <si>
    <t>0500000US31073</t>
  </si>
  <si>
    <t>Gosper County, Nebraska</t>
  </si>
  <si>
    <t>0500000US31075</t>
  </si>
  <si>
    <t>Grant County, Nebraska</t>
  </si>
  <si>
    <t>0500000US31077</t>
  </si>
  <si>
    <t>Greeley County, Nebraska</t>
  </si>
  <si>
    <t>0500000US31079</t>
  </si>
  <si>
    <t>Hall County, Nebraska</t>
  </si>
  <si>
    <t>0500000US31081</t>
  </si>
  <si>
    <t>Hamilton County, Nebraska</t>
  </si>
  <si>
    <t>0500000US31083</t>
  </si>
  <si>
    <t>Harlan County, Nebraska</t>
  </si>
  <si>
    <t>0500000US31085</t>
  </si>
  <si>
    <t>Hayes County, Nebraska</t>
  </si>
  <si>
    <t>0500000US31087</t>
  </si>
  <si>
    <t>Hitchcock County, Nebraska</t>
  </si>
  <si>
    <t>0500000US31089</t>
  </si>
  <si>
    <t>Holt County, Nebraska</t>
  </si>
  <si>
    <t>0500000US31091</t>
  </si>
  <si>
    <t>Hooker County, Nebraska</t>
  </si>
  <si>
    <t>0500000US31093</t>
  </si>
  <si>
    <t>Howard County, Nebraska</t>
  </si>
  <si>
    <t>0500000US31095</t>
  </si>
  <si>
    <t>Jefferson County, Nebraska</t>
  </si>
  <si>
    <t>0500000US31097</t>
  </si>
  <si>
    <t>Johnson County, Nebraska</t>
  </si>
  <si>
    <t>0500000US31099</t>
  </si>
  <si>
    <t>Kearney County, Nebraska</t>
  </si>
  <si>
    <t>0500000US31101</t>
  </si>
  <si>
    <t>Keith County, Nebraska</t>
  </si>
  <si>
    <t>0500000US31103</t>
  </si>
  <si>
    <t>Keya Paha County, Nebraska</t>
  </si>
  <si>
    <t>0500000US31105</t>
  </si>
  <si>
    <t>Kimball County, Nebraska</t>
  </si>
  <si>
    <t>0500000US31107</t>
  </si>
  <si>
    <t>Knox County, Nebraska</t>
  </si>
  <si>
    <t>0500000US31109</t>
  </si>
  <si>
    <t>Lancaster County, Nebraska</t>
  </si>
  <si>
    <t>0500000US31111</t>
  </si>
  <si>
    <t>Lincoln County, Nebraska</t>
  </si>
  <si>
    <t>0500000US31113</t>
  </si>
  <si>
    <t>Logan County, Nebraska</t>
  </si>
  <si>
    <t>0500000US31115</t>
  </si>
  <si>
    <t>Loup County, Nebraska</t>
  </si>
  <si>
    <t>0500000US31117</t>
  </si>
  <si>
    <t>McPherson County, Nebraska</t>
  </si>
  <si>
    <t>0500000US31119</t>
  </si>
  <si>
    <t>Madison County, Nebraska</t>
  </si>
  <si>
    <t>0500000US31121</t>
  </si>
  <si>
    <t>Merrick County, Nebraska</t>
  </si>
  <si>
    <t>0500000US31123</t>
  </si>
  <si>
    <t>Morrill County, Nebraska</t>
  </si>
  <si>
    <t>0500000US31125</t>
  </si>
  <si>
    <t>Nance County, Nebraska</t>
  </si>
  <si>
    <t>0500000US31127</t>
  </si>
  <si>
    <t>Nemaha County, Nebraska</t>
  </si>
  <si>
    <t>0500000US31129</t>
  </si>
  <si>
    <t>Nuckolls County, Nebraska</t>
  </si>
  <si>
    <t>0500000US31131</t>
  </si>
  <si>
    <t>Otoe County, Nebraska</t>
  </si>
  <si>
    <t>0500000US31133</t>
  </si>
  <si>
    <t>Pawnee County, Nebraska</t>
  </si>
  <si>
    <t>0500000US31135</t>
  </si>
  <si>
    <t>Perkins County, Nebraska</t>
  </si>
  <si>
    <t>0500000US31137</t>
  </si>
  <si>
    <t>Phelps County, Nebraska</t>
  </si>
  <si>
    <t>0500000US31139</t>
  </si>
  <si>
    <t>Pierce County, Nebraska</t>
  </si>
  <si>
    <t>0500000US31141</t>
  </si>
  <si>
    <t>Platte County, Nebraska</t>
  </si>
  <si>
    <t>0500000US31143</t>
  </si>
  <si>
    <t>Polk County, Nebraska</t>
  </si>
  <si>
    <t>0500000US31145</t>
  </si>
  <si>
    <t>Red Willow County, Nebraska</t>
  </si>
  <si>
    <t>0500000US31147</t>
  </si>
  <si>
    <t>Richardson County, Nebraska</t>
  </si>
  <si>
    <t>0500000US31149</t>
  </si>
  <si>
    <t>Rock County, Nebraska</t>
  </si>
  <si>
    <t>0500000US31151</t>
  </si>
  <si>
    <t>Saline County, Nebraska</t>
  </si>
  <si>
    <t>0500000US31153</t>
  </si>
  <si>
    <t>Sarpy County, Nebraska</t>
  </si>
  <si>
    <t>0500000US31155</t>
  </si>
  <si>
    <t>Saunders County, Nebraska</t>
  </si>
  <si>
    <t>0500000US31157</t>
  </si>
  <si>
    <t>Scotts Bluff County, Nebraska</t>
  </si>
  <si>
    <t>0500000US31159</t>
  </si>
  <si>
    <t>Seward County, Nebraska</t>
  </si>
  <si>
    <t>0500000US31161</t>
  </si>
  <si>
    <t>Sheridan County, Nebraska</t>
  </si>
  <si>
    <t>0500000US31163</t>
  </si>
  <si>
    <t>Sherman County, Nebraska</t>
  </si>
  <si>
    <t>0500000US31165</t>
  </si>
  <si>
    <t>Sioux County, Nebraska</t>
  </si>
  <si>
    <t>0500000US31167</t>
  </si>
  <si>
    <t>Stanton County, Nebraska</t>
  </si>
  <si>
    <t>0500000US31169</t>
  </si>
  <si>
    <t>Thayer County, Nebraska</t>
  </si>
  <si>
    <t>0500000US31171</t>
  </si>
  <si>
    <t>Thomas County, Nebraska</t>
  </si>
  <si>
    <t>0500000US31173</t>
  </si>
  <si>
    <t>Thurston County, Nebraska</t>
  </si>
  <si>
    <t>0500000US31175</t>
  </si>
  <si>
    <t>Valley County, Nebraska</t>
  </si>
  <si>
    <t>0500000US31177</t>
  </si>
  <si>
    <t>Washington County, Nebraska</t>
  </si>
  <si>
    <t>0500000US31179</t>
  </si>
  <si>
    <t>Wayne County, Nebraska</t>
  </si>
  <si>
    <t>0500000US31181</t>
  </si>
  <si>
    <t>Webster County, Nebraska</t>
  </si>
  <si>
    <t>0500000US31183</t>
  </si>
  <si>
    <t>Wheeler County, Nebraska</t>
  </si>
  <si>
    <t>0500000US31185</t>
  </si>
  <si>
    <t>York County, Nebraska</t>
  </si>
  <si>
    <t>0500000US32001</t>
  </si>
  <si>
    <t>Churchill County, Nevada</t>
  </si>
  <si>
    <t>0500000US32003</t>
  </si>
  <si>
    <t>Clark County, Nevada</t>
  </si>
  <si>
    <t>0500000US32005</t>
  </si>
  <si>
    <t>Douglas County, Nevada</t>
  </si>
  <si>
    <t>0500000US32007</t>
  </si>
  <si>
    <t>Elko County, Nevada</t>
  </si>
  <si>
    <t>0500000US32009</t>
  </si>
  <si>
    <t>Esmeralda County, Nevada</t>
  </si>
  <si>
    <t>0500000US32011</t>
  </si>
  <si>
    <t>Eureka County, Nevada</t>
  </si>
  <si>
    <t>0500000US32013</t>
  </si>
  <si>
    <t>Humboldt County, Nevada</t>
  </si>
  <si>
    <t>0500000US32015</t>
  </si>
  <si>
    <t>Lander County, Nevada</t>
  </si>
  <si>
    <t>0500000US32017</t>
  </si>
  <si>
    <t>Lincoln County, Nevada</t>
  </si>
  <si>
    <t>0500000US32019</t>
  </si>
  <si>
    <t>Lyon County, Nevada</t>
  </si>
  <si>
    <t>0500000US32021</t>
  </si>
  <si>
    <t>Mineral County, Nevada</t>
  </si>
  <si>
    <t>0500000US32023</t>
  </si>
  <si>
    <t>Nye County, Nevada</t>
  </si>
  <si>
    <t>0500000US32027</t>
  </si>
  <si>
    <t>Pershing County, Nevada</t>
  </si>
  <si>
    <t>0500000US32029</t>
  </si>
  <si>
    <t>Storey County, Nevada</t>
  </si>
  <si>
    <t>0500000US32031</t>
  </si>
  <si>
    <t>Washoe County, Nevada</t>
  </si>
  <si>
    <t>0500000US32033</t>
  </si>
  <si>
    <t>White Pine County, Nevada</t>
  </si>
  <si>
    <t>0500000US32510</t>
  </si>
  <si>
    <t>Carson City, Nevada</t>
  </si>
  <si>
    <t>0500000US33001</t>
  </si>
  <si>
    <t>Belknap County, New Hampshire</t>
  </si>
  <si>
    <t>0500000US33003</t>
  </si>
  <si>
    <t>Carroll County, New Hampshire</t>
  </si>
  <si>
    <t>0500000US33005</t>
  </si>
  <si>
    <t>Cheshire County, New Hampshire</t>
  </si>
  <si>
    <t>0500000US33007</t>
  </si>
  <si>
    <t>Coos County, New Hampshire</t>
  </si>
  <si>
    <t>0500000US33009</t>
  </si>
  <si>
    <t>Grafton County, New Hampshire</t>
  </si>
  <si>
    <t>0500000US33011</t>
  </si>
  <si>
    <t>Hillsborough County, New Hampshire</t>
  </si>
  <si>
    <t>0500000US33013</t>
  </si>
  <si>
    <t>Merrimack County, New Hampshire</t>
  </si>
  <si>
    <t>0500000US33015</t>
  </si>
  <si>
    <t>Rockingham County, New Hampshire</t>
  </si>
  <si>
    <t>0500000US33017</t>
  </si>
  <si>
    <t>Strafford County, New Hampshire</t>
  </si>
  <si>
    <t>0500000US33019</t>
  </si>
  <si>
    <t>Sullivan County, New Hampshire</t>
  </si>
  <si>
    <t>0500000US34001</t>
  </si>
  <si>
    <t>Atlantic County, New Jersey</t>
  </si>
  <si>
    <t>0500000US34003</t>
  </si>
  <si>
    <t>Bergen County, New Jersey</t>
  </si>
  <si>
    <t>0500000US34005</t>
  </si>
  <si>
    <t>Burlington County, New Jersey</t>
  </si>
  <si>
    <t>0500000US34007</t>
  </si>
  <si>
    <t>Camden County, New Jersey</t>
  </si>
  <si>
    <t>0500000US34009</t>
  </si>
  <si>
    <t>Cape May County, New Jersey</t>
  </si>
  <si>
    <t>0500000US34011</t>
  </si>
  <si>
    <t>Cumberland County, New Jersey</t>
  </si>
  <si>
    <t>0500000US34013</t>
  </si>
  <si>
    <t>Essex County, New Jersey</t>
  </si>
  <si>
    <t>0500000US34015</t>
  </si>
  <si>
    <t>Gloucester County, New Jersey</t>
  </si>
  <si>
    <t>0500000US34017</t>
  </si>
  <si>
    <t>Hudson County, New Jersey</t>
  </si>
  <si>
    <t>0500000US34019</t>
  </si>
  <si>
    <t>Hunterdon County, New Jersey</t>
  </si>
  <si>
    <t>0500000US34021</t>
  </si>
  <si>
    <t>Mercer County, New Jersey</t>
  </si>
  <si>
    <t>0500000US34023</t>
  </si>
  <si>
    <t>Middlesex County, New Jersey</t>
  </si>
  <si>
    <t>0500000US34025</t>
  </si>
  <si>
    <t>Monmouth County, New Jersey</t>
  </si>
  <si>
    <t>0500000US34027</t>
  </si>
  <si>
    <t>Morris County, New Jersey</t>
  </si>
  <si>
    <t>0500000US34029</t>
  </si>
  <si>
    <t>Ocean County, New Jersey</t>
  </si>
  <si>
    <t>0500000US34031</t>
  </si>
  <si>
    <t>Passaic County, New Jersey</t>
  </si>
  <si>
    <t>0500000US34033</t>
  </si>
  <si>
    <t>Salem County, New Jersey</t>
  </si>
  <si>
    <t>0500000US34035</t>
  </si>
  <si>
    <t>Somerset County, New Jersey</t>
  </si>
  <si>
    <t>0500000US34037</t>
  </si>
  <si>
    <t>Sussex County, New Jersey</t>
  </si>
  <si>
    <t>0500000US34039</t>
  </si>
  <si>
    <t>Union County, New Jersey</t>
  </si>
  <si>
    <t>0500000US34041</t>
  </si>
  <si>
    <t>Warren County, New Jersey</t>
  </si>
  <si>
    <t>0500000US35001</t>
  </si>
  <si>
    <t>Bernalillo County, New Mexico</t>
  </si>
  <si>
    <t>0500000US35003</t>
  </si>
  <si>
    <t>Catron County, New Mexico</t>
  </si>
  <si>
    <t>0500000US35005</t>
  </si>
  <si>
    <t>Chaves County, New Mexico</t>
  </si>
  <si>
    <t>0500000US35006</t>
  </si>
  <si>
    <t>Cibola County, New Mexico</t>
  </si>
  <si>
    <t>0500000US35007</t>
  </si>
  <si>
    <t>Colfax County, New Mexico</t>
  </si>
  <si>
    <t>0500000US35009</t>
  </si>
  <si>
    <t>Curry County, New Mexico</t>
  </si>
  <si>
    <t>0500000US35011</t>
  </si>
  <si>
    <t>De Baca County, New Mexico</t>
  </si>
  <si>
    <t>0500000US35013</t>
  </si>
  <si>
    <t>Doña Ana County, New Mexico</t>
  </si>
  <si>
    <t>0500000US35015</t>
  </si>
  <si>
    <t>Eddy County, New Mexico</t>
  </si>
  <si>
    <t>0500000US35017</t>
  </si>
  <si>
    <t>Grant County, New Mexico</t>
  </si>
  <si>
    <t>0500000US35019</t>
  </si>
  <si>
    <t>Guadalupe County, New Mexico</t>
  </si>
  <si>
    <t>0500000US35021</t>
  </si>
  <si>
    <t>Harding County, New Mexico</t>
  </si>
  <si>
    <t>0500000US35023</t>
  </si>
  <si>
    <t>Hidalgo County, New Mexico</t>
  </si>
  <si>
    <t>0500000US35025</t>
  </si>
  <si>
    <t>Lea County, New Mexico</t>
  </si>
  <si>
    <t>0500000US35027</t>
  </si>
  <si>
    <t>Lincoln County, New Mexico</t>
  </si>
  <si>
    <t>0500000US35028</t>
  </si>
  <si>
    <t>Los Alamos County, New Mexico</t>
  </si>
  <si>
    <t>0500000US35029</t>
  </si>
  <si>
    <t>Luna County, New Mexico</t>
  </si>
  <si>
    <t>0500000US35031</t>
  </si>
  <si>
    <t>McKinley County, New Mexico</t>
  </si>
  <si>
    <t>0500000US35033</t>
  </si>
  <si>
    <t>Mora County, New Mexico</t>
  </si>
  <si>
    <t>0500000US35035</t>
  </si>
  <si>
    <t>Otero County, New Mexico</t>
  </si>
  <si>
    <t>0500000US35037</t>
  </si>
  <si>
    <t>Quay County, New Mexico</t>
  </si>
  <si>
    <t>0500000US35039</t>
  </si>
  <si>
    <t>Rio Arriba County, New Mexico</t>
  </si>
  <si>
    <t>0500000US35041</t>
  </si>
  <si>
    <t>Roosevelt County, New Mexico</t>
  </si>
  <si>
    <t>0500000US35043</t>
  </si>
  <si>
    <t>Sandoval County, New Mexico</t>
  </si>
  <si>
    <t>0500000US35045</t>
  </si>
  <si>
    <t>San Juan County, New Mexico</t>
  </si>
  <si>
    <t>0500000US35047</t>
  </si>
  <si>
    <t>San Miguel County, New Mexico</t>
  </si>
  <si>
    <t>0500000US35049</t>
  </si>
  <si>
    <t>Santa Fe County, New Mexico</t>
  </si>
  <si>
    <t>0500000US35051</t>
  </si>
  <si>
    <t>Sierra County, New Mexico</t>
  </si>
  <si>
    <t>0500000US35053</t>
  </si>
  <si>
    <t>Socorro County, New Mexico</t>
  </si>
  <si>
    <t>0500000US35055</t>
  </si>
  <si>
    <t>Taos County, New Mexico</t>
  </si>
  <si>
    <t>0500000US35057</t>
  </si>
  <si>
    <t>Torrance County, New Mexico</t>
  </si>
  <si>
    <t>0500000US35059</t>
  </si>
  <si>
    <t>Union County, New Mexico</t>
  </si>
  <si>
    <t>0500000US35061</t>
  </si>
  <si>
    <t>Valencia County, New Mexico</t>
  </si>
  <si>
    <t>0500000US36001</t>
  </si>
  <si>
    <t>Albany County, New York</t>
  </si>
  <si>
    <t>0500000US36003</t>
  </si>
  <si>
    <t>Allegany County, New York</t>
  </si>
  <si>
    <t>0500000US36005</t>
  </si>
  <si>
    <t>Bronx County, New York</t>
  </si>
  <si>
    <t>0500000US36007</t>
  </si>
  <si>
    <t>Broome County, New York</t>
  </si>
  <si>
    <t>0500000US36009</t>
  </si>
  <si>
    <t>Cattaraugus County, New York</t>
  </si>
  <si>
    <t>0500000US36011</t>
  </si>
  <si>
    <t>Cayuga County, New York</t>
  </si>
  <si>
    <t>0500000US36013</t>
  </si>
  <si>
    <t>Chautauqua County, New York</t>
  </si>
  <si>
    <t>0500000US36015</t>
  </si>
  <si>
    <t>Chemung County, New York</t>
  </si>
  <si>
    <t>0500000US36017</t>
  </si>
  <si>
    <t>Chenango County, New York</t>
  </si>
  <si>
    <t>0500000US36019</t>
  </si>
  <si>
    <t>Clinton County, New York</t>
  </si>
  <si>
    <t>0500000US36021</t>
  </si>
  <si>
    <t>Columbia County, New York</t>
  </si>
  <si>
    <t>0500000US36023</t>
  </si>
  <si>
    <t>Cortland County, New York</t>
  </si>
  <si>
    <t>0500000US36025</t>
  </si>
  <si>
    <t>Delaware County, New York</t>
  </si>
  <si>
    <t>0500000US36027</t>
  </si>
  <si>
    <t>Dutchess County, New York</t>
  </si>
  <si>
    <t>0500000US36029</t>
  </si>
  <si>
    <t>Erie County, New York</t>
  </si>
  <si>
    <t>0500000US36031</t>
  </si>
  <si>
    <t>Essex County, New York</t>
  </si>
  <si>
    <t>0500000US36033</t>
  </si>
  <si>
    <t>Franklin County, New York</t>
  </si>
  <si>
    <t>0500000US36035</t>
  </si>
  <si>
    <t>Fulton County, New York</t>
  </si>
  <si>
    <t>0500000US36037</t>
  </si>
  <si>
    <t>Genesee County, New York</t>
  </si>
  <si>
    <t>0500000US36039</t>
  </si>
  <si>
    <t>Greene County, New York</t>
  </si>
  <si>
    <t>0500000US36041</t>
  </si>
  <si>
    <t>Hamilton County, New York</t>
  </si>
  <si>
    <t>0500000US36043</t>
  </si>
  <si>
    <t>Herkimer County, New York</t>
  </si>
  <si>
    <t>0500000US36045</t>
  </si>
  <si>
    <t>Jefferson County, New York</t>
  </si>
  <si>
    <t>0500000US36047</t>
  </si>
  <si>
    <t>Kings County, New York</t>
  </si>
  <si>
    <t>0500000US36049</t>
  </si>
  <si>
    <t>Lewis County, New York</t>
  </si>
  <si>
    <t>0500000US36051</t>
  </si>
  <si>
    <t>Livingston County, New York</t>
  </si>
  <si>
    <t>0500000US36053</t>
  </si>
  <si>
    <t>Madison County, New York</t>
  </si>
  <si>
    <t>0500000US36055</t>
  </si>
  <si>
    <t>Monroe County, New York</t>
  </si>
  <si>
    <t>0500000US36057</t>
  </si>
  <si>
    <t>Montgomery County, New York</t>
  </si>
  <si>
    <t>0500000US36059</t>
  </si>
  <si>
    <t>Nassau County, New York</t>
  </si>
  <si>
    <t>0500000US36061</t>
  </si>
  <si>
    <t>New York County, New York</t>
  </si>
  <si>
    <t>0500000US36063</t>
  </si>
  <si>
    <t>Niagara County, New York</t>
  </si>
  <si>
    <t>0500000US36065</t>
  </si>
  <si>
    <t>Oneida County, New York</t>
  </si>
  <si>
    <t>0500000US36067</t>
  </si>
  <si>
    <t>Onondaga County, New York</t>
  </si>
  <si>
    <t>0500000US36069</t>
  </si>
  <si>
    <t>Ontario County, New York</t>
  </si>
  <si>
    <t>0500000US36071</t>
  </si>
  <si>
    <t>Orange County, New York</t>
  </si>
  <si>
    <t>0500000US36073</t>
  </si>
  <si>
    <t>Orleans County, New York</t>
  </si>
  <si>
    <t>0500000US36075</t>
  </si>
  <si>
    <t>Oswego County, New York</t>
  </si>
  <si>
    <t>0500000US36077</t>
  </si>
  <si>
    <t>Otsego County, New York</t>
  </si>
  <si>
    <t>0500000US36079</t>
  </si>
  <si>
    <t>Putnam County, New York</t>
  </si>
  <si>
    <t>0500000US36081</t>
  </si>
  <si>
    <t>Queens County, New York</t>
  </si>
  <si>
    <t>0500000US36083</t>
  </si>
  <si>
    <t>Rensselaer County, New York</t>
  </si>
  <si>
    <t>0500000US36085</t>
  </si>
  <si>
    <t>Richmond County, New York</t>
  </si>
  <si>
    <t>0500000US36087</t>
  </si>
  <si>
    <t>Rockland County, New York</t>
  </si>
  <si>
    <t>0500000US36089</t>
  </si>
  <si>
    <t>St. Lawrence County, New York</t>
  </si>
  <si>
    <t>0500000US36091</t>
  </si>
  <si>
    <t>Saratoga County, New York</t>
  </si>
  <si>
    <t>0500000US36093</t>
  </si>
  <si>
    <t>Schenectady County, New York</t>
  </si>
  <si>
    <t>0500000US36095</t>
  </si>
  <si>
    <t>Schoharie County, New York</t>
  </si>
  <si>
    <t>0500000US36097</t>
  </si>
  <si>
    <t>Schuyler County, New York</t>
  </si>
  <si>
    <t>0500000US36099</t>
  </si>
  <si>
    <t>Seneca County, New York</t>
  </si>
  <si>
    <t>0500000US36101</t>
  </si>
  <si>
    <t>Steuben County, New York</t>
  </si>
  <si>
    <t>0500000US36103</t>
  </si>
  <si>
    <t>Suffolk County, New York</t>
  </si>
  <si>
    <t>0500000US36105</t>
  </si>
  <si>
    <t>Sullivan County, New York</t>
  </si>
  <si>
    <t>0500000US36107</t>
  </si>
  <si>
    <t>Tioga County, New York</t>
  </si>
  <si>
    <t>0500000US36109</t>
  </si>
  <si>
    <t>Tompkins County, New York</t>
  </si>
  <si>
    <t>0500000US36111</t>
  </si>
  <si>
    <t>Ulster County, New York</t>
  </si>
  <si>
    <t>0500000US36113</t>
  </si>
  <si>
    <t>Warren County, New York</t>
  </si>
  <si>
    <t>0500000US36115</t>
  </si>
  <si>
    <t>Washington County, New York</t>
  </si>
  <si>
    <t>0500000US36117</t>
  </si>
  <si>
    <t>Wayne County, New York</t>
  </si>
  <si>
    <t>0500000US36119</t>
  </si>
  <si>
    <t>Westchester County, New York</t>
  </si>
  <si>
    <t>0500000US36121</t>
  </si>
  <si>
    <t>Wyoming County, New York</t>
  </si>
  <si>
    <t>0500000US36123</t>
  </si>
  <si>
    <t>Yates County, New York</t>
  </si>
  <si>
    <t>0500000US37001</t>
  </si>
  <si>
    <t>Alamance County, North Carolina</t>
  </si>
  <si>
    <t>0500000US37003</t>
  </si>
  <si>
    <t>Alexander County, North Carolina</t>
  </si>
  <si>
    <t>0500000US37005</t>
  </si>
  <si>
    <t>Alleghany County, North Carolina</t>
  </si>
  <si>
    <t>0500000US37007</t>
  </si>
  <si>
    <t>Anson County, North Carolina</t>
  </si>
  <si>
    <t>0500000US37009</t>
  </si>
  <si>
    <t>Ashe County, North Carolina</t>
  </si>
  <si>
    <t>0500000US37011</t>
  </si>
  <si>
    <t>Avery County, North Carolina</t>
  </si>
  <si>
    <t>0500000US37013</t>
  </si>
  <si>
    <t>Beaufort County, North Carolina</t>
  </si>
  <si>
    <t>0500000US37015</t>
  </si>
  <si>
    <t>Bertie County, North Carolina</t>
  </si>
  <si>
    <t>0500000US37017</t>
  </si>
  <si>
    <t>Bladen County, North Carolina</t>
  </si>
  <si>
    <t>0500000US37019</t>
  </si>
  <si>
    <t>Brunswick County, North Carolina</t>
  </si>
  <si>
    <t>0500000US37021</t>
  </si>
  <si>
    <t>Buncombe County, North Carolina</t>
  </si>
  <si>
    <t>0500000US37023</t>
  </si>
  <si>
    <t>Burke County, North Carolina</t>
  </si>
  <si>
    <t>0500000US37025</t>
  </si>
  <si>
    <t>Cabarrus County, North Carolina</t>
  </si>
  <si>
    <t>0500000US37027</t>
  </si>
  <si>
    <t>Caldwell County, North Carolina</t>
  </si>
  <si>
    <t>0500000US37029</t>
  </si>
  <si>
    <t>Camden County, North Carolina</t>
  </si>
  <si>
    <t>0500000US37031</t>
  </si>
  <si>
    <t>Carteret County, North Carolina</t>
  </si>
  <si>
    <t>0500000US37033</t>
  </si>
  <si>
    <t>Caswell County, North Carolina</t>
  </si>
  <si>
    <t>0500000US37035</t>
  </si>
  <si>
    <t>Catawba County, North Carolina</t>
  </si>
  <si>
    <t>0500000US37037</t>
  </si>
  <si>
    <t>Chatham County, North Carolina</t>
  </si>
  <si>
    <t>0500000US37039</t>
  </si>
  <si>
    <t>Cherokee County, North Carolina</t>
  </si>
  <si>
    <t>0500000US37041</t>
  </si>
  <si>
    <t>Chowan County, North Carolina</t>
  </si>
  <si>
    <t>0500000US37043</t>
  </si>
  <si>
    <t>Clay County, North Carolina</t>
  </si>
  <si>
    <t>0500000US37045</t>
  </si>
  <si>
    <t>Cleveland County, North Carolina</t>
  </si>
  <si>
    <t>0500000US37047</t>
  </si>
  <si>
    <t>Columbus County, North Carolina</t>
  </si>
  <si>
    <t>0500000US37049</t>
  </si>
  <si>
    <t>Craven County, North Carolina</t>
  </si>
  <si>
    <t>0500000US37051</t>
  </si>
  <si>
    <t>Cumberland County, North Carolina</t>
  </si>
  <si>
    <t>0500000US37053</t>
  </si>
  <si>
    <t>Currituck County, North Carolina</t>
  </si>
  <si>
    <t>0500000US37055</t>
  </si>
  <si>
    <t>Dare County, North Carolina</t>
  </si>
  <si>
    <t>0500000US37057</t>
  </si>
  <si>
    <t>Davidson County, North Carolina</t>
  </si>
  <si>
    <t>0500000US37059</t>
  </si>
  <si>
    <t>Davie County, North Carolina</t>
  </si>
  <si>
    <t>0500000US37061</t>
  </si>
  <si>
    <t>Duplin County, North Carolina</t>
  </si>
  <si>
    <t>0500000US37063</t>
  </si>
  <si>
    <t>Durham County, North Carolina</t>
  </si>
  <si>
    <t>0500000US37065</t>
  </si>
  <si>
    <t>Edgecombe County, North Carolina</t>
  </si>
  <si>
    <t>0500000US37067</t>
  </si>
  <si>
    <t>Forsyth County, North Carolina</t>
  </si>
  <si>
    <t>0500000US37069</t>
  </si>
  <si>
    <t>Franklin County, North Carolina</t>
  </si>
  <si>
    <t>0500000US37071</t>
  </si>
  <si>
    <t>Gaston County, North Carolina</t>
  </si>
  <si>
    <t>0500000US37073</t>
  </si>
  <si>
    <t>Gates County, North Carolina</t>
  </si>
  <si>
    <t>0500000US37075</t>
  </si>
  <si>
    <t>Graham County, North Carolina</t>
  </si>
  <si>
    <t>0500000US37077</t>
  </si>
  <si>
    <t>Granville County, North Carolina</t>
  </si>
  <si>
    <t>0500000US37079</t>
  </si>
  <si>
    <t>Greene County, North Carolina</t>
  </si>
  <si>
    <t>0500000US37081</t>
  </si>
  <si>
    <t>Guilford County, North Carolina</t>
  </si>
  <si>
    <t>0500000US37083</t>
  </si>
  <si>
    <t>Halifax County, North Carolina</t>
  </si>
  <si>
    <t>0500000US37085</t>
  </si>
  <si>
    <t>Harnett County, North Carolina</t>
  </si>
  <si>
    <t>0500000US37087</t>
  </si>
  <si>
    <t>Haywood County, North Carolina</t>
  </si>
  <si>
    <t>0500000US37089</t>
  </si>
  <si>
    <t>Henderson County, North Carolina</t>
  </si>
  <si>
    <t>0500000US37091</t>
  </si>
  <si>
    <t>Hertford County, North Carolina</t>
  </si>
  <si>
    <t>0500000US37093</t>
  </si>
  <si>
    <t>Hoke County, North Carolina</t>
  </si>
  <si>
    <t>0500000US37095</t>
  </si>
  <si>
    <t>Hyde County, North Carolina</t>
  </si>
  <si>
    <t>0500000US37097</t>
  </si>
  <si>
    <t>Iredell County, North Carolina</t>
  </si>
  <si>
    <t>0500000US37099</t>
  </si>
  <si>
    <t>Jackson County, North Carolina</t>
  </si>
  <si>
    <t>0500000US37101</t>
  </si>
  <si>
    <t>Johnston County, North Carolina</t>
  </si>
  <si>
    <t>0500000US37103</t>
  </si>
  <si>
    <t>Jones County, North Carolina</t>
  </si>
  <si>
    <t>0500000US37105</t>
  </si>
  <si>
    <t>Lee County, North Carolina</t>
  </si>
  <si>
    <t>0500000US37107</t>
  </si>
  <si>
    <t>Lenoir County, North Carolina</t>
  </si>
  <si>
    <t>0500000US37109</t>
  </si>
  <si>
    <t>Lincoln County, North Carolina</t>
  </si>
  <si>
    <t>0500000US37111</t>
  </si>
  <si>
    <t>McDowell County, North Carolina</t>
  </si>
  <si>
    <t>0500000US37113</t>
  </si>
  <si>
    <t>Macon County, North Carolina</t>
  </si>
  <si>
    <t>0500000US37115</t>
  </si>
  <si>
    <t>Madison County, North Carolina</t>
  </si>
  <si>
    <t>0500000US37117</t>
  </si>
  <si>
    <t>Martin County, North Carolina</t>
  </si>
  <si>
    <t>0500000US37119</t>
  </si>
  <si>
    <t>Mecklenburg County, North Carolina</t>
  </si>
  <si>
    <t>0500000US37121</t>
  </si>
  <si>
    <t>Mitchell County, North Carolina</t>
  </si>
  <si>
    <t>0500000US37123</t>
  </si>
  <si>
    <t>Montgomery County, North Carolina</t>
  </si>
  <si>
    <t>0500000US37125</t>
  </si>
  <si>
    <t>Moore County, North Carolina</t>
  </si>
  <si>
    <t>0500000US37127</t>
  </si>
  <si>
    <t>Nash County, North Carolina</t>
  </si>
  <si>
    <t>0500000US37129</t>
  </si>
  <si>
    <t>New Hanover County, North Carolina</t>
  </si>
  <si>
    <t>0500000US37131</t>
  </si>
  <si>
    <t>Northampton County, North Carolina</t>
  </si>
  <si>
    <t>0500000US37133</t>
  </si>
  <si>
    <t>Onslow County, North Carolina</t>
  </si>
  <si>
    <t>0500000US37135</t>
  </si>
  <si>
    <t>Orange County, North Carolina</t>
  </si>
  <si>
    <t>0500000US37137</t>
  </si>
  <si>
    <t>Pamlico County, North Carolina</t>
  </si>
  <si>
    <t>0500000US37139</t>
  </si>
  <si>
    <t>Pasquotank County, North Carolina</t>
  </si>
  <si>
    <t>0500000US37141</t>
  </si>
  <si>
    <t>Pender County, North Carolina</t>
  </si>
  <si>
    <t>0500000US37143</t>
  </si>
  <si>
    <t>Perquimans County, North Carolina</t>
  </si>
  <si>
    <t>0500000US37145</t>
  </si>
  <si>
    <t>Person County, North Carolina</t>
  </si>
  <si>
    <t>0500000US37147</t>
  </si>
  <si>
    <t>Pitt County, North Carolina</t>
  </si>
  <si>
    <t>0500000US37149</t>
  </si>
  <si>
    <t>Polk County, North Carolina</t>
  </si>
  <si>
    <t>0500000US37151</t>
  </si>
  <si>
    <t>Randolph County, North Carolina</t>
  </si>
  <si>
    <t>0500000US37153</t>
  </si>
  <si>
    <t>Richmond County, North Carolina</t>
  </si>
  <si>
    <t>0500000US37155</t>
  </si>
  <si>
    <t>Robeson County, North Carolina</t>
  </si>
  <si>
    <t>0500000US37157</t>
  </si>
  <si>
    <t>Rockingham County, North Carolina</t>
  </si>
  <si>
    <t>0500000US37159</t>
  </si>
  <si>
    <t>Rowan County, North Carolina</t>
  </si>
  <si>
    <t>0500000US37161</t>
  </si>
  <si>
    <t>Rutherford County, North Carolina</t>
  </si>
  <si>
    <t>0500000US37163</t>
  </si>
  <si>
    <t>Sampson County, North Carolina</t>
  </si>
  <si>
    <t>0500000US37165</t>
  </si>
  <si>
    <t>Scotland County, North Carolina</t>
  </si>
  <si>
    <t>0500000US37167</t>
  </si>
  <si>
    <t>Stanly County, North Carolina</t>
  </si>
  <si>
    <t>0500000US37169</t>
  </si>
  <si>
    <t>Stokes County, North Carolina</t>
  </si>
  <si>
    <t>0500000US37171</t>
  </si>
  <si>
    <t>Surry County, North Carolina</t>
  </si>
  <si>
    <t>0500000US37173</t>
  </si>
  <si>
    <t>Swain County, North Carolina</t>
  </si>
  <si>
    <t>0500000US37175</t>
  </si>
  <si>
    <t>Transylvania County, North Carolina</t>
  </si>
  <si>
    <t>0500000US37177</t>
  </si>
  <si>
    <t>Tyrrell County, North Carolina</t>
  </si>
  <si>
    <t>0500000US37179</t>
  </si>
  <si>
    <t>Union County, North Carolina</t>
  </si>
  <si>
    <t>0500000US37181</t>
  </si>
  <si>
    <t>Vance County, North Carolina</t>
  </si>
  <si>
    <t>0500000US37183</t>
  </si>
  <si>
    <t>Wake County, North Carolina</t>
  </si>
  <si>
    <t>0500000US37185</t>
  </si>
  <si>
    <t>Warren County, North Carolina</t>
  </si>
  <si>
    <t>0500000US37187</t>
  </si>
  <si>
    <t>Washington County, North Carolina</t>
  </si>
  <si>
    <t>0500000US37189</t>
  </si>
  <si>
    <t>Watauga County, North Carolina</t>
  </si>
  <si>
    <t>0500000US37191</t>
  </si>
  <si>
    <t>Wayne County, North Carolina</t>
  </si>
  <si>
    <t>0500000US37193</t>
  </si>
  <si>
    <t>Wilkes County, North Carolina</t>
  </si>
  <si>
    <t>0500000US37195</t>
  </si>
  <si>
    <t>Wilson County, North Carolina</t>
  </si>
  <si>
    <t>0500000US37197</t>
  </si>
  <si>
    <t>Yadkin County, North Carolina</t>
  </si>
  <si>
    <t>0500000US37199</t>
  </si>
  <si>
    <t>Yancey County, North Carolina</t>
  </si>
  <si>
    <t>0500000US38001</t>
  </si>
  <si>
    <t>Adams County, North Dakota</t>
  </si>
  <si>
    <t>0500000US38003</t>
  </si>
  <si>
    <t>Barnes County, North Dakota</t>
  </si>
  <si>
    <t>0500000US38005</t>
  </si>
  <si>
    <t>Benson County, North Dakota</t>
  </si>
  <si>
    <t>0500000US38007</t>
  </si>
  <si>
    <t>Billings County, North Dakota</t>
  </si>
  <si>
    <t>0500000US38009</t>
  </si>
  <si>
    <t>Bottineau County, North Dakota</t>
  </si>
  <si>
    <t>0500000US38011</t>
  </si>
  <si>
    <t>Bowman County, North Dakota</t>
  </si>
  <si>
    <t>0500000US38013</t>
  </si>
  <si>
    <t>Burke County, North Dakota</t>
  </si>
  <si>
    <t>0500000US38015</t>
  </si>
  <si>
    <t>Burleigh County, North Dakota</t>
  </si>
  <si>
    <t>0500000US38017</t>
  </si>
  <si>
    <t>Cass County, North Dakota</t>
  </si>
  <si>
    <t>0500000US38019</t>
  </si>
  <si>
    <t>Cavalier County, North Dakota</t>
  </si>
  <si>
    <t>0500000US38021</t>
  </si>
  <si>
    <t>Dickey County, North Dakota</t>
  </si>
  <si>
    <t>0500000US38023</t>
  </si>
  <si>
    <t>Divide County, North Dakota</t>
  </si>
  <si>
    <t>0500000US38025</t>
  </si>
  <si>
    <t>Dunn County, North Dakota</t>
  </si>
  <si>
    <t>0500000US38027</t>
  </si>
  <si>
    <t>Eddy County, North Dakota</t>
  </si>
  <si>
    <t>0500000US38029</t>
  </si>
  <si>
    <t>Emmons County, North Dakota</t>
  </si>
  <si>
    <t>0500000US38031</t>
  </si>
  <si>
    <t>Foster County, North Dakota</t>
  </si>
  <si>
    <t>0500000US38033</t>
  </si>
  <si>
    <t>Golden Valley County, North Dakota</t>
  </si>
  <si>
    <t>0500000US38035</t>
  </si>
  <si>
    <t>Grand Forks County, North Dakota</t>
  </si>
  <si>
    <t>0500000US38037</t>
  </si>
  <si>
    <t>Grant County, North Dakota</t>
  </si>
  <si>
    <t>0500000US38039</t>
  </si>
  <si>
    <t>Griggs County, North Dakota</t>
  </si>
  <si>
    <t>0500000US38041</t>
  </si>
  <si>
    <t>Hettinger County, North Dakota</t>
  </si>
  <si>
    <t>0500000US38043</t>
  </si>
  <si>
    <t>Kidder County, North Dakota</t>
  </si>
  <si>
    <t>0500000US38045</t>
  </si>
  <si>
    <t>LaMoure County, North Dakota</t>
  </si>
  <si>
    <t>0500000US38047</t>
  </si>
  <si>
    <t>Logan County, North Dakota</t>
  </si>
  <si>
    <t>0500000US38049</t>
  </si>
  <si>
    <t>McHenry County, North Dakota</t>
  </si>
  <si>
    <t>0500000US38051</t>
  </si>
  <si>
    <t>McIntosh County, North Dakota</t>
  </si>
  <si>
    <t>0500000US38053</t>
  </si>
  <si>
    <t>McKenzie County, North Dakota</t>
  </si>
  <si>
    <t>0500000US38055</t>
  </si>
  <si>
    <t>McLean County, North Dakota</t>
  </si>
  <si>
    <t>0500000US38057</t>
  </si>
  <si>
    <t>Mercer County, North Dakota</t>
  </si>
  <si>
    <t>0500000US38059</t>
  </si>
  <si>
    <t>Morton County, North Dakota</t>
  </si>
  <si>
    <t>0500000US38061</t>
  </si>
  <si>
    <t>Mountrail County, North Dakota</t>
  </si>
  <si>
    <t>0500000US38063</t>
  </si>
  <si>
    <t>Nelson County, North Dakota</t>
  </si>
  <si>
    <t>0500000US38065</t>
  </si>
  <si>
    <t>Oliver County, North Dakota</t>
  </si>
  <si>
    <t>0500000US38067</t>
  </si>
  <si>
    <t>Pembina County, North Dakota</t>
  </si>
  <si>
    <t>0500000US38069</t>
  </si>
  <si>
    <t>Pierce County, North Dakota</t>
  </si>
  <si>
    <t>0500000US38071</t>
  </si>
  <si>
    <t>Ramsey County, North Dakota</t>
  </si>
  <si>
    <t>0500000US38073</t>
  </si>
  <si>
    <t>Ransom County, North Dakota</t>
  </si>
  <si>
    <t>0500000US38075</t>
  </si>
  <si>
    <t>Renville County, North Dakota</t>
  </si>
  <si>
    <t>0500000US38077</t>
  </si>
  <si>
    <t>Richland County, North Dakota</t>
  </si>
  <si>
    <t>0500000US38079</t>
  </si>
  <si>
    <t>Rolette County, North Dakota</t>
  </si>
  <si>
    <t>0500000US38081</t>
  </si>
  <si>
    <t>Sargent County, North Dakota</t>
  </si>
  <si>
    <t>0500000US38083</t>
  </si>
  <si>
    <t>Sheridan County, North Dakota</t>
  </si>
  <si>
    <t>0500000US38085</t>
  </si>
  <si>
    <t>Sioux County, North Dakota</t>
  </si>
  <si>
    <t>0500000US38087</t>
  </si>
  <si>
    <t>Slope County, North Dakota</t>
  </si>
  <si>
    <t>0500000US38089</t>
  </si>
  <si>
    <t>Stark County, North Dakota</t>
  </si>
  <si>
    <t>0500000US38091</t>
  </si>
  <si>
    <t>Steele County, North Dakota</t>
  </si>
  <si>
    <t>0500000US38093</t>
  </si>
  <si>
    <t>Stutsman County, North Dakota</t>
  </si>
  <si>
    <t>0500000US38095</t>
  </si>
  <si>
    <t>Towner County, North Dakota</t>
  </si>
  <si>
    <t>0500000US38097</t>
  </si>
  <si>
    <t>Traill County, North Dakota</t>
  </si>
  <si>
    <t>0500000US38099</t>
  </si>
  <si>
    <t>Walsh County, North Dakota</t>
  </si>
  <si>
    <t>0500000US38101</t>
  </si>
  <si>
    <t>Ward County, North Dakota</t>
  </si>
  <si>
    <t>0500000US38103</t>
  </si>
  <si>
    <t>Wells County, North Dakota</t>
  </si>
  <si>
    <t>0500000US38105</t>
  </si>
  <si>
    <t>Williams County, North Dakota</t>
  </si>
  <si>
    <t>0500000US39001</t>
  </si>
  <si>
    <t>Adams County, Ohio</t>
  </si>
  <si>
    <t>0500000US39003</t>
  </si>
  <si>
    <t>Allen County, Ohio</t>
  </si>
  <si>
    <t>0500000US39005</t>
  </si>
  <si>
    <t>Ashland County, Ohio</t>
  </si>
  <si>
    <t>0500000US39007</t>
  </si>
  <si>
    <t>Ashtabula County, Ohio</t>
  </si>
  <si>
    <t>0500000US39009</t>
  </si>
  <si>
    <t>Athens County, Ohio</t>
  </si>
  <si>
    <t>0500000US39011</t>
  </si>
  <si>
    <t>Auglaize County, Ohio</t>
  </si>
  <si>
    <t>0500000US39013</t>
  </si>
  <si>
    <t>Belmont County, Ohio</t>
  </si>
  <si>
    <t>0500000US39015</t>
  </si>
  <si>
    <t>Brown County, Ohio</t>
  </si>
  <si>
    <t>0500000US39017</t>
  </si>
  <si>
    <t>Butler County, Ohio</t>
  </si>
  <si>
    <t>0500000US39019</t>
  </si>
  <si>
    <t>Carroll County, Ohio</t>
  </si>
  <si>
    <t>0500000US39021</t>
  </si>
  <si>
    <t>Champaign County, Ohio</t>
  </si>
  <si>
    <t>0500000US39023</t>
  </si>
  <si>
    <t>Clark County, Ohio</t>
  </si>
  <si>
    <t>0500000US39025</t>
  </si>
  <si>
    <t>Clermont County, Ohio</t>
  </si>
  <si>
    <t>0500000US39027</t>
  </si>
  <si>
    <t>Clinton County, Ohio</t>
  </si>
  <si>
    <t>0500000US39029</t>
  </si>
  <si>
    <t>Columbiana County, Ohio</t>
  </si>
  <si>
    <t>0500000US39031</t>
  </si>
  <si>
    <t>Coshocton County, Ohio</t>
  </si>
  <si>
    <t>0500000US39033</t>
  </si>
  <si>
    <t>Crawford County, Ohio</t>
  </si>
  <si>
    <t>0500000US39035</t>
  </si>
  <si>
    <t>Cuyahoga County, Ohio</t>
  </si>
  <si>
    <t>0500000US39037</t>
  </si>
  <si>
    <t>Darke County, Ohio</t>
  </si>
  <si>
    <t>0500000US39039</t>
  </si>
  <si>
    <t>Defiance County, Ohio</t>
  </si>
  <si>
    <t>0500000US39041</t>
  </si>
  <si>
    <t>Delaware County, Ohio</t>
  </si>
  <si>
    <t>0500000US39043</t>
  </si>
  <si>
    <t>Erie County, Ohio</t>
  </si>
  <si>
    <t>0500000US39045</t>
  </si>
  <si>
    <t>Fairfield County, Ohio</t>
  </si>
  <si>
    <t>0500000US39047</t>
  </si>
  <si>
    <t>Fayette County, Ohio</t>
  </si>
  <si>
    <t>0500000US39049</t>
  </si>
  <si>
    <t>Franklin County, Ohio</t>
  </si>
  <si>
    <t>0500000US39051</t>
  </si>
  <si>
    <t>Fulton County, Ohio</t>
  </si>
  <si>
    <t>0500000US39053</t>
  </si>
  <si>
    <t>Gallia County, Ohio</t>
  </si>
  <si>
    <t>0500000US39055</t>
  </si>
  <si>
    <t>Geauga County, Ohio</t>
  </si>
  <si>
    <t>0500000US39057</t>
  </si>
  <si>
    <t>Greene County, Ohio</t>
  </si>
  <si>
    <t>0500000US39059</t>
  </si>
  <si>
    <t>Guernsey County, Ohio</t>
  </si>
  <si>
    <t>0500000US39061</t>
  </si>
  <si>
    <t>Hamilton County, Ohio</t>
  </si>
  <si>
    <t>0500000US39063</t>
  </si>
  <si>
    <t>Hancock County, Ohio</t>
  </si>
  <si>
    <t>0500000US39065</t>
  </si>
  <si>
    <t>Hardin County, Ohio</t>
  </si>
  <si>
    <t>0500000US39067</t>
  </si>
  <si>
    <t>Harrison County, Ohio</t>
  </si>
  <si>
    <t>0500000US39069</t>
  </si>
  <si>
    <t>Henry County, Ohio</t>
  </si>
  <si>
    <t>0500000US39071</t>
  </si>
  <si>
    <t>Highland County, Ohio</t>
  </si>
  <si>
    <t>0500000US39073</t>
  </si>
  <si>
    <t>Hocking County, Ohio</t>
  </si>
  <si>
    <t>0500000US39075</t>
  </si>
  <si>
    <t>Holmes County, Ohio</t>
  </si>
  <si>
    <t>0500000US39077</t>
  </si>
  <si>
    <t>Huron County, Ohio</t>
  </si>
  <si>
    <t>0500000US39079</t>
  </si>
  <si>
    <t>Jackson County, Ohio</t>
  </si>
  <si>
    <t>0500000US39081</t>
  </si>
  <si>
    <t>Jefferson County, Ohio</t>
  </si>
  <si>
    <t>0500000US39083</t>
  </si>
  <si>
    <t>Knox County, Ohio</t>
  </si>
  <si>
    <t>0500000US39085</t>
  </si>
  <si>
    <t>Lake County, Ohio</t>
  </si>
  <si>
    <t>0500000US39087</t>
  </si>
  <si>
    <t>Lawrence County, Ohio</t>
  </si>
  <si>
    <t>0500000US39089</t>
  </si>
  <si>
    <t>Licking County, Ohio</t>
  </si>
  <si>
    <t>0500000US39091</t>
  </si>
  <si>
    <t>Logan County, Ohio</t>
  </si>
  <si>
    <t>0500000US39093</t>
  </si>
  <si>
    <t>Lorain County, Ohio</t>
  </si>
  <si>
    <t>0500000US39095</t>
  </si>
  <si>
    <t>Lucas County, Ohio</t>
  </si>
  <si>
    <t>0500000US39097</t>
  </si>
  <si>
    <t>Madison County, Ohio</t>
  </si>
  <si>
    <t>0500000US39099</t>
  </si>
  <si>
    <t>Mahoning County, Ohio</t>
  </si>
  <si>
    <t>0500000US39101</t>
  </si>
  <si>
    <t>Marion County, Ohio</t>
  </si>
  <si>
    <t>0500000US39103</t>
  </si>
  <si>
    <t>Medina County, Ohio</t>
  </si>
  <si>
    <t>0500000US39105</t>
  </si>
  <si>
    <t>Meigs County, Ohio</t>
  </si>
  <si>
    <t>0500000US39107</t>
  </si>
  <si>
    <t>Mercer County, Ohio</t>
  </si>
  <si>
    <t>0500000US39109</t>
  </si>
  <si>
    <t>Miami County, Ohio</t>
  </si>
  <si>
    <t>0500000US39111</t>
  </si>
  <si>
    <t>Monroe County, Ohio</t>
  </si>
  <si>
    <t>0500000US39113</t>
  </si>
  <si>
    <t>Montgomery County, Ohio</t>
  </si>
  <si>
    <t>0500000US39115</t>
  </si>
  <si>
    <t>Morgan County, Ohio</t>
  </si>
  <si>
    <t>0500000US39117</t>
  </si>
  <si>
    <t>Morrow County, Ohio</t>
  </si>
  <si>
    <t>0500000US39119</t>
  </si>
  <si>
    <t>Muskingum County, Ohio</t>
  </si>
  <si>
    <t>0500000US39121</t>
  </si>
  <si>
    <t>Noble County, Ohio</t>
  </si>
  <si>
    <t>0500000US39123</t>
  </si>
  <si>
    <t>Ottawa County, Ohio</t>
  </si>
  <si>
    <t>0500000US39125</t>
  </si>
  <si>
    <t>Paulding County, Ohio</t>
  </si>
  <si>
    <t>0500000US39127</t>
  </si>
  <si>
    <t>Perry County, Ohio</t>
  </si>
  <si>
    <t>0500000US39129</t>
  </si>
  <si>
    <t>Pickaway County, Ohio</t>
  </si>
  <si>
    <t>0500000US39131</t>
  </si>
  <si>
    <t>Pike County, Ohio</t>
  </si>
  <si>
    <t>0500000US39133</t>
  </si>
  <si>
    <t>Portage County, Ohio</t>
  </si>
  <si>
    <t>0500000US39135</t>
  </si>
  <si>
    <t>Preble County, Ohio</t>
  </si>
  <si>
    <t>0500000US39137</t>
  </si>
  <si>
    <t>Putnam County, Ohio</t>
  </si>
  <si>
    <t>0500000US39139</t>
  </si>
  <si>
    <t>Richland County, Ohio</t>
  </si>
  <si>
    <t>0500000US39141</t>
  </si>
  <si>
    <t>Ross County, Ohio</t>
  </si>
  <si>
    <t>0500000US39143</t>
  </si>
  <si>
    <t>Sandusky County, Ohio</t>
  </si>
  <si>
    <t>0500000US39145</t>
  </si>
  <si>
    <t>Scioto County, Ohio</t>
  </si>
  <si>
    <t>0500000US39147</t>
  </si>
  <si>
    <t>Seneca County, Ohio</t>
  </si>
  <si>
    <t>0500000US39149</t>
  </si>
  <si>
    <t>Shelby County, Ohio</t>
  </si>
  <si>
    <t>0500000US39151</t>
  </si>
  <si>
    <t>Stark County, Ohio</t>
  </si>
  <si>
    <t>0500000US39153</t>
  </si>
  <si>
    <t>Summit County, Ohio</t>
  </si>
  <si>
    <t>0500000US39155</t>
  </si>
  <si>
    <t>Trumbull County, Ohio</t>
  </si>
  <si>
    <t>0500000US39157</t>
  </si>
  <si>
    <t>Tuscarawas County, Ohio</t>
  </si>
  <si>
    <t>0500000US39159</t>
  </si>
  <si>
    <t>Union County, Ohio</t>
  </si>
  <si>
    <t>0500000US39161</t>
  </si>
  <si>
    <t>Van Wert County, Ohio</t>
  </si>
  <si>
    <t>0500000US39163</t>
  </si>
  <si>
    <t>Vinton County, Ohio</t>
  </si>
  <si>
    <t>0500000US39165</t>
  </si>
  <si>
    <t>Warren County, Ohio</t>
  </si>
  <si>
    <t>0500000US39167</t>
  </si>
  <si>
    <t>Washington County, Ohio</t>
  </si>
  <si>
    <t>0500000US39169</t>
  </si>
  <si>
    <t>Wayne County, Ohio</t>
  </si>
  <si>
    <t>0500000US39171</t>
  </si>
  <si>
    <t>Williams County, Ohio</t>
  </si>
  <si>
    <t>0500000US39173</t>
  </si>
  <si>
    <t>Wood County, Ohio</t>
  </si>
  <si>
    <t>0500000US39175</t>
  </si>
  <si>
    <t>Wyandot County, Ohio</t>
  </si>
  <si>
    <t>0500000US40001</t>
  </si>
  <si>
    <t>Adair County, Oklahoma</t>
  </si>
  <si>
    <t>0500000US40003</t>
  </si>
  <si>
    <t>Alfalfa County, Oklahoma</t>
  </si>
  <si>
    <t>0500000US40005</t>
  </si>
  <si>
    <t>Atoka County, Oklahoma</t>
  </si>
  <si>
    <t>0500000US40007</t>
  </si>
  <si>
    <t>Beaver County, Oklahoma</t>
  </si>
  <si>
    <t>0500000US40009</t>
  </si>
  <si>
    <t>Beckham County, Oklahoma</t>
  </si>
  <si>
    <t>0500000US40011</t>
  </si>
  <si>
    <t>Blaine County, Oklahoma</t>
  </si>
  <si>
    <t>0500000US40013</t>
  </si>
  <si>
    <t>Bryan County, Oklahoma</t>
  </si>
  <si>
    <t>0500000US40015</t>
  </si>
  <si>
    <t>Caddo County, Oklahoma</t>
  </si>
  <si>
    <t>0500000US40017</t>
  </si>
  <si>
    <t>Canadian County, Oklahoma</t>
  </si>
  <si>
    <t>0500000US40019</t>
  </si>
  <si>
    <t>Carter County, Oklahoma</t>
  </si>
  <si>
    <t>0500000US40021</t>
  </si>
  <si>
    <t>Cherokee County, Oklahoma</t>
  </si>
  <si>
    <t>0500000US40023</t>
  </si>
  <si>
    <t>Choctaw County, Oklahoma</t>
  </si>
  <si>
    <t>0500000US40025</t>
  </si>
  <si>
    <t>Cimarron County, Oklahoma</t>
  </si>
  <si>
    <t>0500000US40027</t>
  </si>
  <si>
    <t>Cleveland County, Oklahoma</t>
  </si>
  <si>
    <t>0500000US40029</t>
  </si>
  <si>
    <t>Coal County, Oklahoma</t>
  </si>
  <si>
    <t>0500000US40031</t>
  </si>
  <si>
    <t>Comanche County, Oklahoma</t>
  </si>
  <si>
    <t>0500000US40033</t>
  </si>
  <si>
    <t>Cotton County, Oklahoma</t>
  </si>
  <si>
    <t>0500000US40035</t>
  </si>
  <si>
    <t>Craig County, Oklahoma</t>
  </si>
  <si>
    <t>0500000US40037</t>
  </si>
  <si>
    <t>Creek County, Oklahoma</t>
  </si>
  <si>
    <t>0500000US40039</t>
  </si>
  <si>
    <t>Custer County, Oklahoma</t>
  </si>
  <si>
    <t>0500000US40041</t>
  </si>
  <si>
    <t>Delaware County, Oklahoma</t>
  </si>
  <si>
    <t>0500000US40043</t>
  </si>
  <si>
    <t>Dewey County, Oklahoma</t>
  </si>
  <si>
    <t>0500000US40045</t>
  </si>
  <si>
    <t>Ellis County, Oklahoma</t>
  </si>
  <si>
    <t>0500000US40047</t>
  </si>
  <si>
    <t>Garfield County, Oklahoma</t>
  </si>
  <si>
    <t>0500000US40049</t>
  </si>
  <si>
    <t>Garvin County, Oklahoma</t>
  </si>
  <si>
    <t>0500000US40051</t>
  </si>
  <si>
    <t>Grady County, Oklahoma</t>
  </si>
  <si>
    <t>0500000US40053</t>
  </si>
  <si>
    <t>Grant County, Oklahoma</t>
  </si>
  <si>
    <t>0500000US40055</t>
  </si>
  <si>
    <t>Greer County, Oklahoma</t>
  </si>
  <si>
    <t>0500000US40057</t>
  </si>
  <si>
    <t>Harmon County, Oklahoma</t>
  </si>
  <si>
    <t>0500000US40059</t>
  </si>
  <si>
    <t>Harper County, Oklahoma</t>
  </si>
  <si>
    <t>0500000US40061</t>
  </si>
  <si>
    <t>Haskell County, Oklahoma</t>
  </si>
  <si>
    <t>0500000US40063</t>
  </si>
  <si>
    <t>Hughes County, Oklahoma</t>
  </si>
  <si>
    <t>0500000US40065</t>
  </si>
  <si>
    <t>Jackson County, Oklahoma</t>
  </si>
  <si>
    <t>0500000US40067</t>
  </si>
  <si>
    <t>Jefferson County, Oklahoma</t>
  </si>
  <si>
    <t>0500000US40069</t>
  </si>
  <si>
    <t>Johnston County, Oklahoma</t>
  </si>
  <si>
    <t>0500000US40071</t>
  </si>
  <si>
    <t>Kay County, Oklahoma</t>
  </si>
  <si>
    <t>0500000US40073</t>
  </si>
  <si>
    <t>Kingfisher County, Oklahoma</t>
  </si>
  <si>
    <t>0500000US40075</t>
  </si>
  <si>
    <t>Kiowa County, Oklahoma</t>
  </si>
  <si>
    <t>0500000US40077</t>
  </si>
  <si>
    <t>Latimer County, Oklahoma</t>
  </si>
  <si>
    <t>0500000US40079</t>
  </si>
  <si>
    <t>Le Flore County, Oklahoma</t>
  </si>
  <si>
    <t>0500000US40081</t>
  </si>
  <si>
    <t>Lincoln County, Oklahoma</t>
  </si>
  <si>
    <t>0500000US40083</t>
  </si>
  <si>
    <t>Logan County, Oklahoma</t>
  </si>
  <si>
    <t>0500000US40085</t>
  </si>
  <si>
    <t>Love County, Oklahoma</t>
  </si>
  <si>
    <t>0500000US40087</t>
  </si>
  <si>
    <t>McClain County, Oklahoma</t>
  </si>
  <si>
    <t>0500000US40089</t>
  </si>
  <si>
    <t>McCurtain County, Oklahoma</t>
  </si>
  <si>
    <t>0500000US40091</t>
  </si>
  <si>
    <t>McIntosh County, Oklahoma</t>
  </si>
  <si>
    <t>0500000US40093</t>
  </si>
  <si>
    <t>Major County, Oklahoma</t>
  </si>
  <si>
    <t>0500000US40095</t>
  </si>
  <si>
    <t>Marshall County, Oklahoma</t>
  </si>
  <si>
    <t>0500000US40097</t>
  </si>
  <si>
    <t>Mayes County, Oklahoma</t>
  </si>
  <si>
    <t>0500000US40099</t>
  </si>
  <si>
    <t>Murray County, Oklahoma</t>
  </si>
  <si>
    <t>0500000US40101</t>
  </si>
  <si>
    <t>Muskogee County, Oklahoma</t>
  </si>
  <si>
    <t>0500000US40103</t>
  </si>
  <si>
    <t>Noble County, Oklahoma</t>
  </si>
  <si>
    <t>0500000US40105</t>
  </si>
  <si>
    <t>Nowata County, Oklahoma</t>
  </si>
  <si>
    <t>0500000US40107</t>
  </si>
  <si>
    <t>Okfuskee County, Oklahoma</t>
  </si>
  <si>
    <t>0500000US40109</t>
  </si>
  <si>
    <t>Oklahoma County, Oklahoma</t>
  </si>
  <si>
    <t>0500000US40111</t>
  </si>
  <si>
    <t>Okmulgee County, Oklahoma</t>
  </si>
  <si>
    <t>0500000US40113</t>
  </si>
  <si>
    <t>Osage County, Oklahoma</t>
  </si>
  <si>
    <t>0500000US40115</t>
  </si>
  <si>
    <t>Ottawa County, Oklahoma</t>
  </si>
  <si>
    <t>0500000US40117</t>
  </si>
  <si>
    <t>Pawnee County, Oklahoma</t>
  </si>
  <si>
    <t>0500000US40119</t>
  </si>
  <si>
    <t>Payne County, Oklahoma</t>
  </si>
  <si>
    <t>0500000US40121</t>
  </si>
  <si>
    <t>Pittsburg County, Oklahoma</t>
  </si>
  <si>
    <t>0500000US40123</t>
  </si>
  <si>
    <t>Pontotoc County, Oklahoma</t>
  </si>
  <si>
    <t>0500000US40125</t>
  </si>
  <si>
    <t>Pottawatomie County, Oklahoma</t>
  </si>
  <si>
    <t>0500000US40127</t>
  </si>
  <si>
    <t>Pushmataha County, Oklahoma</t>
  </si>
  <si>
    <t>0500000US40129</t>
  </si>
  <si>
    <t>Roger Mills County, Oklahoma</t>
  </si>
  <si>
    <t>0500000US40131</t>
  </si>
  <si>
    <t>Rogers County, Oklahoma</t>
  </si>
  <si>
    <t>0500000US40133</t>
  </si>
  <si>
    <t>Seminole County, Oklahoma</t>
  </si>
  <si>
    <t>0500000US40135</t>
  </si>
  <si>
    <t>Sequoyah County, Oklahoma</t>
  </si>
  <si>
    <t>0500000US40137</t>
  </si>
  <si>
    <t>Stephens County, Oklahoma</t>
  </si>
  <si>
    <t>0500000US40139</t>
  </si>
  <si>
    <t>Texas County, Oklahoma</t>
  </si>
  <si>
    <t>0500000US40141</t>
  </si>
  <si>
    <t>Tillman County, Oklahoma</t>
  </si>
  <si>
    <t>0500000US40143</t>
  </si>
  <si>
    <t>Tulsa County, Oklahoma</t>
  </si>
  <si>
    <t>0500000US40145</t>
  </si>
  <si>
    <t>Wagoner County, Oklahoma</t>
  </si>
  <si>
    <t>0500000US40147</t>
  </si>
  <si>
    <t>Washington County, Oklahoma</t>
  </si>
  <si>
    <t>0500000US40149</t>
  </si>
  <si>
    <t>Washita County, Oklahoma</t>
  </si>
  <si>
    <t>0500000US40151</t>
  </si>
  <si>
    <t>Woods County, Oklahoma</t>
  </si>
  <si>
    <t>0500000US40153</t>
  </si>
  <si>
    <t>Woodward County, Oklahoma</t>
  </si>
  <si>
    <t>0500000US41001</t>
  </si>
  <si>
    <t>Baker County, Oregon</t>
  </si>
  <si>
    <t>0500000US41003</t>
  </si>
  <si>
    <t>Benton County, Oregon</t>
  </si>
  <si>
    <t>0500000US41005</t>
  </si>
  <si>
    <t>Clackamas County, Oregon</t>
  </si>
  <si>
    <t>0500000US41007</t>
  </si>
  <si>
    <t>Clatsop County, Oregon</t>
  </si>
  <si>
    <t>0500000US41009</t>
  </si>
  <si>
    <t>Columbia County, Oregon</t>
  </si>
  <si>
    <t>0500000US41011</t>
  </si>
  <si>
    <t>Coos County, Oregon</t>
  </si>
  <si>
    <t>0500000US41013</t>
  </si>
  <si>
    <t>Crook County, Oregon</t>
  </si>
  <si>
    <t>0500000US41015</t>
  </si>
  <si>
    <t>Curry County, Oregon</t>
  </si>
  <si>
    <t>0500000US41017</t>
  </si>
  <si>
    <t>Deschutes County, Oregon</t>
  </si>
  <si>
    <t>0500000US41019</t>
  </si>
  <si>
    <t>Douglas County, Oregon</t>
  </si>
  <si>
    <t>0500000US41021</t>
  </si>
  <si>
    <t>Gilliam County, Oregon</t>
  </si>
  <si>
    <t>0500000US41023</t>
  </si>
  <si>
    <t>Grant County, Oregon</t>
  </si>
  <si>
    <t>0500000US41025</t>
  </si>
  <si>
    <t>Harney County, Oregon</t>
  </si>
  <si>
    <t>0500000US41027</t>
  </si>
  <si>
    <t>Hood River County, Oregon</t>
  </si>
  <si>
    <t>0500000US41029</t>
  </si>
  <si>
    <t>Jackson County, Oregon</t>
  </si>
  <si>
    <t>0500000US41031</t>
  </si>
  <si>
    <t>Jefferson County, Oregon</t>
  </si>
  <si>
    <t>0500000US41033</t>
  </si>
  <si>
    <t>Josephine County, Oregon</t>
  </si>
  <si>
    <t>0500000US41035</t>
  </si>
  <si>
    <t>Klamath County, Oregon</t>
  </si>
  <si>
    <t>0500000US41037</t>
  </si>
  <si>
    <t>Lake County, Oregon</t>
  </si>
  <si>
    <t>0500000US41039</t>
  </si>
  <si>
    <t>Lane County, Oregon</t>
  </si>
  <si>
    <t>0500000US41041</t>
  </si>
  <si>
    <t>Lincoln County, Oregon</t>
  </si>
  <si>
    <t>0500000US41043</t>
  </si>
  <si>
    <t>Linn County, Oregon</t>
  </si>
  <si>
    <t>0500000US41045</t>
  </si>
  <si>
    <t>Malheur County, Oregon</t>
  </si>
  <si>
    <t>0500000US41047</t>
  </si>
  <si>
    <t>Marion County, Oregon</t>
  </si>
  <si>
    <t>0500000US41049</t>
  </si>
  <si>
    <t>Morrow County, Oregon</t>
  </si>
  <si>
    <t>0500000US41051</t>
  </si>
  <si>
    <t>Multnomah County, Oregon</t>
  </si>
  <si>
    <t>0500000US41053</t>
  </si>
  <si>
    <t>Polk County, Oregon</t>
  </si>
  <si>
    <t>0500000US41055</t>
  </si>
  <si>
    <t>Sherman County, Oregon</t>
  </si>
  <si>
    <t>0500000US41057</t>
  </si>
  <si>
    <t>Tillamook County, Oregon</t>
  </si>
  <si>
    <t>0500000US41059</t>
  </si>
  <si>
    <t>Umatilla County, Oregon</t>
  </si>
  <si>
    <t>0500000US41061</t>
  </si>
  <si>
    <t>Union County, Oregon</t>
  </si>
  <si>
    <t>0500000US41063</t>
  </si>
  <si>
    <t>Wallowa County, Oregon</t>
  </si>
  <si>
    <t>0500000US41065</t>
  </si>
  <si>
    <t>Wasco County, Oregon</t>
  </si>
  <si>
    <t>0500000US41067</t>
  </si>
  <si>
    <t>Washington County, Oregon</t>
  </si>
  <si>
    <t>0500000US41069</t>
  </si>
  <si>
    <t>Wheeler County, Oregon</t>
  </si>
  <si>
    <t>0500000US41071</t>
  </si>
  <si>
    <t>Yamhill County, Oregon</t>
  </si>
  <si>
    <t>0500000US42001</t>
  </si>
  <si>
    <t>Adams County, Pennsylvania</t>
  </si>
  <si>
    <t>0500000US42003</t>
  </si>
  <si>
    <t>Allegheny County, Pennsylvania</t>
  </si>
  <si>
    <t>0500000US42005</t>
  </si>
  <si>
    <t>Armstrong County, Pennsylvania</t>
  </si>
  <si>
    <t>0500000US42007</t>
  </si>
  <si>
    <t>Beaver County, Pennsylvania</t>
  </si>
  <si>
    <t>0500000US42009</t>
  </si>
  <si>
    <t>Bedford County, Pennsylvania</t>
  </si>
  <si>
    <t>0500000US42011</t>
  </si>
  <si>
    <t>Berks County, Pennsylvania</t>
  </si>
  <si>
    <t>0500000US42013</t>
  </si>
  <si>
    <t>Blair County, Pennsylvania</t>
  </si>
  <si>
    <t>0500000US42015</t>
  </si>
  <si>
    <t>Bradford County, Pennsylvania</t>
  </si>
  <si>
    <t>0500000US42017</t>
  </si>
  <si>
    <t>Bucks County, Pennsylvania</t>
  </si>
  <si>
    <t>0500000US42019</t>
  </si>
  <si>
    <t>Butler County, Pennsylvania</t>
  </si>
  <si>
    <t>0500000US42021</t>
  </si>
  <si>
    <t>Cambria County, Pennsylvania</t>
  </si>
  <si>
    <t>0500000US42023</t>
  </si>
  <si>
    <t>Cameron County, Pennsylvania</t>
  </si>
  <si>
    <t>0500000US42025</t>
  </si>
  <si>
    <t>Carbon County, Pennsylvania</t>
  </si>
  <si>
    <t>0500000US42027</t>
  </si>
  <si>
    <t>Centre County, Pennsylvania</t>
  </si>
  <si>
    <t>0500000US42029</t>
  </si>
  <si>
    <t>Chester County, Pennsylvania</t>
  </si>
  <si>
    <t>0500000US42031</t>
  </si>
  <si>
    <t>Clarion County, Pennsylvania</t>
  </si>
  <si>
    <t>0500000US42033</t>
  </si>
  <si>
    <t>Clearfield County, Pennsylvania</t>
  </si>
  <si>
    <t>0500000US42035</t>
  </si>
  <si>
    <t>Clinton County, Pennsylvania</t>
  </si>
  <si>
    <t>0500000US42037</t>
  </si>
  <si>
    <t>Columbia County, Pennsylvania</t>
  </si>
  <si>
    <t>0500000US42039</t>
  </si>
  <si>
    <t>Crawford County, Pennsylvania</t>
  </si>
  <si>
    <t>0500000US42041</t>
  </si>
  <si>
    <t>Cumberland County, Pennsylvania</t>
  </si>
  <si>
    <t>0500000US42043</t>
  </si>
  <si>
    <t>Dauphin County, Pennsylvania</t>
  </si>
  <si>
    <t>0500000US42045</t>
  </si>
  <si>
    <t>Delaware County, Pennsylvania</t>
  </si>
  <si>
    <t>0500000US42047</t>
  </si>
  <si>
    <t>Elk County, Pennsylvania</t>
  </si>
  <si>
    <t>0500000US42049</t>
  </si>
  <si>
    <t>Erie County, Pennsylvania</t>
  </si>
  <si>
    <t>0500000US42051</t>
  </si>
  <si>
    <t>Fayette County, Pennsylvania</t>
  </si>
  <si>
    <t>0500000US42053</t>
  </si>
  <si>
    <t>Forest County, Pennsylvania</t>
  </si>
  <si>
    <t>0500000US42055</t>
  </si>
  <si>
    <t>Franklin County, Pennsylvania</t>
  </si>
  <si>
    <t>0500000US42057</t>
  </si>
  <si>
    <t>Fulton County, Pennsylvania</t>
  </si>
  <si>
    <t>0500000US42059</t>
  </si>
  <si>
    <t>Greene County, Pennsylvania</t>
  </si>
  <si>
    <t>0500000US42061</t>
  </si>
  <si>
    <t>Huntingdon County, Pennsylvania</t>
  </si>
  <si>
    <t>0500000US42063</t>
  </si>
  <si>
    <t>Indiana County, Pennsylvania</t>
  </si>
  <si>
    <t>0500000US42065</t>
  </si>
  <si>
    <t>Jefferson County, Pennsylvania</t>
  </si>
  <si>
    <t>0500000US42067</t>
  </si>
  <si>
    <t>Juniata County, Pennsylvania</t>
  </si>
  <si>
    <t>0500000US42069</t>
  </si>
  <si>
    <t>Lackawanna County, Pennsylvania</t>
  </si>
  <si>
    <t>0500000US42071</t>
  </si>
  <si>
    <t>Lancaster County, Pennsylvania</t>
  </si>
  <si>
    <t>0500000US42073</t>
  </si>
  <si>
    <t>Lawrence County, Pennsylvania</t>
  </si>
  <si>
    <t>0500000US42075</t>
  </si>
  <si>
    <t>Lebanon County, Pennsylvania</t>
  </si>
  <si>
    <t>0500000US42077</t>
  </si>
  <si>
    <t>Lehigh County, Pennsylvania</t>
  </si>
  <si>
    <t>0500000US42079</t>
  </si>
  <si>
    <t>Luzerne County, Pennsylvania</t>
  </si>
  <si>
    <t>0500000US42081</t>
  </si>
  <si>
    <t>Lycoming County, Pennsylvania</t>
  </si>
  <si>
    <t>0500000US42083</t>
  </si>
  <si>
    <t>McKean County, Pennsylvania</t>
  </si>
  <si>
    <t>0500000US42085</t>
  </si>
  <si>
    <t>Mercer County, Pennsylvania</t>
  </si>
  <si>
    <t>0500000US42087</t>
  </si>
  <si>
    <t>Mifflin County, Pennsylvania</t>
  </si>
  <si>
    <t>0500000US42089</t>
  </si>
  <si>
    <t>Monroe County, Pennsylvania</t>
  </si>
  <si>
    <t>0500000US42091</t>
  </si>
  <si>
    <t>Montgomery County, Pennsylvania</t>
  </si>
  <si>
    <t>0500000US42093</t>
  </si>
  <si>
    <t>Montour County, Pennsylvania</t>
  </si>
  <si>
    <t>0500000US42095</t>
  </si>
  <si>
    <t>Northampton County, Pennsylvania</t>
  </si>
  <si>
    <t>0500000US42097</t>
  </si>
  <si>
    <t>Northumberland County, Pennsylvania</t>
  </si>
  <si>
    <t>0500000US42099</t>
  </si>
  <si>
    <t>Perry County, Pennsylvania</t>
  </si>
  <si>
    <t>0500000US42101</t>
  </si>
  <si>
    <t>Philadelphia County, Pennsylvania</t>
  </si>
  <si>
    <t>0500000US42103</t>
  </si>
  <si>
    <t>Pike County, Pennsylvania</t>
  </si>
  <si>
    <t>0500000US42105</t>
  </si>
  <si>
    <t>Potter County, Pennsylvania</t>
  </si>
  <si>
    <t>0500000US42107</t>
  </si>
  <si>
    <t>Schuylkill County, Pennsylvania</t>
  </si>
  <si>
    <t>0500000US42109</t>
  </si>
  <si>
    <t>Snyder County, Pennsylvania</t>
  </si>
  <si>
    <t>0500000US42111</t>
  </si>
  <si>
    <t>Somerset County, Pennsylvania</t>
  </si>
  <si>
    <t>0500000US42113</t>
  </si>
  <si>
    <t>Sullivan County, Pennsylvania</t>
  </si>
  <si>
    <t>0500000US42115</t>
  </si>
  <si>
    <t>Susquehanna County, Pennsylvania</t>
  </si>
  <si>
    <t>0500000US42117</t>
  </si>
  <si>
    <t>Tioga County, Pennsylvania</t>
  </si>
  <si>
    <t>0500000US42119</t>
  </si>
  <si>
    <t>Union County, Pennsylvania</t>
  </si>
  <si>
    <t>0500000US42121</t>
  </si>
  <si>
    <t>Venango County, Pennsylvania</t>
  </si>
  <si>
    <t>0500000US42123</t>
  </si>
  <si>
    <t>Warren County, Pennsylvania</t>
  </si>
  <si>
    <t>0500000US42125</t>
  </si>
  <si>
    <t>Washington County, Pennsylvania</t>
  </si>
  <si>
    <t>0500000US42127</t>
  </si>
  <si>
    <t>Wayne County, Pennsylvania</t>
  </si>
  <si>
    <t>0500000US42129</t>
  </si>
  <si>
    <t>Westmoreland County, Pennsylvania</t>
  </si>
  <si>
    <t>0500000US42131</t>
  </si>
  <si>
    <t>Wyoming County, Pennsylvania</t>
  </si>
  <si>
    <t>0500000US42133</t>
  </si>
  <si>
    <t>York County, Pennsylvania</t>
  </si>
  <si>
    <t>0500000US44001</t>
  </si>
  <si>
    <t>Bristol County, Rhode Island</t>
  </si>
  <si>
    <t>0500000US44003</t>
  </si>
  <si>
    <t>Kent County, Rhode Island</t>
  </si>
  <si>
    <t>0500000US44005</t>
  </si>
  <si>
    <t>Newport County, Rhode Island</t>
  </si>
  <si>
    <t>0500000US44007</t>
  </si>
  <si>
    <t>Providence County, Rhode Island</t>
  </si>
  <si>
    <t>0500000US44009</t>
  </si>
  <si>
    <t>Washington County, Rhode Island</t>
  </si>
  <si>
    <t>0500000US45001</t>
  </si>
  <si>
    <t>Abbeville County, South Carolina</t>
  </si>
  <si>
    <t>0500000US45003</t>
  </si>
  <si>
    <t>Aiken County, South Carolina</t>
  </si>
  <si>
    <t>0500000US45005</t>
  </si>
  <si>
    <t>Allendale County, South Carolina</t>
  </si>
  <si>
    <t>0500000US45007</t>
  </si>
  <si>
    <t>Anderson County, South Carolina</t>
  </si>
  <si>
    <t>0500000US45009</t>
  </si>
  <si>
    <t>Bamberg County, South Carolina</t>
  </si>
  <si>
    <t>0500000US45011</t>
  </si>
  <si>
    <t>Barnwell County, South Carolina</t>
  </si>
  <si>
    <t>0500000US45013</t>
  </si>
  <si>
    <t>Beaufort County, South Carolina</t>
  </si>
  <si>
    <t>0500000US45015</t>
  </si>
  <si>
    <t>Berkeley County, South Carolina</t>
  </si>
  <si>
    <t>0500000US45017</t>
  </si>
  <si>
    <t>Calhoun County, South Carolina</t>
  </si>
  <si>
    <t>0500000US45019</t>
  </si>
  <si>
    <t>Charleston County, South Carolina</t>
  </si>
  <si>
    <t>0500000US45021</t>
  </si>
  <si>
    <t>Cherokee County, South Carolina</t>
  </si>
  <si>
    <t>0500000US45023</t>
  </si>
  <si>
    <t>Chester County, South Carolina</t>
  </si>
  <si>
    <t>0500000US45025</t>
  </si>
  <si>
    <t>Chesterfield County, South Carolina</t>
  </si>
  <si>
    <t>0500000US45027</t>
  </si>
  <si>
    <t>Clarendon County, South Carolina</t>
  </si>
  <si>
    <t>0500000US45029</t>
  </si>
  <si>
    <t>Colleton County, South Carolina</t>
  </si>
  <si>
    <t>0500000US45031</t>
  </si>
  <si>
    <t>Darlington County, South Carolina</t>
  </si>
  <si>
    <t>0500000US45033</t>
  </si>
  <si>
    <t>Dillon County, South Carolina</t>
  </si>
  <si>
    <t>0500000US45035</t>
  </si>
  <si>
    <t>Dorchester County, South Carolina</t>
  </si>
  <si>
    <t>0500000US45037</t>
  </si>
  <si>
    <t>Edgefield County, South Carolina</t>
  </si>
  <si>
    <t>0500000US45039</t>
  </si>
  <si>
    <t>Fairfield County, South Carolina</t>
  </si>
  <si>
    <t>0500000US45041</t>
  </si>
  <si>
    <t>Florence County, South Carolina</t>
  </si>
  <si>
    <t>0500000US45043</t>
  </si>
  <si>
    <t>Georgetown County, South Carolina</t>
  </si>
  <si>
    <t>0500000US45045</t>
  </si>
  <si>
    <t>Greenville County, South Carolina</t>
  </si>
  <si>
    <t>0500000US45047</t>
  </si>
  <si>
    <t>Greenwood County, South Carolina</t>
  </si>
  <si>
    <t>0500000US45049</t>
  </si>
  <si>
    <t>Hampton County, South Carolina</t>
  </si>
  <si>
    <t>0500000US45051</t>
  </si>
  <si>
    <t>Horry County, South Carolina</t>
  </si>
  <si>
    <t>0500000US45053</t>
  </si>
  <si>
    <t>Jasper County, South Carolina</t>
  </si>
  <si>
    <t>0500000US45055</t>
  </si>
  <si>
    <t>Kershaw County, South Carolina</t>
  </si>
  <si>
    <t>0500000US45057</t>
  </si>
  <si>
    <t>Lancaster County, South Carolina</t>
  </si>
  <si>
    <t>0500000US45059</t>
  </si>
  <si>
    <t>Laurens County, South Carolina</t>
  </si>
  <si>
    <t>0500000US45061</t>
  </si>
  <si>
    <t>Lee County, South Carolina</t>
  </si>
  <si>
    <t>0500000US45063</t>
  </si>
  <si>
    <t>Lexington County, South Carolina</t>
  </si>
  <si>
    <t>0500000US45065</t>
  </si>
  <si>
    <t>McCormick County, South Carolina</t>
  </si>
  <si>
    <t>0500000US45067</t>
  </si>
  <si>
    <t>Marion County, South Carolina</t>
  </si>
  <si>
    <t>0500000US45069</t>
  </si>
  <si>
    <t>Marlboro County, South Carolina</t>
  </si>
  <si>
    <t>0500000US45071</t>
  </si>
  <si>
    <t>Newberry County, South Carolina</t>
  </si>
  <si>
    <t>0500000US45073</t>
  </si>
  <si>
    <t>Oconee County, South Carolina</t>
  </si>
  <si>
    <t>0500000US45075</t>
  </si>
  <si>
    <t>Orangeburg County, South Carolina</t>
  </si>
  <si>
    <t>0500000US45077</t>
  </si>
  <si>
    <t>Pickens County, South Carolina</t>
  </si>
  <si>
    <t>0500000US45079</t>
  </si>
  <si>
    <t>Richland County, South Carolina</t>
  </si>
  <si>
    <t>0500000US45081</t>
  </si>
  <si>
    <t>Saluda County, South Carolina</t>
  </si>
  <si>
    <t>0500000US45083</t>
  </si>
  <si>
    <t>Spartanburg County, South Carolina</t>
  </si>
  <si>
    <t>0500000US45085</t>
  </si>
  <si>
    <t>Sumter County, South Carolina</t>
  </si>
  <si>
    <t>0500000US45087</t>
  </si>
  <si>
    <t>Union County, South Carolina</t>
  </si>
  <si>
    <t>0500000US45089</t>
  </si>
  <si>
    <t>Williamsburg County, South Carolina</t>
  </si>
  <si>
    <t>0500000US45091</t>
  </si>
  <si>
    <t>York County, South Carolina</t>
  </si>
  <si>
    <t>0500000US46003</t>
  </si>
  <si>
    <t>Aurora County, South Dakota</t>
  </si>
  <si>
    <t>0500000US46005</t>
  </si>
  <si>
    <t>Beadle County, South Dakota</t>
  </si>
  <si>
    <t>0500000US46007</t>
  </si>
  <si>
    <t>Bennett County, South Dakota</t>
  </si>
  <si>
    <t>0500000US46009</t>
  </si>
  <si>
    <t>Bon Homme County, South Dakota</t>
  </si>
  <si>
    <t>0500000US46011</t>
  </si>
  <si>
    <t>Brookings County, South Dakota</t>
  </si>
  <si>
    <t>0500000US46013</t>
  </si>
  <si>
    <t>Brown County, South Dakota</t>
  </si>
  <si>
    <t>0500000US46015</t>
  </si>
  <si>
    <t>Brule County, South Dakota</t>
  </si>
  <si>
    <t>0500000US46017</t>
  </si>
  <si>
    <t>Buffalo County, South Dakota</t>
  </si>
  <si>
    <t>0500000US46019</t>
  </si>
  <si>
    <t>Butte County, South Dakota</t>
  </si>
  <si>
    <t>0500000US46021</t>
  </si>
  <si>
    <t>Campbell County, South Dakota</t>
  </si>
  <si>
    <t>0500000US46023</t>
  </si>
  <si>
    <t>Charles Mix County, South Dakota</t>
  </si>
  <si>
    <t>0500000US46025</t>
  </si>
  <si>
    <t>Clark County, South Dakota</t>
  </si>
  <si>
    <t>0500000US46027</t>
  </si>
  <si>
    <t>Clay County, South Dakota</t>
  </si>
  <si>
    <t>0500000US46029</t>
  </si>
  <si>
    <t>Codington County, South Dakota</t>
  </si>
  <si>
    <t>0500000US46031</t>
  </si>
  <si>
    <t>Corson County, South Dakota</t>
  </si>
  <si>
    <t>0500000US46033</t>
  </si>
  <si>
    <t>Custer County, South Dakota</t>
  </si>
  <si>
    <t>0500000US46035</t>
  </si>
  <si>
    <t>Davison County, South Dakota</t>
  </si>
  <si>
    <t>0500000US46037</t>
  </si>
  <si>
    <t>Day County, South Dakota</t>
  </si>
  <si>
    <t>0500000US46039</t>
  </si>
  <si>
    <t>Deuel County, South Dakota</t>
  </si>
  <si>
    <t>0500000US46041</t>
  </si>
  <si>
    <t>Dewey County, South Dakota</t>
  </si>
  <si>
    <t>0500000US46043</t>
  </si>
  <si>
    <t>Douglas County, South Dakota</t>
  </si>
  <si>
    <t>0500000US46045</t>
  </si>
  <si>
    <t>Edmunds County, South Dakota</t>
  </si>
  <si>
    <t>0500000US46047</t>
  </si>
  <si>
    <t>Fall River County, South Dakota</t>
  </si>
  <si>
    <t>0500000US46049</t>
  </si>
  <si>
    <t>Faulk County, South Dakota</t>
  </si>
  <si>
    <t>0500000US46051</t>
  </si>
  <si>
    <t>Grant County, South Dakota</t>
  </si>
  <si>
    <t>0500000US46053</t>
  </si>
  <si>
    <t>Gregory County, South Dakota</t>
  </si>
  <si>
    <t>0500000US46055</t>
  </si>
  <si>
    <t>Haakon County, South Dakota</t>
  </si>
  <si>
    <t>0500000US46057</t>
  </si>
  <si>
    <t>Hamlin County, South Dakota</t>
  </si>
  <si>
    <t>0500000US46059</t>
  </si>
  <si>
    <t>Hand County, South Dakota</t>
  </si>
  <si>
    <t>0500000US46061</t>
  </si>
  <si>
    <t>Hanson County, South Dakota</t>
  </si>
  <si>
    <t>0500000US46063</t>
  </si>
  <si>
    <t>Harding County, South Dakota</t>
  </si>
  <si>
    <t>0500000US46065</t>
  </si>
  <si>
    <t>Hughes County, South Dakota</t>
  </si>
  <si>
    <t>0500000US46067</t>
  </si>
  <si>
    <t>Hutchinson County, South Dakota</t>
  </si>
  <si>
    <t>0500000US46069</t>
  </si>
  <si>
    <t>Hyde County, South Dakota</t>
  </si>
  <si>
    <t>0500000US46071</t>
  </si>
  <si>
    <t>Jackson County, South Dakota</t>
  </si>
  <si>
    <t>0500000US46073</t>
  </si>
  <si>
    <t>Jerauld County, South Dakota</t>
  </si>
  <si>
    <t>0500000US46075</t>
  </si>
  <si>
    <t>Jones County, South Dakota</t>
  </si>
  <si>
    <t>0500000US46077</t>
  </si>
  <si>
    <t>Kingsbury County, South Dakota</t>
  </si>
  <si>
    <t>0500000US46079</t>
  </si>
  <si>
    <t>Lake County, South Dakota</t>
  </si>
  <si>
    <t>0500000US46081</t>
  </si>
  <si>
    <t>Lawrence County, South Dakota</t>
  </si>
  <si>
    <t>0500000US46083</t>
  </si>
  <si>
    <t>Lincoln County, South Dakota</t>
  </si>
  <si>
    <t>0500000US46085</t>
  </si>
  <si>
    <t>Lyman County, South Dakota</t>
  </si>
  <si>
    <t>0500000US46087</t>
  </si>
  <si>
    <t>McCook County, South Dakota</t>
  </si>
  <si>
    <t>0500000US46089</t>
  </si>
  <si>
    <t>McPherson County, South Dakota</t>
  </si>
  <si>
    <t>0500000US46091</t>
  </si>
  <si>
    <t>Marshall County, South Dakota</t>
  </si>
  <si>
    <t>0500000US46093</t>
  </si>
  <si>
    <t>Meade County, South Dakota</t>
  </si>
  <si>
    <t>0500000US46095</t>
  </si>
  <si>
    <t>Mellette County, South Dakota</t>
  </si>
  <si>
    <t>0500000US46097</t>
  </si>
  <si>
    <t>Miner County, South Dakota</t>
  </si>
  <si>
    <t>0500000US46099</t>
  </si>
  <si>
    <t>Minnehaha County, South Dakota</t>
  </si>
  <si>
    <t>0500000US46101</t>
  </si>
  <si>
    <t>Moody County, South Dakota</t>
  </si>
  <si>
    <t>0500000US46102</t>
  </si>
  <si>
    <t>Oglala Lakota County, South Dakota</t>
  </si>
  <si>
    <t>0500000US46103</t>
  </si>
  <si>
    <t>Pennington County, South Dakota</t>
  </si>
  <si>
    <t>0500000US46105</t>
  </si>
  <si>
    <t>Perkins County, South Dakota</t>
  </si>
  <si>
    <t>0500000US46107</t>
  </si>
  <si>
    <t>Potter County, South Dakota</t>
  </si>
  <si>
    <t>0500000US46109</t>
  </si>
  <si>
    <t>Roberts County, South Dakota</t>
  </si>
  <si>
    <t>0500000US46111</t>
  </si>
  <si>
    <t>Sanborn County, South Dakota</t>
  </si>
  <si>
    <t>0500000US46115</t>
  </si>
  <si>
    <t>Spink County, South Dakota</t>
  </si>
  <si>
    <t>0500000US46117</t>
  </si>
  <si>
    <t>Stanley County, South Dakota</t>
  </si>
  <si>
    <t>0500000US46119</t>
  </si>
  <si>
    <t>Sully County, South Dakota</t>
  </si>
  <si>
    <t>0500000US46121</t>
  </si>
  <si>
    <t>Todd County, South Dakota</t>
  </si>
  <si>
    <t>0500000US46123</t>
  </si>
  <si>
    <t>Tripp County, South Dakota</t>
  </si>
  <si>
    <t>0500000US46125</t>
  </si>
  <si>
    <t>Turner County, South Dakota</t>
  </si>
  <si>
    <t>0500000US46127</t>
  </si>
  <si>
    <t>Union County, South Dakota</t>
  </si>
  <si>
    <t>0500000US46129</t>
  </si>
  <si>
    <t>Walworth County, South Dakota</t>
  </si>
  <si>
    <t>0500000US46135</t>
  </si>
  <si>
    <t>Yankton County, South Dakota</t>
  </si>
  <si>
    <t>0500000US46137</t>
  </si>
  <si>
    <t>Ziebach County, South Dakota</t>
  </si>
  <si>
    <t>0500000US47001</t>
  </si>
  <si>
    <t>Anderson County, Tennessee</t>
  </si>
  <si>
    <t>0500000US47003</t>
  </si>
  <si>
    <t>Bedford County, Tennessee</t>
  </si>
  <si>
    <t>0500000US47005</t>
  </si>
  <si>
    <t>Benton County, Tennessee</t>
  </si>
  <si>
    <t>0500000US47007</t>
  </si>
  <si>
    <t>Bledsoe County, Tennessee</t>
  </si>
  <si>
    <t>0500000US47009</t>
  </si>
  <si>
    <t>Blount County, Tennessee</t>
  </si>
  <si>
    <t>0500000US47011</t>
  </si>
  <si>
    <t>Bradley County, Tennessee</t>
  </si>
  <si>
    <t>0500000US47013</t>
  </si>
  <si>
    <t>Campbell County, Tennessee</t>
  </si>
  <si>
    <t>0500000US47015</t>
  </si>
  <si>
    <t>Cannon County, Tennessee</t>
  </si>
  <si>
    <t>0500000US47017</t>
  </si>
  <si>
    <t>Carroll County, Tennessee</t>
  </si>
  <si>
    <t>0500000US47019</t>
  </si>
  <si>
    <t>Carter County, Tennessee</t>
  </si>
  <si>
    <t>0500000US47021</t>
  </si>
  <si>
    <t>Cheatham County, Tennessee</t>
  </si>
  <si>
    <t>0500000US47023</t>
  </si>
  <si>
    <t>Chester County, Tennessee</t>
  </si>
  <si>
    <t>0500000US47025</t>
  </si>
  <si>
    <t>Claiborne County, Tennessee</t>
  </si>
  <si>
    <t>0500000US47027</t>
  </si>
  <si>
    <t>Clay County, Tennessee</t>
  </si>
  <si>
    <t>0500000US47029</t>
  </si>
  <si>
    <t>Cocke County, Tennessee</t>
  </si>
  <si>
    <t>0500000US47031</t>
  </si>
  <si>
    <t>Coffee County, Tennessee</t>
  </si>
  <si>
    <t>0500000US47033</t>
  </si>
  <si>
    <t>Crockett County, Tennessee</t>
  </si>
  <si>
    <t>0500000US47035</t>
  </si>
  <si>
    <t>Cumberland County, Tennessee</t>
  </si>
  <si>
    <t>0500000US47037</t>
  </si>
  <si>
    <t>Davidson County, Tennessee</t>
  </si>
  <si>
    <t>0500000US47039</t>
  </si>
  <si>
    <t>Decatur County, Tennessee</t>
  </si>
  <si>
    <t>0500000US47041</t>
  </si>
  <si>
    <t>DeKalb County, Tennessee</t>
  </si>
  <si>
    <t>0500000US47043</t>
  </si>
  <si>
    <t>Dickson County, Tennessee</t>
  </si>
  <si>
    <t>0500000US47045</t>
  </si>
  <si>
    <t>Dyer County, Tennessee</t>
  </si>
  <si>
    <t>0500000US47047</t>
  </si>
  <si>
    <t>Fayette County, Tennessee</t>
  </si>
  <si>
    <t>0500000US47049</t>
  </si>
  <si>
    <t>Fentress County, Tennessee</t>
  </si>
  <si>
    <t>0500000US47051</t>
  </si>
  <si>
    <t>Franklin County, Tennessee</t>
  </si>
  <si>
    <t>0500000US47053</t>
  </si>
  <si>
    <t>Gibson County, Tennessee</t>
  </si>
  <si>
    <t>0500000US47055</t>
  </si>
  <si>
    <t>Giles County, Tennessee</t>
  </si>
  <si>
    <t>0500000US47057</t>
  </si>
  <si>
    <t>Grainger County, Tennessee</t>
  </si>
  <si>
    <t>0500000US47059</t>
  </si>
  <si>
    <t>Greene County, Tennessee</t>
  </si>
  <si>
    <t>0500000US47061</t>
  </si>
  <si>
    <t>Grundy County, Tennessee</t>
  </si>
  <si>
    <t>0500000US47063</t>
  </si>
  <si>
    <t>Hamblen County, Tennessee</t>
  </si>
  <si>
    <t>0500000US47065</t>
  </si>
  <si>
    <t>Hamilton County, Tennessee</t>
  </si>
  <si>
    <t>0500000US47067</t>
  </si>
  <si>
    <t>Hancock County, Tennessee</t>
  </si>
  <si>
    <t>0500000US47069</t>
  </si>
  <si>
    <t>Hardeman County, Tennessee</t>
  </si>
  <si>
    <t>0500000US47071</t>
  </si>
  <si>
    <t>Hardin County, Tennessee</t>
  </si>
  <si>
    <t>0500000US47073</t>
  </si>
  <si>
    <t>Hawkins County, Tennessee</t>
  </si>
  <si>
    <t>0500000US47075</t>
  </si>
  <si>
    <t>Haywood County, Tennessee</t>
  </si>
  <si>
    <t>0500000US47077</t>
  </si>
  <si>
    <t>Henderson County, Tennessee</t>
  </si>
  <si>
    <t>0500000US47079</t>
  </si>
  <si>
    <t>Henry County, Tennessee</t>
  </si>
  <si>
    <t>0500000US47081</t>
  </si>
  <si>
    <t>Hickman County, Tennessee</t>
  </si>
  <si>
    <t>0500000US47083</t>
  </si>
  <si>
    <t>Houston County, Tennessee</t>
  </si>
  <si>
    <t>0500000US47085</t>
  </si>
  <si>
    <t>Humphreys County, Tennessee</t>
  </si>
  <si>
    <t>0500000US47087</t>
  </si>
  <si>
    <t>Jackson County, Tennessee</t>
  </si>
  <si>
    <t>0500000US47089</t>
  </si>
  <si>
    <t>Jefferson County, Tennessee</t>
  </si>
  <si>
    <t>0500000US47091</t>
  </si>
  <si>
    <t>Johnson County, Tennessee</t>
  </si>
  <si>
    <t>0500000US47093</t>
  </si>
  <si>
    <t>Knox County, Tennessee</t>
  </si>
  <si>
    <t>0500000US47095</t>
  </si>
  <si>
    <t>Lake County, Tennessee</t>
  </si>
  <si>
    <t>0500000US47097</t>
  </si>
  <si>
    <t>Lauderdale County, Tennessee</t>
  </si>
  <si>
    <t>0500000US47099</t>
  </si>
  <si>
    <t>Lawrence County, Tennessee</t>
  </si>
  <si>
    <t>0500000US47101</t>
  </si>
  <si>
    <t>Lewis County, Tennessee</t>
  </si>
  <si>
    <t>0500000US47103</t>
  </si>
  <si>
    <t>Lincoln County, Tennessee</t>
  </si>
  <si>
    <t>0500000US47105</t>
  </si>
  <si>
    <t>Loudon County, Tennessee</t>
  </si>
  <si>
    <t>0500000US47107</t>
  </si>
  <si>
    <t>McMinn County, Tennessee</t>
  </si>
  <si>
    <t>0500000US47109</t>
  </si>
  <si>
    <t>McNairy County, Tennessee</t>
  </si>
  <si>
    <t>0500000US47111</t>
  </si>
  <si>
    <t>Macon County, Tennessee</t>
  </si>
  <si>
    <t>0500000US47113</t>
  </si>
  <si>
    <t>Madison County, Tennessee</t>
  </si>
  <si>
    <t>0500000US47115</t>
  </si>
  <si>
    <t>Marion County, Tennessee</t>
  </si>
  <si>
    <t>0500000US47117</t>
  </si>
  <si>
    <t>Marshall County, Tennessee</t>
  </si>
  <si>
    <t>0500000US47119</t>
  </si>
  <si>
    <t>Maury County, Tennessee</t>
  </si>
  <si>
    <t>0500000US47121</t>
  </si>
  <si>
    <t>Meigs County, Tennessee</t>
  </si>
  <si>
    <t>0500000US47123</t>
  </si>
  <si>
    <t>Monroe County, Tennessee</t>
  </si>
  <si>
    <t>0500000US47125</t>
  </si>
  <si>
    <t>Montgomery County, Tennessee</t>
  </si>
  <si>
    <t>0500000US47127</t>
  </si>
  <si>
    <t>Moore County, Tennessee</t>
  </si>
  <si>
    <t>0500000US47129</t>
  </si>
  <si>
    <t>Morgan County, Tennessee</t>
  </si>
  <si>
    <t>0500000US47131</t>
  </si>
  <si>
    <t>Obion County, Tennessee</t>
  </si>
  <si>
    <t>0500000US47133</t>
  </si>
  <si>
    <t>Overton County, Tennessee</t>
  </si>
  <si>
    <t>0500000US47135</t>
  </si>
  <si>
    <t>Perry County, Tennessee</t>
  </si>
  <si>
    <t>0500000US47137</t>
  </si>
  <si>
    <t>Pickett County, Tennessee</t>
  </si>
  <si>
    <t>0500000US47139</t>
  </si>
  <si>
    <t>Polk County, Tennessee</t>
  </si>
  <si>
    <t>0500000US47141</t>
  </si>
  <si>
    <t>Putnam County, Tennessee</t>
  </si>
  <si>
    <t>0500000US47143</t>
  </si>
  <si>
    <t>Rhea County, Tennessee</t>
  </si>
  <si>
    <t>0500000US47145</t>
  </si>
  <si>
    <t>Roane County, Tennessee</t>
  </si>
  <si>
    <t>0500000US47147</t>
  </si>
  <si>
    <t>Robertson County, Tennessee</t>
  </si>
  <si>
    <t>0500000US47149</t>
  </si>
  <si>
    <t>Rutherford County, Tennessee</t>
  </si>
  <si>
    <t>0500000US47151</t>
  </si>
  <si>
    <t>Scott County, Tennessee</t>
  </si>
  <si>
    <t>0500000US47153</t>
  </si>
  <si>
    <t>Sequatchie County, Tennessee</t>
  </si>
  <si>
    <t>0500000US47155</t>
  </si>
  <si>
    <t>Sevier County, Tennessee</t>
  </si>
  <si>
    <t>0500000US47157</t>
  </si>
  <si>
    <t>Shelby County, Tennessee</t>
  </si>
  <si>
    <t>0500000US47159</t>
  </si>
  <si>
    <t>Smith County, Tennessee</t>
  </si>
  <si>
    <t>0500000US47161</t>
  </si>
  <si>
    <t>Stewart County, Tennessee</t>
  </si>
  <si>
    <t>0500000US47163</t>
  </si>
  <si>
    <t>Sullivan County, Tennessee</t>
  </si>
  <si>
    <t>0500000US47165</t>
  </si>
  <si>
    <t>Sumner County, Tennessee</t>
  </si>
  <si>
    <t>0500000US47167</t>
  </si>
  <si>
    <t>Tipton County, Tennessee</t>
  </si>
  <si>
    <t>0500000US47169</t>
  </si>
  <si>
    <t>Trousdale County, Tennessee</t>
  </si>
  <si>
    <t>0500000US47171</t>
  </si>
  <si>
    <t>Unicoi County, Tennessee</t>
  </si>
  <si>
    <t>0500000US47173</t>
  </si>
  <si>
    <t>Union County, Tennessee</t>
  </si>
  <si>
    <t>0500000US47175</t>
  </si>
  <si>
    <t>Van Buren County, Tennessee</t>
  </si>
  <si>
    <t>0500000US47177</t>
  </si>
  <si>
    <t>Warren County, Tennessee</t>
  </si>
  <si>
    <t>0500000US47179</t>
  </si>
  <si>
    <t>Washington County, Tennessee</t>
  </si>
  <si>
    <t>0500000US47181</t>
  </si>
  <si>
    <t>Wayne County, Tennessee</t>
  </si>
  <si>
    <t>0500000US47183</t>
  </si>
  <si>
    <t>Weakley County, Tennessee</t>
  </si>
  <si>
    <t>0500000US47185</t>
  </si>
  <si>
    <t>White County, Tennessee</t>
  </si>
  <si>
    <t>0500000US47187</t>
  </si>
  <si>
    <t>Williamson County, Tennessee</t>
  </si>
  <si>
    <t>0500000US47189</t>
  </si>
  <si>
    <t>Wilson County, Tennessee</t>
  </si>
  <si>
    <t>0500000US48001</t>
  </si>
  <si>
    <t>Anderson County, Texas</t>
  </si>
  <si>
    <t>0500000US48003</t>
  </si>
  <si>
    <t>Andrews County, Texas</t>
  </si>
  <si>
    <t>0500000US48005</t>
  </si>
  <si>
    <t>Angelina County, Texas</t>
  </si>
  <si>
    <t>0500000US48007</t>
  </si>
  <si>
    <t>Aransas County, Texas</t>
  </si>
  <si>
    <t>0500000US48009</t>
  </si>
  <si>
    <t>Archer County, Texas</t>
  </si>
  <si>
    <t>0500000US48011</t>
  </si>
  <si>
    <t>Armstrong County, Texas</t>
  </si>
  <si>
    <t>0500000US48013</t>
  </si>
  <si>
    <t>Atascosa County, Texas</t>
  </si>
  <si>
    <t>0500000US48015</t>
  </si>
  <si>
    <t>Austin County, Texas</t>
  </si>
  <si>
    <t>0500000US48017</t>
  </si>
  <si>
    <t>Bailey County, Texas</t>
  </si>
  <si>
    <t>0500000US48019</t>
  </si>
  <si>
    <t>Bandera County, Texas</t>
  </si>
  <si>
    <t>0500000US48021</t>
  </si>
  <si>
    <t>Bastrop County, Texas</t>
  </si>
  <si>
    <t>0500000US48023</t>
  </si>
  <si>
    <t>Baylor County, Texas</t>
  </si>
  <si>
    <t>0500000US48025</t>
  </si>
  <si>
    <t>Bee County, Texas</t>
  </si>
  <si>
    <t>0500000US48027</t>
  </si>
  <si>
    <t>Bell County, Texas</t>
  </si>
  <si>
    <t>0500000US48029</t>
  </si>
  <si>
    <t>Bexar County, Texas</t>
  </si>
  <si>
    <t>0500000US48031</t>
  </si>
  <si>
    <t>Blanco County, Texas</t>
  </si>
  <si>
    <t>0500000US48033</t>
  </si>
  <si>
    <t>Borden County, Texas</t>
  </si>
  <si>
    <t>0500000US48035</t>
  </si>
  <si>
    <t>Bosque County, Texas</t>
  </si>
  <si>
    <t>0500000US48037</t>
  </si>
  <si>
    <t>Bowie County, Texas</t>
  </si>
  <si>
    <t>0500000US48039</t>
  </si>
  <si>
    <t>Brazoria County, Texas</t>
  </si>
  <si>
    <t>0500000US48041</t>
  </si>
  <si>
    <t>Brazos County, Texas</t>
  </si>
  <si>
    <t>0500000US48043</t>
  </si>
  <si>
    <t>Brewster County, Texas</t>
  </si>
  <si>
    <t>0500000US48045</t>
  </si>
  <si>
    <t>Briscoe County, Texas</t>
  </si>
  <si>
    <t>0500000US48047</t>
  </si>
  <si>
    <t>Brooks County, Texas</t>
  </si>
  <si>
    <t>0500000US48049</t>
  </si>
  <si>
    <t>Brown County, Texas</t>
  </si>
  <si>
    <t>0500000US48051</t>
  </si>
  <si>
    <t>Burleson County, Texas</t>
  </si>
  <si>
    <t>0500000US48053</t>
  </si>
  <si>
    <t>Burnet County, Texas</t>
  </si>
  <si>
    <t>0500000US48055</t>
  </si>
  <si>
    <t>Caldwell County, Texas</t>
  </si>
  <si>
    <t>0500000US48057</t>
  </si>
  <si>
    <t>Calhoun County, Texas</t>
  </si>
  <si>
    <t>0500000US48059</t>
  </si>
  <si>
    <t>Callahan County, Texas</t>
  </si>
  <si>
    <t>0500000US48061</t>
  </si>
  <si>
    <t>Cameron County, Texas</t>
  </si>
  <si>
    <t>0500000US48063</t>
  </si>
  <si>
    <t>Camp County, Texas</t>
  </si>
  <si>
    <t>0500000US48065</t>
  </si>
  <si>
    <t>Carson County, Texas</t>
  </si>
  <si>
    <t>0500000US48067</t>
  </si>
  <si>
    <t>Cass County, Texas</t>
  </si>
  <si>
    <t>0500000US48069</t>
  </si>
  <si>
    <t>Castro County, Texas</t>
  </si>
  <si>
    <t>0500000US48071</t>
  </si>
  <si>
    <t>Chambers County, Texas</t>
  </si>
  <si>
    <t>0500000US48073</t>
  </si>
  <si>
    <t>Cherokee County, Texas</t>
  </si>
  <si>
    <t>0500000US48075</t>
  </si>
  <si>
    <t>Childress County, Texas</t>
  </si>
  <si>
    <t>0500000US48077</t>
  </si>
  <si>
    <t>Clay County, Texas</t>
  </si>
  <si>
    <t>0500000US48079</t>
  </si>
  <si>
    <t>Cochran County, Texas</t>
  </si>
  <si>
    <t>0500000US48081</t>
  </si>
  <si>
    <t>Coke County, Texas</t>
  </si>
  <si>
    <t>0500000US48083</t>
  </si>
  <si>
    <t>Coleman County, Texas</t>
  </si>
  <si>
    <t>0500000US48085</t>
  </si>
  <si>
    <t>Collin County, Texas</t>
  </si>
  <si>
    <t>0500000US48087</t>
  </si>
  <si>
    <t>Collingsworth County, Texas</t>
  </si>
  <si>
    <t>0500000US48089</t>
  </si>
  <si>
    <t>Colorado County, Texas</t>
  </si>
  <si>
    <t>0500000US48091</t>
  </si>
  <si>
    <t>Comal County, Texas</t>
  </si>
  <si>
    <t>0500000US48093</t>
  </si>
  <si>
    <t>Comanche County, Texas</t>
  </si>
  <si>
    <t>0500000US48095</t>
  </si>
  <si>
    <t>Concho County, Texas</t>
  </si>
  <si>
    <t>0500000US48097</t>
  </si>
  <si>
    <t>Cooke County, Texas</t>
  </si>
  <si>
    <t>0500000US48099</t>
  </si>
  <si>
    <t>Coryell County, Texas</t>
  </si>
  <si>
    <t>0500000US48101</t>
  </si>
  <si>
    <t>Cottle County, Texas</t>
  </si>
  <si>
    <t>0500000US48103</t>
  </si>
  <si>
    <t>Crane County, Texas</t>
  </si>
  <si>
    <t>0500000US48105</t>
  </si>
  <si>
    <t>Crockett County, Texas</t>
  </si>
  <si>
    <t>0500000US48107</t>
  </si>
  <si>
    <t>Crosby County, Texas</t>
  </si>
  <si>
    <t>0500000US48109</t>
  </si>
  <si>
    <t>Culberson County, Texas</t>
  </si>
  <si>
    <t>0500000US48111</t>
  </si>
  <si>
    <t>Dallam County, Texas</t>
  </si>
  <si>
    <t>0500000US48113</t>
  </si>
  <si>
    <t>Dallas County, Texas</t>
  </si>
  <si>
    <t>0500000US48115</t>
  </si>
  <si>
    <t>Dawson County, Texas</t>
  </si>
  <si>
    <t>0500000US48117</t>
  </si>
  <si>
    <t>Deaf Smith County, Texas</t>
  </si>
  <si>
    <t>0500000US48119</t>
  </si>
  <si>
    <t>Delta County, Texas</t>
  </si>
  <si>
    <t>0500000US48121</t>
  </si>
  <si>
    <t>Denton County, Texas</t>
  </si>
  <si>
    <t>0500000US48123</t>
  </si>
  <si>
    <t>DeWitt County, Texas</t>
  </si>
  <si>
    <t>0500000US48125</t>
  </si>
  <si>
    <t>Dickens County, Texas</t>
  </si>
  <si>
    <t>0500000US48127</t>
  </si>
  <si>
    <t>Dimmit County, Texas</t>
  </si>
  <si>
    <t>0500000US48129</t>
  </si>
  <si>
    <t>Donley County, Texas</t>
  </si>
  <si>
    <t>0500000US48131</t>
  </si>
  <si>
    <t>Duval County, Texas</t>
  </si>
  <si>
    <t>0500000US48133</t>
  </si>
  <si>
    <t>Eastland County, Texas</t>
  </si>
  <si>
    <t>0500000US48135</t>
  </si>
  <si>
    <t>Ector County, Texas</t>
  </si>
  <si>
    <t>0500000US48137</t>
  </si>
  <si>
    <t>Edwards County, Texas</t>
  </si>
  <si>
    <t>0500000US48139</t>
  </si>
  <si>
    <t>Ellis County, Texas</t>
  </si>
  <si>
    <t>0500000US48141</t>
  </si>
  <si>
    <t>El Paso County, Texas</t>
  </si>
  <si>
    <t>0500000US48143</t>
  </si>
  <si>
    <t>Erath County, Texas</t>
  </si>
  <si>
    <t>0500000US48145</t>
  </si>
  <si>
    <t>Falls County, Texas</t>
  </si>
  <si>
    <t>0500000US48147</t>
  </si>
  <si>
    <t>Fannin County, Texas</t>
  </si>
  <si>
    <t>0500000US48149</t>
  </si>
  <si>
    <t>Fayette County, Texas</t>
  </si>
  <si>
    <t>0500000US48151</t>
  </si>
  <si>
    <t>Fisher County, Texas</t>
  </si>
  <si>
    <t>0500000US48153</t>
  </si>
  <si>
    <t>Floyd County, Texas</t>
  </si>
  <si>
    <t>0500000US48155</t>
  </si>
  <si>
    <t>Foard County, Texas</t>
  </si>
  <si>
    <t>0500000US48157</t>
  </si>
  <si>
    <t>Fort Bend County, Texas</t>
  </si>
  <si>
    <t>0500000US48159</t>
  </si>
  <si>
    <t>Franklin County, Texas</t>
  </si>
  <si>
    <t>0500000US48161</t>
  </si>
  <si>
    <t>Freestone County, Texas</t>
  </si>
  <si>
    <t>0500000US48163</t>
  </si>
  <si>
    <t>Frio County, Texas</t>
  </si>
  <si>
    <t>0500000US48165</t>
  </si>
  <si>
    <t>Gaines County, Texas</t>
  </si>
  <si>
    <t>0500000US48167</t>
  </si>
  <si>
    <t>Galveston County, Texas</t>
  </si>
  <si>
    <t>0500000US48169</t>
  </si>
  <si>
    <t>Garza County, Texas</t>
  </si>
  <si>
    <t>0500000US48171</t>
  </si>
  <si>
    <t>Gillespie County, Texas</t>
  </si>
  <si>
    <t>0500000US48173</t>
  </si>
  <si>
    <t>Glasscock County, Texas</t>
  </si>
  <si>
    <t>0500000US48175</t>
  </si>
  <si>
    <t>Goliad County, Texas</t>
  </si>
  <si>
    <t>0500000US48177</t>
  </si>
  <si>
    <t>Gonzales County, Texas</t>
  </si>
  <si>
    <t>0500000US48179</t>
  </si>
  <si>
    <t>Gray County, Texas</t>
  </si>
  <si>
    <t>0500000US48181</t>
  </si>
  <si>
    <t>Grayson County, Texas</t>
  </si>
  <si>
    <t>0500000US48183</t>
  </si>
  <si>
    <t>Gregg County, Texas</t>
  </si>
  <si>
    <t>0500000US48185</t>
  </si>
  <si>
    <t>Grimes County, Texas</t>
  </si>
  <si>
    <t>0500000US48187</t>
  </si>
  <si>
    <t>Guadalupe County, Texas</t>
  </si>
  <si>
    <t>0500000US48189</t>
  </si>
  <si>
    <t>Hale County, Texas</t>
  </si>
  <si>
    <t>0500000US48191</t>
  </si>
  <si>
    <t>Hall County, Texas</t>
  </si>
  <si>
    <t>0500000US48193</t>
  </si>
  <si>
    <t>Hamilton County, Texas</t>
  </si>
  <si>
    <t>0500000US48195</t>
  </si>
  <si>
    <t>Hansford County, Texas</t>
  </si>
  <si>
    <t>0500000US48197</t>
  </si>
  <si>
    <t>Hardeman County, Texas</t>
  </si>
  <si>
    <t>0500000US48199</t>
  </si>
  <si>
    <t>Hardin County, Texas</t>
  </si>
  <si>
    <t>0500000US48201</t>
  </si>
  <si>
    <t>Harris County, Texas</t>
  </si>
  <si>
    <t>0500000US48203</t>
  </si>
  <si>
    <t>Harrison County, Texas</t>
  </si>
  <si>
    <t>0500000US48205</t>
  </si>
  <si>
    <t>Hartley County, Texas</t>
  </si>
  <si>
    <t>0500000US48207</t>
  </si>
  <si>
    <t>Haskell County, Texas</t>
  </si>
  <si>
    <t>0500000US48209</t>
  </si>
  <si>
    <t>Hays County, Texas</t>
  </si>
  <si>
    <t>0500000US48211</t>
  </si>
  <si>
    <t>Hemphill County, Texas</t>
  </si>
  <si>
    <t>0500000US48213</t>
  </si>
  <si>
    <t>Henderson County, Texas</t>
  </si>
  <si>
    <t>0500000US48215</t>
  </si>
  <si>
    <t>Hidalgo County, Texas</t>
  </si>
  <si>
    <t>0500000US48217</t>
  </si>
  <si>
    <t>Hill County, Texas</t>
  </si>
  <si>
    <t>0500000US48219</t>
  </si>
  <si>
    <t>Hockley County, Texas</t>
  </si>
  <si>
    <t>0500000US48221</t>
  </si>
  <si>
    <t>Hood County, Texas</t>
  </si>
  <si>
    <t>0500000US48223</t>
  </si>
  <si>
    <t>Hopkins County, Texas</t>
  </si>
  <si>
    <t>0500000US48225</t>
  </si>
  <si>
    <t>Houston County, Texas</t>
  </si>
  <si>
    <t>0500000US48227</t>
  </si>
  <si>
    <t>Howard County, Texas</t>
  </si>
  <si>
    <t>0500000US48229</t>
  </si>
  <si>
    <t>Hudspeth County, Texas</t>
  </si>
  <si>
    <t>0500000US48231</t>
  </si>
  <si>
    <t>Hunt County, Texas</t>
  </si>
  <si>
    <t>0500000US48233</t>
  </si>
  <si>
    <t>Hutchinson County, Texas</t>
  </si>
  <si>
    <t>0500000US48235</t>
  </si>
  <si>
    <t>Irion County, Texas</t>
  </si>
  <si>
    <t>0500000US48237</t>
  </si>
  <si>
    <t>Jack County, Texas</t>
  </si>
  <si>
    <t>0500000US48239</t>
  </si>
  <si>
    <t>Jackson County, Texas</t>
  </si>
  <si>
    <t>0500000US48241</t>
  </si>
  <si>
    <t>Jasper County, Texas</t>
  </si>
  <si>
    <t>0500000US48243</t>
  </si>
  <si>
    <t>Jeff Davis County, Texas</t>
  </si>
  <si>
    <t>0500000US48245</t>
  </si>
  <si>
    <t>Jefferson County, Texas</t>
  </si>
  <si>
    <t>0500000US48247</t>
  </si>
  <si>
    <t>Jim Hogg County, Texas</t>
  </si>
  <si>
    <t>0500000US48249</t>
  </si>
  <si>
    <t>Jim Wells County, Texas</t>
  </si>
  <si>
    <t>0500000US48251</t>
  </si>
  <si>
    <t>Johnson County, Texas</t>
  </si>
  <si>
    <t>0500000US48253</t>
  </si>
  <si>
    <t>Jones County, Texas</t>
  </si>
  <si>
    <t>0500000US48255</t>
  </si>
  <si>
    <t>Karnes County, Texas</t>
  </si>
  <si>
    <t>0500000US48257</t>
  </si>
  <si>
    <t>Kaufman County, Texas</t>
  </si>
  <si>
    <t>0500000US48259</t>
  </si>
  <si>
    <t>Kendall County, Texas</t>
  </si>
  <si>
    <t>0500000US48261</t>
  </si>
  <si>
    <t>Kenedy County, Texas</t>
  </si>
  <si>
    <t>0500000US48263</t>
  </si>
  <si>
    <t>Kent County, Texas</t>
  </si>
  <si>
    <t>0500000US48265</t>
  </si>
  <si>
    <t>Kerr County, Texas</t>
  </si>
  <si>
    <t>0500000US48267</t>
  </si>
  <si>
    <t>Kimble County, Texas</t>
  </si>
  <si>
    <t>0500000US48269</t>
  </si>
  <si>
    <t>King County, Texas</t>
  </si>
  <si>
    <t>0500000US48271</t>
  </si>
  <si>
    <t>Kinney County, Texas</t>
  </si>
  <si>
    <t>0500000US48273</t>
  </si>
  <si>
    <t>Kleberg County, Texas</t>
  </si>
  <si>
    <t>0500000US48275</t>
  </si>
  <si>
    <t>Knox County, Texas</t>
  </si>
  <si>
    <t>0500000US48277</t>
  </si>
  <si>
    <t>Lamar County, Texas</t>
  </si>
  <si>
    <t>0500000US48279</t>
  </si>
  <si>
    <t>Lamb County, Texas</t>
  </si>
  <si>
    <t>0500000US48281</t>
  </si>
  <si>
    <t>Lampasas County, Texas</t>
  </si>
  <si>
    <t>0500000US48283</t>
  </si>
  <si>
    <t>La Salle County, Texas</t>
  </si>
  <si>
    <t>0500000US48285</t>
  </si>
  <si>
    <t>Lavaca County, Texas</t>
  </si>
  <si>
    <t>0500000US48287</t>
  </si>
  <si>
    <t>Lee County, Texas</t>
  </si>
  <si>
    <t>0500000US48289</t>
  </si>
  <si>
    <t>Leon County, Texas</t>
  </si>
  <si>
    <t>0500000US48291</t>
  </si>
  <si>
    <t>Liberty County, Texas</t>
  </si>
  <si>
    <t>0500000US48293</t>
  </si>
  <si>
    <t>Limestone County, Texas</t>
  </si>
  <si>
    <t>0500000US48295</t>
  </si>
  <si>
    <t>Lipscomb County, Texas</t>
  </si>
  <si>
    <t>0500000US48297</t>
  </si>
  <si>
    <t>Live Oak County, Texas</t>
  </si>
  <si>
    <t>0500000US48299</t>
  </si>
  <si>
    <t>Llano County, Texas</t>
  </si>
  <si>
    <t>0500000US48301</t>
  </si>
  <si>
    <t>Loving County, Texas</t>
  </si>
  <si>
    <t>0500000US48303</t>
  </si>
  <si>
    <t>Lubbock County, Texas</t>
  </si>
  <si>
    <t>0500000US48305</t>
  </si>
  <si>
    <t>Lynn County, Texas</t>
  </si>
  <si>
    <t>0500000US48307</t>
  </si>
  <si>
    <t>McCulloch County, Texas</t>
  </si>
  <si>
    <t>0500000US48309</t>
  </si>
  <si>
    <t>McLennan County, Texas</t>
  </si>
  <si>
    <t>0500000US48311</t>
  </si>
  <si>
    <t>McMullen County, Texas</t>
  </si>
  <si>
    <t>0500000US48313</t>
  </si>
  <si>
    <t>Madison County, Texas</t>
  </si>
  <si>
    <t>0500000US48315</t>
  </si>
  <si>
    <t>Marion County, Texas</t>
  </si>
  <si>
    <t>0500000US48317</t>
  </si>
  <si>
    <t>Martin County, Texas</t>
  </si>
  <si>
    <t>0500000US48319</t>
  </si>
  <si>
    <t>Mason County, Texas</t>
  </si>
  <si>
    <t>0500000US48321</t>
  </si>
  <si>
    <t>Matagorda County, Texas</t>
  </si>
  <si>
    <t>0500000US48323</t>
  </si>
  <si>
    <t>Maverick County, Texas</t>
  </si>
  <si>
    <t>0500000US48325</t>
  </si>
  <si>
    <t>Medina County, Texas</t>
  </si>
  <si>
    <t>0500000US48327</t>
  </si>
  <si>
    <t>Menard County, Texas</t>
  </si>
  <si>
    <t>0500000US48329</t>
  </si>
  <si>
    <t>Midland County, Texas</t>
  </si>
  <si>
    <t>0500000US48331</t>
  </si>
  <si>
    <t>Milam County, Texas</t>
  </si>
  <si>
    <t>0500000US48333</t>
  </si>
  <si>
    <t>Mills County, Texas</t>
  </si>
  <si>
    <t>0500000US48335</t>
  </si>
  <si>
    <t>Mitchell County, Texas</t>
  </si>
  <si>
    <t>0500000US48337</t>
  </si>
  <si>
    <t>Montague County, Texas</t>
  </si>
  <si>
    <t>0500000US48339</t>
  </si>
  <si>
    <t>Montgomery County, Texas</t>
  </si>
  <si>
    <t>0500000US48341</t>
  </si>
  <si>
    <t>Moore County, Texas</t>
  </si>
  <si>
    <t>0500000US48343</t>
  </si>
  <si>
    <t>Morris County, Texas</t>
  </si>
  <si>
    <t>0500000US48345</t>
  </si>
  <si>
    <t>Motley County, Texas</t>
  </si>
  <si>
    <t>0500000US48347</t>
  </si>
  <si>
    <t>Nacogdoches County, Texas</t>
  </si>
  <si>
    <t>0500000US48349</t>
  </si>
  <si>
    <t>Navarro County, Texas</t>
  </si>
  <si>
    <t>0500000US48351</t>
  </si>
  <si>
    <t>Newton County, Texas</t>
  </si>
  <si>
    <t>0500000US48353</t>
  </si>
  <si>
    <t>Nolan County, Texas</t>
  </si>
  <si>
    <t>0500000US48355</t>
  </si>
  <si>
    <t>Nueces County, Texas</t>
  </si>
  <si>
    <t>0500000US48357</t>
  </si>
  <si>
    <t>Ochiltree County, Texas</t>
  </si>
  <si>
    <t>0500000US48359</t>
  </si>
  <si>
    <t>Oldham County, Texas</t>
  </si>
  <si>
    <t>0500000US48361</t>
  </si>
  <si>
    <t>Orange County, Texas</t>
  </si>
  <si>
    <t>0500000US48363</t>
  </si>
  <si>
    <t>Palo Pinto County, Texas</t>
  </si>
  <si>
    <t>0500000US48365</t>
  </si>
  <si>
    <t>Panola County, Texas</t>
  </si>
  <si>
    <t>0500000US48367</t>
  </si>
  <si>
    <t>Parker County, Texas</t>
  </si>
  <si>
    <t>0500000US48369</t>
  </si>
  <si>
    <t>Parmer County, Texas</t>
  </si>
  <si>
    <t>0500000US48371</t>
  </si>
  <si>
    <t>Pecos County, Texas</t>
  </si>
  <si>
    <t>0500000US48373</t>
  </si>
  <si>
    <t>Polk County, Texas</t>
  </si>
  <si>
    <t>0500000US48375</t>
  </si>
  <si>
    <t>Potter County, Texas</t>
  </si>
  <si>
    <t>0500000US48377</t>
  </si>
  <si>
    <t>Presidio County, Texas</t>
  </si>
  <si>
    <t>0500000US48379</t>
  </si>
  <si>
    <t>Rains County, Texas</t>
  </si>
  <si>
    <t>0500000US48381</t>
  </si>
  <si>
    <t>Randall County, Texas</t>
  </si>
  <si>
    <t>0500000US48383</t>
  </si>
  <si>
    <t>Reagan County, Texas</t>
  </si>
  <si>
    <t>0500000US48385</t>
  </si>
  <si>
    <t>Real County, Texas</t>
  </si>
  <si>
    <t>0500000US48387</t>
  </si>
  <si>
    <t>Red River County, Texas</t>
  </si>
  <si>
    <t>0500000US48389</t>
  </si>
  <si>
    <t>Reeves County, Texas</t>
  </si>
  <si>
    <t>0500000US48391</t>
  </si>
  <si>
    <t>Refugio County, Texas</t>
  </si>
  <si>
    <t>0500000US48393</t>
  </si>
  <si>
    <t>Roberts County, Texas</t>
  </si>
  <si>
    <t>0500000US48395</t>
  </si>
  <si>
    <t>Robertson County, Texas</t>
  </si>
  <si>
    <t>0500000US48397</t>
  </si>
  <si>
    <t>Rockwall County, Texas</t>
  </si>
  <si>
    <t>0500000US48399</t>
  </si>
  <si>
    <t>Runnels County, Texas</t>
  </si>
  <si>
    <t>0500000US48401</t>
  </si>
  <si>
    <t>Rusk County, Texas</t>
  </si>
  <si>
    <t>0500000US48403</t>
  </si>
  <si>
    <t>Sabine County, Texas</t>
  </si>
  <si>
    <t>0500000US48405</t>
  </si>
  <si>
    <t>San Augustine County, Texas</t>
  </si>
  <si>
    <t>0500000US48407</t>
  </si>
  <si>
    <t>San Jacinto County, Texas</t>
  </si>
  <si>
    <t>0500000US48409</t>
  </si>
  <si>
    <t>San Patricio County, Texas</t>
  </si>
  <si>
    <t>0500000US48411</t>
  </si>
  <si>
    <t>San Saba County, Texas</t>
  </si>
  <si>
    <t>0500000US48413</t>
  </si>
  <si>
    <t>Schleicher County, Texas</t>
  </si>
  <si>
    <t>0500000US48415</t>
  </si>
  <si>
    <t>Scurry County, Texas</t>
  </si>
  <si>
    <t>0500000US48417</t>
  </si>
  <si>
    <t>Shackelford County, Texas</t>
  </si>
  <si>
    <t>0500000US48419</t>
  </si>
  <si>
    <t>Shelby County, Texas</t>
  </si>
  <si>
    <t>0500000US48421</t>
  </si>
  <si>
    <t>Sherman County, Texas</t>
  </si>
  <si>
    <t>0500000US48423</t>
  </si>
  <si>
    <t>Smith County, Texas</t>
  </si>
  <si>
    <t>0500000US48425</t>
  </si>
  <si>
    <t>Somervell County, Texas</t>
  </si>
  <si>
    <t>0500000US48427</t>
  </si>
  <si>
    <t>Starr County, Texas</t>
  </si>
  <si>
    <t>0500000US48429</t>
  </si>
  <si>
    <t>Stephens County, Texas</t>
  </si>
  <si>
    <t>0500000US48431</t>
  </si>
  <si>
    <t>Sterling County, Texas</t>
  </si>
  <si>
    <t>0500000US48433</t>
  </si>
  <si>
    <t>Stonewall County, Texas</t>
  </si>
  <si>
    <t>0500000US48435</t>
  </si>
  <si>
    <t>Sutton County, Texas</t>
  </si>
  <si>
    <t>0500000US48437</t>
  </si>
  <si>
    <t>Swisher County, Texas</t>
  </si>
  <si>
    <t>0500000US48439</t>
  </si>
  <si>
    <t>Tarrant County, Texas</t>
  </si>
  <si>
    <t>0500000US48441</t>
  </si>
  <si>
    <t>Taylor County, Texas</t>
  </si>
  <si>
    <t>0500000US48443</t>
  </si>
  <si>
    <t>Terrell County, Texas</t>
  </si>
  <si>
    <t>0500000US48445</t>
  </si>
  <si>
    <t>Terry County, Texas</t>
  </si>
  <si>
    <t>0500000US48447</t>
  </si>
  <si>
    <t>Throckmorton County, Texas</t>
  </si>
  <si>
    <t>0500000US48449</t>
  </si>
  <si>
    <t>Titus County, Texas</t>
  </si>
  <si>
    <t>0500000US48451</t>
  </si>
  <si>
    <t>Tom Green County, Texas</t>
  </si>
  <si>
    <t>0500000US48453</t>
  </si>
  <si>
    <t>Travis County, Texas</t>
  </si>
  <si>
    <t>0500000US48455</t>
  </si>
  <si>
    <t>Trinity County, Texas</t>
  </si>
  <si>
    <t>0500000US48457</t>
  </si>
  <si>
    <t>Tyler County, Texas</t>
  </si>
  <si>
    <t>0500000US48459</t>
  </si>
  <si>
    <t>Upshur County, Texas</t>
  </si>
  <si>
    <t>0500000US48461</t>
  </si>
  <si>
    <t>Upton County, Texas</t>
  </si>
  <si>
    <t>0500000US48463</t>
  </si>
  <si>
    <t>Uvalde County, Texas</t>
  </si>
  <si>
    <t>0500000US48465</t>
  </si>
  <si>
    <t>Val Verde County, Texas</t>
  </si>
  <si>
    <t>0500000US48467</t>
  </si>
  <si>
    <t>Van Zandt County, Texas</t>
  </si>
  <si>
    <t>0500000US48469</t>
  </si>
  <si>
    <t>Victoria County, Texas</t>
  </si>
  <si>
    <t>0500000US48471</t>
  </si>
  <si>
    <t>Walker County, Texas</t>
  </si>
  <si>
    <t>0500000US48473</t>
  </si>
  <si>
    <t>Waller County, Texas</t>
  </si>
  <si>
    <t>0500000US48475</t>
  </si>
  <si>
    <t>Ward County, Texas</t>
  </si>
  <si>
    <t>0500000US48477</t>
  </si>
  <si>
    <t>Washington County, Texas</t>
  </si>
  <si>
    <t>0500000US48479</t>
  </si>
  <si>
    <t>Webb County, Texas</t>
  </si>
  <si>
    <t>0500000US48481</t>
  </si>
  <si>
    <t>Wharton County, Texas</t>
  </si>
  <si>
    <t>0500000US48483</t>
  </si>
  <si>
    <t>Wheeler County, Texas</t>
  </si>
  <si>
    <t>0500000US48485</t>
  </si>
  <si>
    <t>Wichita County, Texas</t>
  </si>
  <si>
    <t>0500000US48487</t>
  </si>
  <si>
    <t>Wilbarger County, Texas</t>
  </si>
  <si>
    <t>0500000US48489</t>
  </si>
  <si>
    <t>Willacy County, Texas</t>
  </si>
  <si>
    <t>0500000US48491</t>
  </si>
  <si>
    <t>Williamson County, Texas</t>
  </si>
  <si>
    <t>0500000US48493</t>
  </si>
  <si>
    <t>Wilson County, Texas</t>
  </si>
  <si>
    <t>0500000US48495</t>
  </si>
  <si>
    <t>Winkler County, Texas</t>
  </si>
  <si>
    <t>0500000US48497</t>
  </si>
  <si>
    <t>Wise County, Texas</t>
  </si>
  <si>
    <t>0500000US48499</t>
  </si>
  <si>
    <t>Wood County, Texas</t>
  </si>
  <si>
    <t>0500000US48501</t>
  </si>
  <si>
    <t>Yoakum County, Texas</t>
  </si>
  <si>
    <t>0500000US48503</t>
  </si>
  <si>
    <t>Young County, Texas</t>
  </si>
  <si>
    <t>0500000US48505</t>
  </si>
  <si>
    <t>Zapata County, Texas</t>
  </si>
  <si>
    <t>0500000US48507</t>
  </si>
  <si>
    <t>Zavala County, Texas</t>
  </si>
  <si>
    <t>0500000US49001</t>
  </si>
  <si>
    <t>Beaver County, Utah</t>
  </si>
  <si>
    <t>0500000US49003</t>
  </si>
  <si>
    <t>Box Elder County, Utah</t>
  </si>
  <si>
    <t>0500000US49005</t>
  </si>
  <si>
    <t>Cache County, Utah</t>
  </si>
  <si>
    <t>0500000US49007</t>
  </si>
  <si>
    <t>Carbon County, Utah</t>
  </si>
  <si>
    <t>0500000US49009</t>
  </si>
  <si>
    <t>Daggett County, Utah</t>
  </si>
  <si>
    <t>0500000US49011</t>
  </si>
  <si>
    <t>Davis County, Utah</t>
  </si>
  <si>
    <t>0500000US49013</t>
  </si>
  <si>
    <t>Duchesne County, Utah</t>
  </si>
  <si>
    <t>0500000US49015</t>
  </si>
  <si>
    <t>Emery County, Utah</t>
  </si>
  <si>
    <t>0500000US49017</t>
  </si>
  <si>
    <t>Garfield County, Utah</t>
  </si>
  <si>
    <t>0500000US49019</t>
  </si>
  <si>
    <t>Grand County, Utah</t>
  </si>
  <si>
    <t>0500000US49021</t>
  </si>
  <si>
    <t>Iron County, Utah</t>
  </si>
  <si>
    <t>0500000US49023</t>
  </si>
  <si>
    <t>Juab County, Utah</t>
  </si>
  <si>
    <t>0500000US49025</t>
  </si>
  <si>
    <t>Kane County, Utah</t>
  </si>
  <si>
    <t>0500000US49027</t>
  </si>
  <si>
    <t>Millard County, Utah</t>
  </si>
  <si>
    <t>0500000US49029</t>
  </si>
  <si>
    <t>Morgan County, Utah</t>
  </si>
  <si>
    <t>0500000US49031</t>
  </si>
  <si>
    <t>Piute County, Utah</t>
  </si>
  <si>
    <t>0500000US49033</t>
  </si>
  <si>
    <t>Rich County, Utah</t>
  </si>
  <si>
    <t>0500000US49035</t>
  </si>
  <si>
    <t>Salt Lake County, Utah</t>
  </si>
  <si>
    <t>0500000US49037</t>
  </si>
  <si>
    <t>San Juan County, Utah</t>
  </si>
  <si>
    <t>0500000US49039</t>
  </si>
  <si>
    <t>Sanpete County, Utah</t>
  </si>
  <si>
    <t>0500000US49041</t>
  </si>
  <si>
    <t>Sevier County, Utah</t>
  </si>
  <si>
    <t>0500000US49043</t>
  </si>
  <si>
    <t>Summit County, Utah</t>
  </si>
  <si>
    <t>0500000US49045</t>
  </si>
  <si>
    <t>Tooele County, Utah</t>
  </si>
  <si>
    <t>0500000US49047</t>
  </si>
  <si>
    <t>Uintah County, Utah</t>
  </si>
  <si>
    <t>0500000US49049</t>
  </si>
  <si>
    <t>Utah County, Utah</t>
  </si>
  <si>
    <t>0500000US49051</t>
  </si>
  <si>
    <t>Wasatch County, Utah</t>
  </si>
  <si>
    <t>0500000US49053</t>
  </si>
  <si>
    <t>Washington County, Utah</t>
  </si>
  <si>
    <t>0500000US49055</t>
  </si>
  <si>
    <t>Wayne County, Utah</t>
  </si>
  <si>
    <t>0500000US49057</t>
  </si>
  <si>
    <t>Weber County, Utah</t>
  </si>
  <si>
    <t>0500000US50001</t>
  </si>
  <si>
    <t>Addison County, Vermont</t>
  </si>
  <si>
    <t>0500000US50003</t>
  </si>
  <si>
    <t>Bennington County, Vermont</t>
  </si>
  <si>
    <t>0500000US50005</t>
  </si>
  <si>
    <t>Caledonia County, Vermont</t>
  </si>
  <si>
    <t>0500000US50007</t>
  </si>
  <si>
    <t>Chittenden County, Vermont</t>
  </si>
  <si>
    <t>0500000US50009</t>
  </si>
  <si>
    <t>Essex County, Vermont</t>
  </si>
  <si>
    <t>0500000US50011</t>
  </si>
  <si>
    <t>Franklin County, Vermont</t>
  </si>
  <si>
    <t>0500000US50013</t>
  </si>
  <si>
    <t>Grand Isle County, Vermont</t>
  </si>
  <si>
    <t>0500000US50015</t>
  </si>
  <si>
    <t>Lamoille County, Vermont</t>
  </si>
  <si>
    <t>0500000US50017</t>
  </si>
  <si>
    <t>Orange County, Vermont</t>
  </si>
  <si>
    <t>0500000US50019</t>
  </si>
  <si>
    <t>Orleans County, Vermont</t>
  </si>
  <si>
    <t>0500000US50021</t>
  </si>
  <si>
    <t>Rutland County, Vermont</t>
  </si>
  <si>
    <t>0500000US50023</t>
  </si>
  <si>
    <t>Washington County, Vermont</t>
  </si>
  <si>
    <t>0500000US50025</t>
  </si>
  <si>
    <t>Windham County, Vermont</t>
  </si>
  <si>
    <t>0500000US50027</t>
  </si>
  <si>
    <t>Windsor County, Vermont</t>
  </si>
  <si>
    <t>0500000US51001</t>
  </si>
  <si>
    <t>Accomack County, Virginia</t>
  </si>
  <si>
    <t>0500000US51003</t>
  </si>
  <si>
    <t>Albemarle County, Virginia</t>
  </si>
  <si>
    <t>0500000US51005</t>
  </si>
  <si>
    <t>Alleghany County, Virginia</t>
  </si>
  <si>
    <t>0500000US51007</t>
  </si>
  <si>
    <t>Amelia County, Virginia</t>
  </si>
  <si>
    <t>0500000US51009</t>
  </si>
  <si>
    <t>Amherst County, Virginia</t>
  </si>
  <si>
    <t>0500000US51011</t>
  </si>
  <si>
    <t>Appomattox County, Virginia</t>
  </si>
  <si>
    <t>0500000US51013</t>
  </si>
  <si>
    <t>Arlington County, Virginia</t>
  </si>
  <si>
    <t>0500000US51015</t>
  </si>
  <si>
    <t>Augusta County, Virginia</t>
  </si>
  <si>
    <t>0500000US51017</t>
  </si>
  <si>
    <t>Bath County, Virginia</t>
  </si>
  <si>
    <t>0500000US51019</t>
  </si>
  <si>
    <t>Bedford County, Virginia</t>
  </si>
  <si>
    <t>0500000US51021</t>
  </si>
  <si>
    <t>Bland County, Virginia</t>
  </si>
  <si>
    <t>0500000US51023</t>
  </si>
  <si>
    <t>Botetourt County, Virginia</t>
  </si>
  <si>
    <t>0500000US51025</t>
  </si>
  <si>
    <t>Brunswick County, Virginia</t>
  </si>
  <si>
    <t>0500000US51027</t>
  </si>
  <si>
    <t>Buchanan County, Virginia</t>
  </si>
  <si>
    <t>0500000US51029</t>
  </si>
  <si>
    <t>Buckingham County, Virginia</t>
  </si>
  <si>
    <t>0500000US51031</t>
  </si>
  <si>
    <t>Campbell County, Virginia</t>
  </si>
  <si>
    <t>0500000US51033</t>
  </si>
  <si>
    <t>Caroline County, Virginia</t>
  </si>
  <si>
    <t>0500000US51035</t>
  </si>
  <si>
    <t>Carroll County, Virginia</t>
  </si>
  <si>
    <t>0500000US51036</t>
  </si>
  <si>
    <t>Charles City County, Virginia</t>
  </si>
  <si>
    <t>0500000US51037</t>
  </si>
  <si>
    <t>Charlotte County, Virginia</t>
  </si>
  <si>
    <t>0500000US51041</t>
  </si>
  <si>
    <t>Chesterfield County, Virginia</t>
  </si>
  <si>
    <t>0500000US51043</t>
  </si>
  <si>
    <t>Clarke County, Virginia</t>
  </si>
  <si>
    <t>0500000US51045</t>
  </si>
  <si>
    <t>Craig County, Virginia</t>
  </si>
  <si>
    <t>0500000US51047</t>
  </si>
  <si>
    <t>Culpeper County, Virginia</t>
  </si>
  <si>
    <t>0500000US51049</t>
  </si>
  <si>
    <t>Cumberland County, Virginia</t>
  </si>
  <si>
    <t>0500000US51051</t>
  </si>
  <si>
    <t>Dickenson County, Virginia</t>
  </si>
  <si>
    <t>0500000US51053</t>
  </si>
  <si>
    <t>Dinwiddie County, Virginia</t>
  </si>
  <si>
    <t>0500000US51057</t>
  </si>
  <si>
    <t>Essex County, Virginia</t>
  </si>
  <si>
    <t>0500000US51059</t>
  </si>
  <si>
    <t>Fairfax County, Virginia</t>
  </si>
  <si>
    <t>0500000US51061</t>
  </si>
  <si>
    <t>Fauquier County, Virginia</t>
  </si>
  <si>
    <t>0500000US51063</t>
  </si>
  <si>
    <t>Floyd County, Virginia</t>
  </si>
  <si>
    <t>0500000US51065</t>
  </si>
  <si>
    <t>Fluvanna County, Virginia</t>
  </si>
  <si>
    <t>0500000US51067</t>
  </si>
  <si>
    <t>Franklin County, Virginia</t>
  </si>
  <si>
    <t>0500000US51069</t>
  </si>
  <si>
    <t>Frederick County, Virginia</t>
  </si>
  <si>
    <t>0500000US51071</t>
  </si>
  <si>
    <t>Giles County, Virginia</t>
  </si>
  <si>
    <t>0500000US51073</t>
  </si>
  <si>
    <t>Gloucester County, Virginia</t>
  </si>
  <si>
    <t>0500000US51075</t>
  </si>
  <si>
    <t>Goochland County, Virginia</t>
  </si>
  <si>
    <t>0500000US51077</t>
  </si>
  <si>
    <t>Grayson County, Virginia</t>
  </si>
  <si>
    <t>0500000US51079</t>
  </si>
  <si>
    <t>Greene County, Virginia</t>
  </si>
  <si>
    <t>0500000US51081</t>
  </si>
  <si>
    <t>Greensville County, Virginia</t>
  </si>
  <si>
    <t>0500000US51083</t>
  </si>
  <si>
    <t>Halifax County, Virginia</t>
  </si>
  <si>
    <t>0500000US51085</t>
  </si>
  <si>
    <t>Hanover County, Virginia</t>
  </si>
  <si>
    <t>0500000US51087</t>
  </si>
  <si>
    <t>Henrico County, Virginia</t>
  </si>
  <si>
    <t>0500000US51089</t>
  </si>
  <si>
    <t>Henry County, Virginia</t>
  </si>
  <si>
    <t>0500000US51091</t>
  </si>
  <si>
    <t>Highland County, Virginia</t>
  </si>
  <si>
    <t>0500000US51093</t>
  </si>
  <si>
    <t>Isle of Wight County, Virginia</t>
  </si>
  <si>
    <t>0500000US51095</t>
  </si>
  <si>
    <t>James City County, Virginia</t>
  </si>
  <si>
    <t>0500000US51097</t>
  </si>
  <si>
    <t>King and Queen County, Virginia</t>
  </si>
  <si>
    <t>0500000US51099</t>
  </si>
  <si>
    <t>King George County, Virginia</t>
  </si>
  <si>
    <t>0500000US51101</t>
  </si>
  <si>
    <t>King William County, Virginia</t>
  </si>
  <si>
    <t>0500000US51103</t>
  </si>
  <si>
    <t>Lancaster County, Virginia</t>
  </si>
  <si>
    <t>0500000US51105</t>
  </si>
  <si>
    <t>Lee County, Virginia</t>
  </si>
  <si>
    <t>0500000US51107</t>
  </si>
  <si>
    <t>Loudoun County, Virginia</t>
  </si>
  <si>
    <t>0500000US51109</t>
  </si>
  <si>
    <t>Louisa County, Virginia</t>
  </si>
  <si>
    <t>0500000US51111</t>
  </si>
  <si>
    <t>Lunenburg County, Virginia</t>
  </si>
  <si>
    <t>0500000US51113</t>
  </si>
  <si>
    <t>Madison County, Virginia</t>
  </si>
  <si>
    <t>0500000US51115</t>
  </si>
  <si>
    <t>Mathews County, Virginia</t>
  </si>
  <si>
    <t>0500000US51117</t>
  </si>
  <si>
    <t>Mecklenburg County, Virginia</t>
  </si>
  <si>
    <t>0500000US51119</t>
  </si>
  <si>
    <t>Middlesex County, Virginia</t>
  </si>
  <si>
    <t>0500000US51121</t>
  </si>
  <si>
    <t>Montgomery County, Virginia</t>
  </si>
  <si>
    <t>0500000US51125</t>
  </si>
  <si>
    <t>Nelson County, Virginia</t>
  </si>
  <si>
    <t>0500000US51127</t>
  </si>
  <si>
    <t>New Kent County, Virginia</t>
  </si>
  <si>
    <t>0500000US51131</t>
  </si>
  <si>
    <t>Northampton County, Virginia</t>
  </si>
  <si>
    <t>0500000US51133</t>
  </si>
  <si>
    <t>Northumberland County, Virginia</t>
  </si>
  <si>
    <t>0500000US51135</t>
  </si>
  <si>
    <t>Nottoway County, Virginia</t>
  </si>
  <si>
    <t>0500000US51137</t>
  </si>
  <si>
    <t>Orange County, Virginia</t>
  </si>
  <si>
    <t>0500000US51139</t>
  </si>
  <si>
    <t>Page County, Virginia</t>
  </si>
  <si>
    <t>0500000US51141</t>
  </si>
  <si>
    <t>Patrick County, Virginia</t>
  </si>
  <si>
    <t>0500000US51143</t>
  </si>
  <si>
    <t>Pittsylvania County, Virginia</t>
  </si>
  <si>
    <t>0500000US51145</t>
  </si>
  <si>
    <t>Powhatan County, Virginia</t>
  </si>
  <si>
    <t>0500000US51147</t>
  </si>
  <si>
    <t>Prince Edward County, Virginia</t>
  </si>
  <si>
    <t>0500000US51149</t>
  </si>
  <si>
    <t>Prince George County, Virginia</t>
  </si>
  <si>
    <t>0500000US51153</t>
  </si>
  <si>
    <t>Prince William County, Virginia</t>
  </si>
  <si>
    <t>0500000US51155</t>
  </si>
  <si>
    <t>Pulaski County, Virginia</t>
  </si>
  <si>
    <t>0500000US51157</t>
  </si>
  <si>
    <t>Rappahannock County, Virginia</t>
  </si>
  <si>
    <t>0500000US51159</t>
  </si>
  <si>
    <t>Richmond County, Virginia</t>
  </si>
  <si>
    <t>0500000US51161</t>
  </si>
  <si>
    <t>Roanoke County, Virginia</t>
  </si>
  <si>
    <t>0500000US51163</t>
  </si>
  <si>
    <t>Rockbridge County, Virginia</t>
  </si>
  <si>
    <t>0500000US51165</t>
  </si>
  <si>
    <t>Rockingham County, Virginia</t>
  </si>
  <si>
    <t>0500000US51167</t>
  </si>
  <si>
    <t>Russell County, Virginia</t>
  </si>
  <si>
    <t>0500000US51169</t>
  </si>
  <si>
    <t>Scott County, Virginia</t>
  </si>
  <si>
    <t>0500000US51171</t>
  </si>
  <si>
    <t>Shenandoah County, Virginia</t>
  </si>
  <si>
    <t>0500000US51173</t>
  </si>
  <si>
    <t>Smyth County, Virginia</t>
  </si>
  <si>
    <t>0500000US51175</t>
  </si>
  <si>
    <t>Southampton County, Virginia</t>
  </si>
  <si>
    <t>0500000US51177</t>
  </si>
  <si>
    <t>Spotsylvania County, Virginia</t>
  </si>
  <si>
    <t>0500000US51179</t>
  </si>
  <si>
    <t>Stafford County, Virginia</t>
  </si>
  <si>
    <t>0500000US51181</t>
  </si>
  <si>
    <t>Surry County, Virginia</t>
  </si>
  <si>
    <t>0500000US51183</t>
  </si>
  <si>
    <t>Sussex County, Virginia</t>
  </si>
  <si>
    <t>0500000US51185</t>
  </si>
  <si>
    <t>Tazewell County, Virginia</t>
  </si>
  <si>
    <t>0500000US51187</t>
  </si>
  <si>
    <t>Warren County, Virginia</t>
  </si>
  <si>
    <t>0500000US51191</t>
  </si>
  <si>
    <t>Washington County, Virginia</t>
  </si>
  <si>
    <t>0500000US51193</t>
  </si>
  <si>
    <t>Westmoreland County, Virginia</t>
  </si>
  <si>
    <t>0500000US51195</t>
  </si>
  <si>
    <t>Wise County, Virginia</t>
  </si>
  <si>
    <t>0500000US51197</t>
  </si>
  <si>
    <t>Wythe County, Virginia</t>
  </si>
  <si>
    <t>0500000US51199</t>
  </si>
  <si>
    <t>York County, Virginia</t>
  </si>
  <si>
    <t>0500000US51510</t>
  </si>
  <si>
    <t>Alexandria city, Virginia</t>
  </si>
  <si>
    <t>0500000US51520</t>
  </si>
  <si>
    <t>Bristol city, Virginia</t>
  </si>
  <si>
    <t>0500000US51530</t>
  </si>
  <si>
    <t>Buena Vista city, Virginia</t>
  </si>
  <si>
    <t>0500000US51540</t>
  </si>
  <si>
    <t>Charlottesville city, Virginia</t>
  </si>
  <si>
    <t>0500000US51550</t>
  </si>
  <si>
    <t>Chesapeake city, Virginia</t>
  </si>
  <si>
    <t>0500000US51570</t>
  </si>
  <si>
    <t>Colonial Heights city, Virginia</t>
  </si>
  <si>
    <t>0500000US51580</t>
  </si>
  <si>
    <t>Covington city, Virginia</t>
  </si>
  <si>
    <t>0500000US51590</t>
  </si>
  <si>
    <t>Danville city, Virginia</t>
  </si>
  <si>
    <t>0500000US51595</t>
  </si>
  <si>
    <t>Emporia city, Virginia</t>
  </si>
  <si>
    <t>0500000US51600</t>
  </si>
  <si>
    <t>Fairfax city, Virginia</t>
  </si>
  <si>
    <t>0500000US51610</t>
  </si>
  <si>
    <t>Falls Church city, Virginia</t>
  </si>
  <si>
    <t>0500000US51620</t>
  </si>
  <si>
    <t>Franklin city, Virginia</t>
  </si>
  <si>
    <t>0500000US51630</t>
  </si>
  <si>
    <t>Fredericksburg city, Virginia</t>
  </si>
  <si>
    <t>0500000US51640</t>
  </si>
  <si>
    <t>Galax city, Virginia</t>
  </si>
  <si>
    <t>0500000US51650</t>
  </si>
  <si>
    <t>Hampton city, Virginia</t>
  </si>
  <si>
    <t>0500000US51660</t>
  </si>
  <si>
    <t>Harrisonburg city, Virginia</t>
  </si>
  <si>
    <t>0500000US51670</t>
  </si>
  <si>
    <t>Hopewell city, Virginia</t>
  </si>
  <si>
    <t>0500000US51678</t>
  </si>
  <si>
    <t>Lexington city, Virginia</t>
  </si>
  <si>
    <t>0500000US51680</t>
  </si>
  <si>
    <t>Lynchburg city, Virginia</t>
  </si>
  <si>
    <t>0500000US51683</t>
  </si>
  <si>
    <t>Manassas city, Virginia</t>
  </si>
  <si>
    <t>0500000US51685</t>
  </si>
  <si>
    <t>Manassas Park city, Virginia</t>
  </si>
  <si>
    <t>0500000US51690</t>
  </si>
  <si>
    <t>Martinsville city, Virginia</t>
  </si>
  <si>
    <t>0500000US51700</t>
  </si>
  <si>
    <t>Newport News city, Virginia</t>
  </si>
  <si>
    <t>0500000US51710</t>
  </si>
  <si>
    <t>Norfolk city, Virginia</t>
  </si>
  <si>
    <t>0500000US51720</t>
  </si>
  <si>
    <t>Norton city, Virginia</t>
  </si>
  <si>
    <t>0500000US51730</t>
  </si>
  <si>
    <t>Petersburg city, Virginia</t>
  </si>
  <si>
    <t>0500000US51735</t>
  </si>
  <si>
    <t>Poquoson city, Virginia</t>
  </si>
  <si>
    <t>0500000US51740</t>
  </si>
  <si>
    <t>Portsmouth city, Virginia</t>
  </si>
  <si>
    <t>0500000US51750</t>
  </si>
  <si>
    <t>Radford city, Virginia</t>
  </si>
  <si>
    <t>0500000US51760</t>
  </si>
  <si>
    <t>Richmond city, Virginia</t>
  </si>
  <si>
    <t>0500000US51770</t>
  </si>
  <si>
    <t>Roanoke city, Virginia</t>
  </si>
  <si>
    <t>0500000US51775</t>
  </si>
  <si>
    <t>Salem city, Virginia</t>
  </si>
  <si>
    <t>0500000US51790</t>
  </si>
  <si>
    <t>Staunton city, Virginia</t>
  </si>
  <si>
    <t>0500000US51800</t>
  </si>
  <si>
    <t>Suffolk city, Virginia</t>
  </si>
  <si>
    <t>0500000US51810</t>
  </si>
  <si>
    <t>Virginia Beach city, Virginia</t>
  </si>
  <si>
    <t>0500000US51820</t>
  </si>
  <si>
    <t>Waynesboro city, Virginia</t>
  </si>
  <si>
    <t>0500000US51830</t>
  </si>
  <si>
    <t>Williamsburg city, Virginia</t>
  </si>
  <si>
    <t>0500000US51840</t>
  </si>
  <si>
    <t>Winchester city, Virginia</t>
  </si>
  <si>
    <t>0500000US53001</t>
  </si>
  <si>
    <t>Adams County, Washington</t>
  </si>
  <si>
    <t>0500000US53003</t>
  </si>
  <si>
    <t>Asotin County, Washington</t>
  </si>
  <si>
    <t>0500000US53005</t>
  </si>
  <si>
    <t>Benton County, Washington</t>
  </si>
  <si>
    <t>0500000US53007</t>
  </si>
  <si>
    <t>Chelan County, Washington</t>
  </si>
  <si>
    <t>0500000US53009</t>
  </si>
  <si>
    <t>Clallam County, Washington</t>
  </si>
  <si>
    <t>0500000US53011</t>
  </si>
  <si>
    <t>Clark County, Washington</t>
  </si>
  <si>
    <t>0500000US53013</t>
  </si>
  <si>
    <t>Columbia County, Washington</t>
  </si>
  <si>
    <t>0500000US53015</t>
  </si>
  <si>
    <t>Cowlitz County, Washington</t>
  </si>
  <si>
    <t>0500000US53017</t>
  </si>
  <si>
    <t>Douglas County, Washington</t>
  </si>
  <si>
    <t>0500000US53019</t>
  </si>
  <si>
    <t>Ferry County, Washington</t>
  </si>
  <si>
    <t>0500000US53021</t>
  </si>
  <si>
    <t>Franklin County, Washington</t>
  </si>
  <si>
    <t>0500000US53023</t>
  </si>
  <si>
    <t>Garfield County, Washington</t>
  </si>
  <si>
    <t>0500000US53025</t>
  </si>
  <si>
    <t>Grant County, Washington</t>
  </si>
  <si>
    <t>0500000US53027</t>
  </si>
  <si>
    <t>Grays Harbor County, Washington</t>
  </si>
  <si>
    <t>0500000US53029</t>
  </si>
  <si>
    <t>Island County, Washington</t>
  </si>
  <si>
    <t>0500000US53031</t>
  </si>
  <si>
    <t>Jefferson County, Washington</t>
  </si>
  <si>
    <t>0500000US53033</t>
  </si>
  <si>
    <t>King County, Washington</t>
  </si>
  <si>
    <t>0500000US53035</t>
  </si>
  <si>
    <t>Kitsap County, Washington</t>
  </si>
  <si>
    <t>0500000US53037</t>
  </si>
  <si>
    <t>Kittitas County, Washington</t>
  </si>
  <si>
    <t>0500000US53039</t>
  </si>
  <si>
    <t>Klickitat County, Washington</t>
  </si>
  <si>
    <t>0500000US53041</t>
  </si>
  <si>
    <t>Lewis County, Washington</t>
  </si>
  <si>
    <t>0500000US53043</t>
  </si>
  <si>
    <t>Lincoln County, Washington</t>
  </si>
  <si>
    <t>0500000US53045</t>
  </si>
  <si>
    <t>Mason County, Washington</t>
  </si>
  <si>
    <t>0500000US53047</t>
  </si>
  <si>
    <t>Okanogan County, Washington</t>
  </si>
  <si>
    <t>0500000US53049</t>
  </si>
  <si>
    <t>Pacific County, Washington</t>
  </si>
  <si>
    <t>0500000US53051</t>
  </si>
  <si>
    <t>Pend Oreille County, Washington</t>
  </si>
  <si>
    <t>0500000US53053</t>
  </si>
  <si>
    <t>Pierce County, Washington</t>
  </si>
  <si>
    <t>0500000US53055</t>
  </si>
  <si>
    <t>San Juan County, Washington</t>
  </si>
  <si>
    <t>0500000US53057</t>
  </si>
  <si>
    <t>Skagit County, Washington</t>
  </si>
  <si>
    <t>0500000US53059</t>
  </si>
  <si>
    <t>Skamania County, Washington</t>
  </si>
  <si>
    <t>0500000US53061</t>
  </si>
  <si>
    <t>Snohomish County, Washington</t>
  </si>
  <si>
    <t>0500000US53063</t>
  </si>
  <si>
    <t>Spokane County, Washington</t>
  </si>
  <si>
    <t>0500000US53065</t>
  </si>
  <si>
    <t>Stevens County, Washington</t>
  </si>
  <si>
    <t>0500000US53067</t>
  </si>
  <si>
    <t>Thurston County, Washington</t>
  </si>
  <si>
    <t>0500000US53069</t>
  </si>
  <si>
    <t>Wahkiakum County, Washington</t>
  </si>
  <si>
    <t>0500000US53071</t>
  </si>
  <si>
    <t>Walla Walla County, Washington</t>
  </si>
  <si>
    <t>0500000US53073</t>
  </si>
  <si>
    <t>Whatcom County, Washington</t>
  </si>
  <si>
    <t>0500000US53075</t>
  </si>
  <si>
    <t>Whitman County, Washington</t>
  </si>
  <si>
    <t>0500000US53077</t>
  </si>
  <si>
    <t>Yakima County, Washington</t>
  </si>
  <si>
    <t>0500000US54001</t>
  </si>
  <si>
    <t>Barbour County, West Virginia</t>
  </si>
  <si>
    <t>0500000US54003</t>
  </si>
  <si>
    <t>Berkeley County, West Virginia</t>
  </si>
  <si>
    <t>0500000US54005</t>
  </si>
  <si>
    <t>Boone County, West Virginia</t>
  </si>
  <si>
    <t>0500000US54007</t>
  </si>
  <si>
    <t>Braxton County, West Virginia</t>
  </si>
  <si>
    <t>0500000US54009</t>
  </si>
  <si>
    <t>Brooke County, West Virginia</t>
  </si>
  <si>
    <t>0500000US54011</t>
  </si>
  <si>
    <t>Cabell County, West Virginia</t>
  </si>
  <si>
    <t>0500000US54013</t>
  </si>
  <si>
    <t>Calhoun County, West Virginia</t>
  </si>
  <si>
    <t>0500000US54015</t>
  </si>
  <si>
    <t>Clay County, West Virginia</t>
  </si>
  <si>
    <t>0500000US54017</t>
  </si>
  <si>
    <t>Doddridge County, West Virginia</t>
  </si>
  <si>
    <t>0500000US54019</t>
  </si>
  <si>
    <t>Fayette County, West Virginia</t>
  </si>
  <si>
    <t>0500000US54021</t>
  </si>
  <si>
    <t>Gilmer County, West Virginia</t>
  </si>
  <si>
    <t>0500000US54023</t>
  </si>
  <si>
    <t>Grant County, West Virginia</t>
  </si>
  <si>
    <t>0500000US54025</t>
  </si>
  <si>
    <t>Greenbrier County, West Virginia</t>
  </si>
  <si>
    <t>0500000US54027</t>
  </si>
  <si>
    <t>Hampshire County, West Virginia</t>
  </si>
  <si>
    <t>0500000US54029</t>
  </si>
  <si>
    <t>Hancock County, West Virginia</t>
  </si>
  <si>
    <t>0500000US54031</t>
  </si>
  <si>
    <t>Hardy County, West Virginia</t>
  </si>
  <si>
    <t>0500000US54033</t>
  </si>
  <si>
    <t>Harrison County, West Virginia</t>
  </si>
  <si>
    <t>0500000US54035</t>
  </si>
  <si>
    <t>Jackson County, West Virginia</t>
  </si>
  <si>
    <t>0500000US54037</t>
  </si>
  <si>
    <t>Jefferson County, West Virginia</t>
  </si>
  <si>
    <t>0500000US54039</t>
  </si>
  <si>
    <t>Kanawha County, West Virginia</t>
  </si>
  <si>
    <t>0500000US54041</t>
  </si>
  <si>
    <t>Lewis County, West Virginia</t>
  </si>
  <si>
    <t>0500000US54043</t>
  </si>
  <si>
    <t>Lincoln County, West Virginia</t>
  </si>
  <si>
    <t>0500000US54045</t>
  </si>
  <si>
    <t>Logan County, West Virginia</t>
  </si>
  <si>
    <t>0500000US54047</t>
  </si>
  <si>
    <t>McDowell County, West Virginia</t>
  </si>
  <si>
    <t>0500000US54049</t>
  </si>
  <si>
    <t>Marion County, West Virginia</t>
  </si>
  <si>
    <t>0500000US54051</t>
  </si>
  <si>
    <t>Marshall County, West Virginia</t>
  </si>
  <si>
    <t>0500000US54053</t>
  </si>
  <si>
    <t>Mason County, West Virginia</t>
  </si>
  <si>
    <t>0500000US54055</t>
  </si>
  <si>
    <t>Mercer County, West Virginia</t>
  </si>
  <si>
    <t>0500000US54057</t>
  </si>
  <si>
    <t>Mineral County, West Virginia</t>
  </si>
  <si>
    <t>0500000US54059</t>
  </si>
  <si>
    <t>Mingo County, West Virginia</t>
  </si>
  <si>
    <t>0500000US54061</t>
  </si>
  <si>
    <t>Monongalia County, West Virginia</t>
  </si>
  <si>
    <t>0500000US54063</t>
  </si>
  <si>
    <t>Monroe County, West Virginia</t>
  </si>
  <si>
    <t>0500000US54065</t>
  </si>
  <si>
    <t>Morgan County, West Virginia</t>
  </si>
  <si>
    <t>0500000US54067</t>
  </si>
  <si>
    <t>Nicholas County, West Virginia</t>
  </si>
  <si>
    <t>0500000US54069</t>
  </si>
  <si>
    <t>Ohio County, West Virginia</t>
  </si>
  <si>
    <t>0500000US54071</t>
  </si>
  <si>
    <t>Pendleton County, West Virginia</t>
  </si>
  <si>
    <t>0500000US54073</t>
  </si>
  <si>
    <t>Pleasants County, West Virginia</t>
  </si>
  <si>
    <t>0500000US54075</t>
  </si>
  <si>
    <t>Pocahontas County, West Virginia</t>
  </si>
  <si>
    <t>0500000US54077</t>
  </si>
  <si>
    <t>Preston County, West Virginia</t>
  </si>
  <si>
    <t>0500000US54079</t>
  </si>
  <si>
    <t>Putnam County, West Virginia</t>
  </si>
  <si>
    <t>0500000US54081</t>
  </si>
  <si>
    <t>Raleigh County, West Virginia</t>
  </si>
  <si>
    <t>0500000US54083</t>
  </si>
  <si>
    <t>Randolph County, West Virginia</t>
  </si>
  <si>
    <t>0500000US54085</t>
  </si>
  <si>
    <t>Ritchie County, West Virginia</t>
  </si>
  <si>
    <t>0500000US54087</t>
  </si>
  <si>
    <t>Roane County, West Virginia</t>
  </si>
  <si>
    <t>0500000US54089</t>
  </si>
  <si>
    <t>Summers County, West Virginia</t>
  </si>
  <si>
    <t>0500000US54091</t>
  </si>
  <si>
    <t>Taylor County, West Virginia</t>
  </si>
  <si>
    <t>0500000US54093</t>
  </si>
  <si>
    <t>Tucker County, West Virginia</t>
  </si>
  <si>
    <t>0500000US54095</t>
  </si>
  <si>
    <t>Tyler County, West Virginia</t>
  </si>
  <si>
    <t>0500000US54097</t>
  </si>
  <si>
    <t>Upshur County, West Virginia</t>
  </si>
  <si>
    <t>0500000US54099</t>
  </si>
  <si>
    <t>Wayne County, West Virginia</t>
  </si>
  <si>
    <t>0500000US54101</t>
  </si>
  <si>
    <t>Webster County, West Virginia</t>
  </si>
  <si>
    <t>0500000US54103</t>
  </si>
  <si>
    <t>Wetzel County, West Virginia</t>
  </si>
  <si>
    <t>0500000US54105</t>
  </si>
  <si>
    <t>Wirt County, West Virginia</t>
  </si>
  <si>
    <t>0500000US54107</t>
  </si>
  <si>
    <t>Wood County, West Virginia</t>
  </si>
  <si>
    <t>0500000US54109</t>
  </si>
  <si>
    <t>Wyoming County, West Virginia</t>
  </si>
  <si>
    <t>0500000US55001</t>
  </si>
  <si>
    <t>Adams County, Wisconsin</t>
  </si>
  <si>
    <t>0500000US55003</t>
  </si>
  <si>
    <t>Ashland County, Wisconsin</t>
  </si>
  <si>
    <t>0500000US55005</t>
  </si>
  <si>
    <t>Barron County, Wisconsin</t>
  </si>
  <si>
    <t>0500000US55007</t>
  </si>
  <si>
    <t>Bayfield County, Wisconsin</t>
  </si>
  <si>
    <t>0500000US55009</t>
  </si>
  <si>
    <t>Brown County, Wisconsin</t>
  </si>
  <si>
    <t>0500000US55011</t>
  </si>
  <si>
    <t>Buffalo County, Wisconsin</t>
  </si>
  <si>
    <t>0500000US55013</t>
  </si>
  <si>
    <t>Burnett County, Wisconsin</t>
  </si>
  <si>
    <t>0500000US55015</t>
  </si>
  <si>
    <t>Calumet County, Wisconsin</t>
  </si>
  <si>
    <t>0500000US55017</t>
  </si>
  <si>
    <t>Chippewa County, Wisconsin</t>
  </si>
  <si>
    <t>0500000US55019</t>
  </si>
  <si>
    <t>Clark County, Wisconsin</t>
  </si>
  <si>
    <t>0500000US55021</t>
  </si>
  <si>
    <t>Columbia County, Wisconsin</t>
  </si>
  <si>
    <t>0500000US55023</t>
  </si>
  <si>
    <t>Crawford County, Wisconsin</t>
  </si>
  <si>
    <t>0500000US55025</t>
  </si>
  <si>
    <t>Dane County, Wisconsin</t>
  </si>
  <si>
    <t>0500000US55027</t>
  </si>
  <si>
    <t>Dodge County, Wisconsin</t>
  </si>
  <si>
    <t>0500000US55029</t>
  </si>
  <si>
    <t>Door County, Wisconsin</t>
  </si>
  <si>
    <t>0500000US55031</t>
  </si>
  <si>
    <t>Douglas County, Wisconsin</t>
  </si>
  <si>
    <t>0500000US55033</t>
  </si>
  <si>
    <t>Dunn County, Wisconsin</t>
  </si>
  <si>
    <t>0500000US55035</t>
  </si>
  <si>
    <t>Eau Claire County, Wisconsin</t>
  </si>
  <si>
    <t>0500000US55037</t>
  </si>
  <si>
    <t>Florence County, Wisconsin</t>
  </si>
  <si>
    <t>0500000US55039</t>
  </si>
  <si>
    <t>Fond du Lac County, Wisconsin</t>
  </si>
  <si>
    <t>0500000US55041</t>
  </si>
  <si>
    <t>Forest County, Wisconsin</t>
  </si>
  <si>
    <t>0500000US55043</t>
  </si>
  <si>
    <t>Grant County, Wisconsin</t>
  </si>
  <si>
    <t>0500000US55045</t>
  </si>
  <si>
    <t>Green County, Wisconsin</t>
  </si>
  <si>
    <t>0500000US55047</t>
  </si>
  <si>
    <t>Green Lake County, Wisconsin</t>
  </si>
  <si>
    <t>0500000US55049</t>
  </si>
  <si>
    <t>Iowa County, Wisconsin</t>
  </si>
  <si>
    <t>0500000US55051</t>
  </si>
  <si>
    <t>Iron County, Wisconsin</t>
  </si>
  <si>
    <t>0500000US55053</t>
  </si>
  <si>
    <t>Jackson County, Wisconsin</t>
  </si>
  <si>
    <t>0500000US55055</t>
  </si>
  <si>
    <t>Jefferson County, Wisconsin</t>
  </si>
  <si>
    <t>0500000US55057</t>
  </si>
  <si>
    <t>Juneau County, Wisconsin</t>
  </si>
  <si>
    <t>0500000US55059</t>
  </si>
  <si>
    <t>Kenosha County, Wisconsin</t>
  </si>
  <si>
    <t>0500000US55061</t>
  </si>
  <si>
    <t>Kewaunee County, Wisconsin</t>
  </si>
  <si>
    <t>0500000US55063</t>
  </si>
  <si>
    <t>La Crosse County, Wisconsin</t>
  </si>
  <si>
    <t>0500000US55065</t>
  </si>
  <si>
    <t>Lafayette County, Wisconsin</t>
  </si>
  <si>
    <t>0500000US55067</t>
  </si>
  <si>
    <t>Langlade County, Wisconsin</t>
  </si>
  <si>
    <t>0500000US55069</t>
  </si>
  <si>
    <t>Lincoln County, Wisconsin</t>
  </si>
  <si>
    <t>0500000US55071</t>
  </si>
  <si>
    <t>Manitowoc County, Wisconsin</t>
  </si>
  <si>
    <t>0500000US55073</t>
  </si>
  <si>
    <t>Marathon County, Wisconsin</t>
  </si>
  <si>
    <t>0500000US55075</t>
  </si>
  <si>
    <t>Marinette County, Wisconsin</t>
  </si>
  <si>
    <t>0500000US55077</t>
  </si>
  <si>
    <t>Marquette County, Wisconsin</t>
  </si>
  <si>
    <t>0500000US55078</t>
  </si>
  <si>
    <t>Menominee County, Wisconsin</t>
  </si>
  <si>
    <t>0500000US55079</t>
  </si>
  <si>
    <t>Milwaukee County, Wisconsin</t>
  </si>
  <si>
    <t>0500000US55081</t>
  </si>
  <si>
    <t>Monroe County, Wisconsin</t>
  </si>
  <si>
    <t>0500000US55083</t>
  </si>
  <si>
    <t>Oconto County, Wisconsin</t>
  </si>
  <si>
    <t>0500000US55085</t>
  </si>
  <si>
    <t>Oneida County, Wisconsin</t>
  </si>
  <si>
    <t>0500000US55087</t>
  </si>
  <si>
    <t>Outagamie County, Wisconsin</t>
  </si>
  <si>
    <t>0500000US55089</t>
  </si>
  <si>
    <t>Ozaukee County, Wisconsin</t>
  </si>
  <si>
    <t>0500000US55091</t>
  </si>
  <si>
    <t>Pepin County, Wisconsin</t>
  </si>
  <si>
    <t>0500000US55093</t>
  </si>
  <si>
    <t>Pierce County, Wisconsin</t>
  </si>
  <si>
    <t>0500000US55095</t>
  </si>
  <si>
    <t>Polk County, Wisconsin</t>
  </si>
  <si>
    <t>0500000US55097</t>
  </si>
  <si>
    <t>Portage County, Wisconsin</t>
  </si>
  <si>
    <t>0500000US55099</t>
  </si>
  <si>
    <t>Price County, Wisconsin</t>
  </si>
  <si>
    <t>0500000US55101</t>
  </si>
  <si>
    <t>Racine County, Wisconsin</t>
  </si>
  <si>
    <t>0500000US55103</t>
  </si>
  <si>
    <t>Richland County, Wisconsin</t>
  </si>
  <si>
    <t>0500000US55105</t>
  </si>
  <si>
    <t>Rock County, Wisconsin</t>
  </si>
  <si>
    <t>0500000US55107</t>
  </si>
  <si>
    <t>Rusk County, Wisconsin</t>
  </si>
  <si>
    <t>0500000US55109</t>
  </si>
  <si>
    <t>St. Croix County, Wisconsin</t>
  </si>
  <si>
    <t>0500000US55111</t>
  </si>
  <si>
    <t>Sauk County, Wisconsin</t>
  </si>
  <si>
    <t>0500000US55113</t>
  </si>
  <si>
    <t>Sawyer County, Wisconsin</t>
  </si>
  <si>
    <t>0500000US55115</t>
  </si>
  <si>
    <t>Shawano County, Wisconsin</t>
  </si>
  <si>
    <t>0500000US55117</t>
  </si>
  <si>
    <t>Sheboygan County, Wisconsin</t>
  </si>
  <si>
    <t>0500000US55119</t>
  </si>
  <si>
    <t>Taylor County, Wisconsin</t>
  </si>
  <si>
    <t>0500000US55121</t>
  </si>
  <si>
    <t>Trempealeau County, Wisconsin</t>
  </si>
  <si>
    <t>0500000US55123</t>
  </si>
  <si>
    <t>Vernon County, Wisconsin</t>
  </si>
  <si>
    <t>0500000US55125</t>
  </si>
  <si>
    <t>Vilas County, Wisconsin</t>
  </si>
  <si>
    <t>0500000US55127</t>
  </si>
  <si>
    <t>Walworth County, Wisconsin</t>
  </si>
  <si>
    <t>0500000US55129</t>
  </si>
  <si>
    <t>Washburn County, Wisconsin</t>
  </si>
  <si>
    <t>0500000US55131</t>
  </si>
  <si>
    <t>Washington County, Wisconsin</t>
  </si>
  <si>
    <t>0500000US55133</t>
  </si>
  <si>
    <t>Waukesha County, Wisconsin</t>
  </si>
  <si>
    <t>0500000US55135</t>
  </si>
  <si>
    <t>Waupaca County, Wisconsin</t>
  </si>
  <si>
    <t>0500000US55137</t>
  </si>
  <si>
    <t>Waushara County, Wisconsin</t>
  </si>
  <si>
    <t>0500000US55139</t>
  </si>
  <si>
    <t>Winnebago County, Wisconsin</t>
  </si>
  <si>
    <t>0500000US55141</t>
  </si>
  <si>
    <t>Wood County, Wisconsin</t>
  </si>
  <si>
    <t>0500000US56001</t>
  </si>
  <si>
    <t>Albany County, Wyoming</t>
  </si>
  <si>
    <t>0500000US56003</t>
  </si>
  <si>
    <t>Big Horn County, Wyoming</t>
  </si>
  <si>
    <t>0500000US56005</t>
  </si>
  <si>
    <t>Campbell County, Wyoming</t>
  </si>
  <si>
    <t>0500000US56007</t>
  </si>
  <si>
    <t>Carbon County, Wyoming</t>
  </si>
  <si>
    <t>0500000US56009</t>
  </si>
  <si>
    <t>Converse County, Wyoming</t>
  </si>
  <si>
    <t>0500000US56011</t>
  </si>
  <si>
    <t>Crook County, Wyoming</t>
  </si>
  <si>
    <t>0500000US56013</t>
  </si>
  <si>
    <t>Fremont County, Wyoming</t>
  </si>
  <si>
    <t>0500000US56015</t>
  </si>
  <si>
    <t>Goshen County, Wyoming</t>
  </si>
  <si>
    <t>0500000US56017</t>
  </si>
  <si>
    <t>Hot Springs County, Wyoming</t>
  </si>
  <si>
    <t>0500000US56019</t>
  </si>
  <si>
    <t>Johnson County, Wyoming</t>
  </si>
  <si>
    <t>0500000US56021</t>
  </si>
  <si>
    <t>Laramie County, Wyoming</t>
  </si>
  <si>
    <t>0500000US56023</t>
  </si>
  <si>
    <t>Lincoln County, Wyoming</t>
  </si>
  <si>
    <t>0500000US56025</t>
  </si>
  <si>
    <t>Natrona County, Wyoming</t>
  </si>
  <si>
    <t>0500000US56027</t>
  </si>
  <si>
    <t>Niobrara County, Wyoming</t>
  </si>
  <si>
    <t>0500000US56029</t>
  </si>
  <si>
    <t>Park County, Wyoming</t>
  </si>
  <si>
    <t>0500000US56031</t>
  </si>
  <si>
    <t>Platte County, Wyoming</t>
  </si>
  <si>
    <t>0500000US56033</t>
  </si>
  <si>
    <t>Sheridan County, Wyoming</t>
  </si>
  <si>
    <t>0500000US56035</t>
  </si>
  <si>
    <t>Sublette County, Wyoming</t>
  </si>
  <si>
    <t>0500000US56037</t>
  </si>
  <si>
    <t>Sweetwater County, Wyoming</t>
  </si>
  <si>
    <t>0500000US56039</t>
  </si>
  <si>
    <t>Teton County, Wyoming</t>
  </si>
  <si>
    <t>0500000US56041</t>
  </si>
  <si>
    <t>Uinta County, Wyoming</t>
  </si>
  <si>
    <t>0500000US56043</t>
  </si>
  <si>
    <t>Washakie County, Wyoming</t>
  </si>
  <si>
    <t>0500000US56045</t>
  </si>
  <si>
    <t>Weston County, Wyoming</t>
  </si>
  <si>
    <t>Arrests_Imputed</t>
  </si>
  <si>
    <t>Prescriptions_Imputed</t>
  </si>
  <si>
    <t>Deaths_Imputed</t>
  </si>
  <si>
    <t>Income_Rank</t>
  </si>
  <si>
    <t>Death_Rank</t>
  </si>
  <si>
    <t>Arrest_Rank</t>
  </si>
  <si>
    <t>Prescription_Rank</t>
  </si>
  <si>
    <t>Rank_Average</t>
  </si>
  <si>
    <t>State</t>
  </si>
  <si>
    <t>ST_Income_Rank</t>
  </si>
  <si>
    <t>ST_Death_Rank</t>
  </si>
  <si>
    <t>ST_Arrest_Rank</t>
  </si>
  <si>
    <t>ST_Prescription_Rank</t>
  </si>
  <si>
    <t>ST_Rank_Average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</si>
</sst>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9" fillId="5" borderId="4" xfId="9"/>
    <xf numFmtId="0" fontId="0" fillId="0" borderId="0" xfId="0" applyAlignment="1">
      <alignment wrapText="1"/>
    </xf>
    <xf numFmtId="0" fontId="9" fillId="5" borderId="4" xfId="9" applyAlignment="1">
      <alignment wrapText="1"/>
    </xf>
    <xf numFmtId="0" fontId="6" fillId="2" borderId="0" xfId="6" applyAlignment="1">
      <alignment wrapText="1"/>
    </xf>
    <xf numFmtId="0" fontId="6" fillId="2" borderId="0" xfId="6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X3143"/>
  <sheetViews>
    <sheetView tabSelected="1" workbookViewId="0">
      <pane xSplit="1" topLeftCell="E1" activePane="topRight" state="frozen"/>
      <selection pane="topRight" activeCell="B1" sqref="B1"/>
    </sheetView>
  </sheetViews>
  <sheetFormatPr defaultRowHeight="14.4" x14ac:dyDescent="0.55000000000000004"/>
  <cols>
    <col min="1" max="2" width="8.83984375" customWidth="1"/>
    <col min="3" max="4" width="24.20703125" customWidth="1"/>
    <col min="5" max="5" width="9.5234375" customWidth="1"/>
    <col min="6" max="6" width="7.3125" customWidth="1"/>
    <col min="7" max="7" width="14.7890625" bestFit="1" customWidth="1"/>
    <col min="8" max="8" width="11.7890625" customWidth="1"/>
    <col min="9" max="9" width="0" hidden="1" customWidth="1"/>
    <col min="10" max="10" width="1.41796875" hidden="1" customWidth="1"/>
    <col min="11" max="11" width="14.20703125" customWidth="1"/>
    <col min="12" max="12" width="13.83984375" style="1" bestFit="1" customWidth="1"/>
    <col min="13" max="13" width="11.1015625" style="1" customWidth="1"/>
    <col min="14" max="14" width="8.83984375" style="1"/>
    <col min="20" max="20" width="12.41796875" style="5" customWidth="1"/>
    <col min="21" max="24" width="8.83984375" style="5"/>
  </cols>
  <sheetData>
    <row r="1" spans="1:24" ht="60" customHeight="1" x14ac:dyDescent="0.55000000000000004">
      <c r="A1" t="s">
        <v>0</v>
      </c>
      <c r="B1" t="s">
        <v>1</v>
      </c>
      <c r="C1" t="s">
        <v>2</v>
      </c>
      <c r="D1" t="s">
        <v>6303</v>
      </c>
      <c r="E1" s="2" t="s">
        <v>3</v>
      </c>
      <c r="F1" s="2" t="s">
        <v>4</v>
      </c>
      <c r="G1" t="s">
        <v>5</v>
      </c>
      <c r="H1" s="2" t="s">
        <v>6</v>
      </c>
      <c r="I1" t="s">
        <v>7</v>
      </c>
      <c r="J1" t="s">
        <v>8</v>
      </c>
      <c r="K1" s="2" t="s">
        <v>9</v>
      </c>
      <c r="L1" s="1" t="s">
        <v>6295</v>
      </c>
      <c r="M1" s="3" t="s">
        <v>6296</v>
      </c>
      <c r="N1" s="3" t="s">
        <v>6297</v>
      </c>
      <c r="O1" t="s">
        <v>6298</v>
      </c>
      <c r="P1" t="s">
        <v>6299</v>
      </c>
      <c r="Q1" t="s">
        <v>6300</v>
      </c>
      <c r="R1" t="s">
        <v>6301</v>
      </c>
      <c r="S1" t="s">
        <v>6302</v>
      </c>
      <c r="T1" s="4" t="s">
        <v>6304</v>
      </c>
      <c r="U1" s="4" t="s">
        <v>6305</v>
      </c>
      <c r="V1" s="4" t="s">
        <v>6306</v>
      </c>
      <c r="W1" s="4" t="s">
        <v>6307</v>
      </c>
      <c r="X1" s="4" t="s">
        <v>6308</v>
      </c>
    </row>
    <row r="2" spans="1:24" hidden="1" x14ac:dyDescent="0.55000000000000004">
      <c r="A2">
        <v>1001</v>
      </c>
      <c r="B2" t="s">
        <v>10</v>
      </c>
      <c r="C2" t="s">
        <v>11</v>
      </c>
      <c r="D2" t="str">
        <f>MID(C2,FIND(",",C2)+2,256)</f>
        <v>Alabama</v>
      </c>
      <c r="E2">
        <v>27824</v>
      </c>
      <c r="F2">
        <v>5.2</v>
      </c>
      <c r="G2">
        <v>11.0107135991052</v>
      </c>
      <c r="H2">
        <v>106.6</v>
      </c>
      <c r="I2">
        <v>30</v>
      </c>
      <c r="J2">
        <v>276908</v>
      </c>
      <c r="K2">
        <v>10.833923180262</v>
      </c>
      <c r="L2" s="1">
        <f>IF(G2="NA",MEDIAN(IF(D$2:D$4000=D2,G$2:G$4000)),G2)</f>
        <v>11.0107135991052</v>
      </c>
      <c r="M2" s="1">
        <f t="array" ref="M2">IF(H2="NA",MEDIAN(IF(D$2:D$4000=D2,H$2:H$4000)),H2)</f>
        <v>106.6</v>
      </c>
      <c r="N2" s="1">
        <f t="array" ref="N2">IF(K2="NA",MEDIAN(IF(D$2:D$4000=D2,K$2:K$4000)),K2)</f>
        <v>10.833923180262</v>
      </c>
      <c r="O2">
        <f>RANK(E2,E$2:E$4000,0)</f>
        <v>1017</v>
      </c>
      <c r="P2">
        <f>RANK(N2,N$2:N4000,1)</f>
        <v>592</v>
      </c>
      <c r="Q2">
        <f>RANK(L2,L$2:L$4000,1)</f>
        <v>552</v>
      </c>
      <c r="R2">
        <f>RANK(M2,M$2:M$4000,1)</f>
        <v>2771</v>
      </c>
      <c r="S2">
        <f>AVERAGE(O2:R2)</f>
        <v>1233</v>
      </c>
      <c r="T2">
        <f>SUMPRODUCT(($D$2:$D$3143=D2)*(E2&lt;$E$2:$E$3143))+1</f>
        <v>5</v>
      </c>
      <c r="U2">
        <f>SUMPRODUCT(($D$2:$D$3143=D2)*($N$2:$N$3143&lt;N2))+1</f>
        <v>14</v>
      </c>
      <c r="V2">
        <f>SUMPRODUCT(($D$2:$D$3143=D2)*($L$2:$L$3143&lt;L2))+1</f>
        <v>65</v>
      </c>
      <c r="W2">
        <f>SUMPRODUCT(($D$2:$D$3143=D2)*($M$2:$M$3143&lt;M2))+1</f>
        <v>39</v>
      </c>
      <c r="X2">
        <f>AVERAGE(T2:W2)</f>
        <v>30.75</v>
      </c>
    </row>
    <row r="3" spans="1:24" hidden="1" x14ac:dyDescent="0.55000000000000004">
      <c r="A3">
        <v>1003</v>
      </c>
      <c r="B3" t="s">
        <v>12</v>
      </c>
      <c r="C3" t="s">
        <v>13</v>
      </c>
      <c r="D3" t="str">
        <f t="shared" ref="D3:D66" si="0">MID(C3,FIND(",",C3)+2,256)</f>
        <v>Alabama</v>
      </c>
      <c r="E3">
        <v>29364</v>
      </c>
      <c r="F3">
        <v>5.5</v>
      </c>
      <c r="G3">
        <v>5.2805479700064897</v>
      </c>
      <c r="H3">
        <v>106.7</v>
      </c>
      <c r="I3">
        <v>168</v>
      </c>
      <c r="J3">
        <v>1020551</v>
      </c>
      <c r="K3">
        <v>16.4616956918371</v>
      </c>
      <c r="L3" s="1">
        <f t="array" ref="L3">IF(G3="NA",MEDIAN(IF(D$2:D$4000=D3,G$2:G$4000)),G3)</f>
        <v>5.2805479700064897</v>
      </c>
      <c r="M3" s="1">
        <f t="array" ref="M3">IF(H3="NA",MEDIAN(IF(D$2:D$4000=D3,H$2:H$4000)),H3)</f>
        <v>106.7</v>
      </c>
      <c r="N3" s="1">
        <f t="array" ref="N3">IF(K3="NA",MEDIAN(IF(D$2:D$4000=D3,K$2:K$4000)),K3)</f>
        <v>16.4616956918371</v>
      </c>
      <c r="O3">
        <f t="shared" ref="O3:O9" si="1">RANK(E3,E$2:E$4000,0)</f>
        <v>739</v>
      </c>
      <c r="P3">
        <f>RANK(N3,N$2:N4001,1)</f>
        <v>1634</v>
      </c>
      <c r="Q3">
        <f t="shared" ref="Q3:Q9" si="2">RANK(L3,L$2:L$4000,1)</f>
        <v>353</v>
      </c>
      <c r="R3">
        <f t="shared" ref="R3:R9" si="3">RANK(M3,M$2:M$4000,1)</f>
        <v>2772</v>
      </c>
      <c r="S3">
        <f t="shared" ref="S3:S9" si="4">AVERAGE(O3:R3)</f>
        <v>1374.5</v>
      </c>
      <c r="T3">
        <f t="shared" ref="T3:T66" si="5">SUMPRODUCT(($D$2:$D$3143=D3)*(E3&lt;$E$2:$E$3143))+1</f>
        <v>4</v>
      </c>
      <c r="U3">
        <f t="shared" ref="U3:U66" si="6">SUMPRODUCT(($D$2:$D$3143=D3)*($N$2:$N$3143&lt;N3))+1</f>
        <v>50</v>
      </c>
      <c r="V3">
        <f t="shared" ref="V3:V66" si="7">SUMPRODUCT(($D$2:$D$3143=D3)*($L$2:$L$3143&lt;L3))+1</f>
        <v>44</v>
      </c>
      <c r="W3">
        <f t="shared" ref="W3:W66" si="8">SUMPRODUCT(($D$2:$D$3143=D3)*($M$2:$M$3143&lt;M3))+1</f>
        <v>40</v>
      </c>
      <c r="X3">
        <f t="shared" ref="X3:X66" si="9">AVERAGE(T3:W3)</f>
        <v>34.5</v>
      </c>
    </row>
    <row r="4" spans="1:24" hidden="1" x14ac:dyDescent="0.55000000000000004">
      <c r="A4">
        <v>1005</v>
      </c>
      <c r="B4" t="s">
        <v>14</v>
      </c>
      <c r="C4" t="s">
        <v>15</v>
      </c>
      <c r="D4" t="str">
        <f t="shared" si="0"/>
        <v>Alabama</v>
      </c>
      <c r="E4">
        <v>17561</v>
      </c>
      <c r="F4">
        <v>12.4</v>
      </c>
      <c r="G4">
        <v>9.6203655738918101</v>
      </c>
      <c r="H4">
        <v>90.7</v>
      </c>
      <c r="I4" t="s">
        <v>16</v>
      </c>
      <c r="J4" t="s">
        <v>16</v>
      </c>
      <c r="K4" t="s">
        <v>16</v>
      </c>
      <c r="L4" s="1">
        <f t="array" ref="L4">IF(G4="NA",MEDIAN(IF(D$2:D$4000=D4,G$2:G$4000)),G4)</f>
        <v>9.6203655738918101</v>
      </c>
      <c r="M4" s="1">
        <f t="array" ref="M4">IF(H4="NA",MEDIAN(IF(D$2:D$4000=D4,H$2:H$4000)),H4)</f>
        <v>90.7</v>
      </c>
      <c r="N4" s="1">
        <f t="array" ref="N4">IF(K4="NA",MEDIAN(IF(D$2:D$4000=D4,K$2:K$4000)),K4)</f>
        <v>13.8345541046353</v>
      </c>
      <c r="O4">
        <f t="shared" si="1"/>
        <v>3008</v>
      </c>
      <c r="P4">
        <f>RANK(N4,N$2:N4002,1)</f>
        <v>1229</v>
      </c>
      <c r="Q4">
        <f t="shared" si="2"/>
        <v>506</v>
      </c>
      <c r="R4">
        <f t="shared" si="3"/>
        <v>2463</v>
      </c>
      <c r="S4">
        <f t="shared" si="4"/>
        <v>1801.5</v>
      </c>
      <c r="T4">
        <f t="shared" si="5"/>
        <v>61</v>
      </c>
      <c r="U4">
        <f t="shared" si="6"/>
        <v>23</v>
      </c>
      <c r="V4">
        <f t="shared" si="7"/>
        <v>61</v>
      </c>
      <c r="W4">
        <f t="shared" si="8"/>
        <v>24</v>
      </c>
      <c r="X4">
        <f t="shared" si="9"/>
        <v>42.25</v>
      </c>
    </row>
    <row r="5" spans="1:24" hidden="1" x14ac:dyDescent="0.55000000000000004">
      <c r="A5">
        <v>1007</v>
      </c>
      <c r="B5" t="s">
        <v>17</v>
      </c>
      <c r="C5" t="s">
        <v>18</v>
      </c>
      <c r="D5" t="str">
        <f t="shared" si="0"/>
        <v>Alabama</v>
      </c>
      <c r="E5">
        <v>20911</v>
      </c>
      <c r="F5">
        <v>8.1999999999999993</v>
      </c>
      <c r="G5">
        <v>0</v>
      </c>
      <c r="H5">
        <v>80.599999999999994</v>
      </c>
      <c r="I5">
        <v>24</v>
      </c>
      <c r="J5">
        <v>112912</v>
      </c>
      <c r="K5">
        <v>21.255491001842099</v>
      </c>
      <c r="L5" s="1">
        <f>IF(G5="NA",MEDIAN(IF(D$2:D$4000=D5,G$2:G$4000)),G5)</f>
        <v>0</v>
      </c>
      <c r="M5" s="1">
        <f t="array" ref="M5">IF(H5="NA",MEDIAN(IF(D$2:D$4000=D5,H$2:H$4000)),H5)</f>
        <v>80.599999999999994</v>
      </c>
      <c r="N5" s="1">
        <f t="array" ref="N5">IF(K5="NA",MEDIAN(IF(D$2:D$4000=D5,K$2:K$4000)),K5)</f>
        <v>21.255491001842099</v>
      </c>
      <c r="O5">
        <f t="shared" si="1"/>
        <v>2567</v>
      </c>
      <c r="P5">
        <f>RANK(N5,N$2:N4003,1)</f>
        <v>2361</v>
      </c>
      <c r="Q5">
        <f t="shared" si="2"/>
        <v>1</v>
      </c>
      <c r="R5">
        <f t="shared" si="3"/>
        <v>2173</v>
      </c>
      <c r="S5">
        <f t="shared" si="4"/>
        <v>1775.5</v>
      </c>
      <c r="T5">
        <f t="shared" si="5"/>
        <v>45</v>
      </c>
      <c r="U5">
        <f t="shared" si="6"/>
        <v>59</v>
      </c>
      <c r="V5">
        <f t="shared" si="7"/>
        <v>1</v>
      </c>
      <c r="W5">
        <f t="shared" si="8"/>
        <v>19</v>
      </c>
      <c r="X5">
        <f t="shared" si="9"/>
        <v>31</v>
      </c>
    </row>
    <row r="6" spans="1:24" hidden="1" x14ac:dyDescent="0.55000000000000004">
      <c r="A6">
        <v>1009</v>
      </c>
      <c r="B6" t="s">
        <v>19</v>
      </c>
      <c r="C6" t="s">
        <v>20</v>
      </c>
      <c r="D6" t="str">
        <f t="shared" si="0"/>
        <v>Alabama</v>
      </c>
      <c r="E6">
        <v>22021</v>
      </c>
      <c r="F6">
        <v>4.9000000000000004</v>
      </c>
      <c r="G6">
        <v>0.34460775022830298</v>
      </c>
      <c r="H6">
        <v>48.9</v>
      </c>
      <c r="I6">
        <v>70</v>
      </c>
      <c r="J6">
        <v>288981</v>
      </c>
      <c r="K6">
        <v>24.223045805779599</v>
      </c>
      <c r="L6" s="1">
        <f t="array" ref="L6">IF(G6="NA",MEDIAN(IF(D$2:D$4000=D6,G$2:G$4000)),G6)</f>
        <v>0.34460775022830298</v>
      </c>
      <c r="M6" s="1">
        <f t="array" ref="M6">IF(H6="NA",MEDIAN(IF(D$2:D$4000=D6,H$2:H$4000)),H6)</f>
        <v>48.9</v>
      </c>
      <c r="N6" s="1">
        <f t="array" ref="N6">IF(K6="NA",MEDIAN(IF(D$2:D$4000=D6,K$2:K$4000)),K6)</f>
        <v>24.223045805779599</v>
      </c>
      <c r="O6">
        <f t="shared" si="1"/>
        <v>2310</v>
      </c>
      <c r="P6">
        <f>RANK(N6,N$2:N4004,1)</f>
        <v>2616</v>
      </c>
      <c r="Q6">
        <f t="shared" si="2"/>
        <v>255</v>
      </c>
      <c r="R6">
        <f t="shared" si="3"/>
        <v>907</v>
      </c>
      <c r="S6">
        <f t="shared" si="4"/>
        <v>1522</v>
      </c>
      <c r="T6">
        <f t="shared" si="5"/>
        <v>30</v>
      </c>
      <c r="U6">
        <f t="shared" si="6"/>
        <v>61</v>
      </c>
      <c r="V6">
        <f t="shared" si="7"/>
        <v>19</v>
      </c>
      <c r="W6">
        <f t="shared" si="8"/>
        <v>10</v>
      </c>
      <c r="X6">
        <f t="shared" si="9"/>
        <v>30</v>
      </c>
    </row>
    <row r="7" spans="1:24" hidden="1" x14ac:dyDescent="0.55000000000000004">
      <c r="A7">
        <v>1011</v>
      </c>
      <c r="B7" t="s">
        <v>21</v>
      </c>
      <c r="C7" t="s">
        <v>22</v>
      </c>
      <c r="D7" t="str">
        <f t="shared" si="0"/>
        <v>Alabama</v>
      </c>
      <c r="E7">
        <v>20856</v>
      </c>
      <c r="F7">
        <v>12.1</v>
      </c>
      <c r="G7">
        <v>0</v>
      </c>
      <c r="H7">
        <v>19.899999999999999</v>
      </c>
      <c r="I7" t="s">
        <v>16</v>
      </c>
      <c r="J7" t="s">
        <v>16</v>
      </c>
      <c r="K7" t="s">
        <v>16</v>
      </c>
      <c r="L7" s="1">
        <f t="array" ref="L7">IF(G7="NA",MEDIAN(IF(D$2:D$4000=D7,G$2:G$4000)),G7)</f>
        <v>0</v>
      </c>
      <c r="M7" s="1">
        <f t="array" ref="M7">IF(H7="NA",MEDIAN(IF(D$2:D$4000=D7,H$2:H$4000)),H7)</f>
        <v>19.899999999999999</v>
      </c>
      <c r="N7" s="1">
        <f t="array" ref="N7">IF(K7="NA",MEDIAN(IF(D$2:D$4000=D7,K$2:K$4000)),K7)</f>
        <v>13.8345541046353</v>
      </c>
      <c r="O7">
        <f t="shared" si="1"/>
        <v>2580</v>
      </c>
      <c r="P7">
        <f>RANK(N7,N$2:N4005,1)</f>
        <v>1229</v>
      </c>
      <c r="Q7">
        <f t="shared" si="2"/>
        <v>1</v>
      </c>
      <c r="R7">
        <f t="shared" si="3"/>
        <v>234</v>
      </c>
      <c r="S7">
        <f t="shared" si="4"/>
        <v>1011</v>
      </c>
      <c r="T7">
        <f t="shared" si="5"/>
        <v>47</v>
      </c>
      <c r="U7">
        <f t="shared" si="6"/>
        <v>23</v>
      </c>
      <c r="V7">
        <f t="shared" si="7"/>
        <v>1</v>
      </c>
      <c r="W7">
        <f t="shared" si="8"/>
        <v>3</v>
      </c>
      <c r="X7">
        <f t="shared" si="9"/>
        <v>18.5</v>
      </c>
    </row>
    <row r="8" spans="1:24" hidden="1" x14ac:dyDescent="0.55000000000000004">
      <c r="A8">
        <v>1013</v>
      </c>
      <c r="B8" t="s">
        <v>23</v>
      </c>
      <c r="C8" t="s">
        <v>24</v>
      </c>
      <c r="D8" t="str">
        <f t="shared" si="0"/>
        <v>Alabama</v>
      </c>
      <c r="E8">
        <v>19004</v>
      </c>
      <c r="F8">
        <v>7.6</v>
      </c>
      <c r="G8">
        <v>1.9881703862021001</v>
      </c>
      <c r="H8">
        <v>118.6</v>
      </c>
      <c r="I8" t="s">
        <v>16</v>
      </c>
      <c r="J8" t="s">
        <v>16</v>
      </c>
      <c r="K8" t="s">
        <v>16</v>
      </c>
      <c r="L8" s="1">
        <f t="array" ref="L8">IF(G8="NA",MEDIAN(IF(D$2:D$4000=D8,G$2:G$4000)),G8)</f>
        <v>1.9881703862021001</v>
      </c>
      <c r="M8" s="1">
        <f t="array" ref="M8">IF(H8="NA",MEDIAN(IF(D$2:D$4000=D8,H$2:H$4000)),H8)</f>
        <v>118.6</v>
      </c>
      <c r="N8" s="1">
        <f t="array" ref="N8">IF(K8="NA",MEDIAN(IF(D$2:D$4000=D8,K$2:K$4000)),K8)</f>
        <v>13.8345541046353</v>
      </c>
      <c r="O8">
        <f t="shared" si="1"/>
        <v>2875</v>
      </c>
      <c r="P8">
        <f>RANK(N8,N$2:N4006,1)</f>
        <v>1229</v>
      </c>
      <c r="Q8">
        <f t="shared" si="2"/>
        <v>282</v>
      </c>
      <c r="R8">
        <f t="shared" si="3"/>
        <v>2908</v>
      </c>
      <c r="S8">
        <f t="shared" si="4"/>
        <v>1823.5</v>
      </c>
      <c r="T8">
        <f t="shared" si="5"/>
        <v>57</v>
      </c>
      <c r="U8">
        <f t="shared" si="6"/>
        <v>23</v>
      </c>
      <c r="V8">
        <f t="shared" si="7"/>
        <v>27</v>
      </c>
      <c r="W8">
        <f t="shared" si="8"/>
        <v>47</v>
      </c>
      <c r="X8">
        <f t="shared" si="9"/>
        <v>38.5</v>
      </c>
    </row>
    <row r="9" spans="1:24" hidden="1" x14ac:dyDescent="0.55000000000000004">
      <c r="A9">
        <v>1015</v>
      </c>
      <c r="B9" t="s">
        <v>25</v>
      </c>
      <c r="C9" t="s">
        <v>26</v>
      </c>
      <c r="D9" t="str">
        <f t="shared" si="0"/>
        <v>Alabama</v>
      </c>
      <c r="E9">
        <v>23638</v>
      </c>
      <c r="F9">
        <v>10.1</v>
      </c>
      <c r="G9">
        <v>6.3986438199072602</v>
      </c>
      <c r="H9">
        <v>138.19999999999999</v>
      </c>
      <c r="I9">
        <v>98</v>
      </c>
      <c r="J9">
        <v>577611</v>
      </c>
      <c r="K9">
        <v>16.9664358885132</v>
      </c>
      <c r="L9" s="1">
        <f t="array" ref="L9">IF(G9="NA",MEDIAN(IF(D$2:D$4000=D9,G$2:G$4000)),G9)</f>
        <v>6.3986438199072602</v>
      </c>
      <c r="M9" s="1">
        <f t="array" ref="M9">IF(H9="NA",MEDIAN(IF(D$2:D$4000=D9,H$2:H$4000)),H9)</f>
        <v>138.19999999999999</v>
      </c>
      <c r="N9" s="1">
        <f t="array" ref="N9">IF(K9="NA",MEDIAN(IF(D$2:D$4000=D9,K$2:K$4000)),K9)</f>
        <v>16.9664358885132</v>
      </c>
      <c r="O9">
        <f t="shared" si="1"/>
        <v>1939</v>
      </c>
      <c r="P9">
        <f>RANK(N9,N$2:N4007,1)</f>
        <v>1822</v>
      </c>
      <c r="Q9">
        <f t="shared" si="2"/>
        <v>390</v>
      </c>
      <c r="R9">
        <f t="shared" si="3"/>
        <v>3027</v>
      </c>
      <c r="S9">
        <f t="shared" si="4"/>
        <v>1794.5</v>
      </c>
      <c r="T9">
        <f t="shared" si="5"/>
        <v>19</v>
      </c>
      <c r="U9">
        <f t="shared" si="6"/>
        <v>51</v>
      </c>
      <c r="V9">
        <f t="shared" si="7"/>
        <v>50</v>
      </c>
      <c r="W9">
        <f t="shared" si="8"/>
        <v>56</v>
      </c>
      <c r="X9">
        <f t="shared" si="9"/>
        <v>44</v>
      </c>
    </row>
    <row r="10" spans="1:24" hidden="1" x14ac:dyDescent="0.55000000000000004">
      <c r="A10">
        <v>1017</v>
      </c>
      <c r="B10" t="s">
        <v>27</v>
      </c>
      <c r="C10" t="s">
        <v>28</v>
      </c>
      <c r="D10" t="str">
        <f t="shared" si="0"/>
        <v>Alabama</v>
      </c>
      <c r="E10">
        <v>22002</v>
      </c>
      <c r="F10">
        <v>6.4</v>
      </c>
      <c r="G10">
        <v>8.1883316274309106</v>
      </c>
      <c r="H10">
        <v>127</v>
      </c>
      <c r="I10">
        <v>16</v>
      </c>
      <c r="J10">
        <v>169917</v>
      </c>
      <c r="K10">
        <v>9.4163621062047902</v>
      </c>
      <c r="L10" s="1">
        <f t="array" ref="L10">IF(G10="NA",MEDIAN(IF(D$2:D$4000=D10,G$2:G$4000)),G10)</f>
        <v>8.1883316274309106</v>
      </c>
      <c r="M10" s="1">
        <f t="array" ref="M10">IF(H10="NA",MEDIAN(IF(D$2:D$4000=D10,H$2:H$4000)),H10)</f>
        <v>127</v>
      </c>
      <c r="N10" s="1">
        <f t="array" ref="N10">IF(K10="NA",MEDIAN(IF(D$2:D$4000=D10,K$2:K$4000)),K10)</f>
        <v>9.4163621062047902</v>
      </c>
      <c r="O10">
        <f t="shared" ref="O10:O28" si="10">RANK(E10,E$2:E$4000,0)</f>
        <v>2314</v>
      </c>
      <c r="P10">
        <f>RANK(N10,N$2:N4008,1)</f>
        <v>292</v>
      </c>
      <c r="Q10">
        <f t="shared" ref="Q10:Q28" si="11">RANK(L10,L$2:L$4000,1)</f>
        <v>456</v>
      </c>
      <c r="R10">
        <f t="shared" ref="R10:R28" si="12">RANK(M10,M$2:M$4000,1)</f>
        <v>2962</v>
      </c>
      <c r="S10">
        <f t="shared" ref="S10:S28" si="13">AVERAGE(O10:R10)</f>
        <v>1506</v>
      </c>
      <c r="T10">
        <f t="shared" si="5"/>
        <v>31</v>
      </c>
      <c r="U10">
        <f t="shared" si="6"/>
        <v>11</v>
      </c>
      <c r="V10">
        <f t="shared" si="7"/>
        <v>59</v>
      </c>
      <c r="W10">
        <f t="shared" si="8"/>
        <v>51</v>
      </c>
      <c r="X10">
        <f t="shared" si="9"/>
        <v>38</v>
      </c>
    </row>
    <row r="11" spans="1:24" hidden="1" x14ac:dyDescent="0.55000000000000004">
      <c r="A11">
        <v>1019</v>
      </c>
      <c r="B11" t="s">
        <v>29</v>
      </c>
      <c r="C11" t="s">
        <v>30</v>
      </c>
      <c r="D11" t="str">
        <f t="shared" si="0"/>
        <v>Alabama</v>
      </c>
      <c r="E11">
        <v>23010</v>
      </c>
      <c r="F11">
        <v>5.3</v>
      </c>
      <c r="G11">
        <v>0</v>
      </c>
      <c r="H11">
        <v>128.30000000000001</v>
      </c>
      <c r="I11">
        <v>24</v>
      </c>
      <c r="J11">
        <v>129681</v>
      </c>
      <c r="K11">
        <v>18.506951673722401</v>
      </c>
      <c r="L11" s="1">
        <f t="array" ref="L11">IF(G11="NA",MEDIAN(IF(D$2:D$4000=D11,G$2:G$4000)),G11)</f>
        <v>0</v>
      </c>
      <c r="M11" s="1">
        <f t="array" ref="M11">IF(H11="NA",MEDIAN(IF(D$2:D$4000=D11,H$2:H$4000)),H11)</f>
        <v>128.30000000000001</v>
      </c>
      <c r="N11" s="1">
        <f t="array" ref="N11">IF(K11="NA",MEDIAN(IF(D$2:D$4000=D11,K$2:K$4000)),K11)</f>
        <v>18.506951673722401</v>
      </c>
      <c r="O11">
        <f t="shared" si="10"/>
        <v>2089</v>
      </c>
      <c r="P11">
        <f>RANK(N11,N$2:N4009,1)</f>
        <v>2097</v>
      </c>
      <c r="Q11">
        <f t="shared" si="11"/>
        <v>1</v>
      </c>
      <c r="R11">
        <f t="shared" si="12"/>
        <v>2971</v>
      </c>
      <c r="S11">
        <f t="shared" si="13"/>
        <v>1789.5</v>
      </c>
      <c r="T11">
        <f t="shared" si="5"/>
        <v>23</v>
      </c>
      <c r="U11">
        <f t="shared" si="6"/>
        <v>53</v>
      </c>
      <c r="V11">
        <f t="shared" si="7"/>
        <v>1</v>
      </c>
      <c r="W11">
        <f t="shared" si="8"/>
        <v>53</v>
      </c>
      <c r="X11">
        <f t="shared" si="9"/>
        <v>32.5</v>
      </c>
    </row>
    <row r="12" spans="1:24" hidden="1" x14ac:dyDescent="0.55000000000000004">
      <c r="A12">
        <v>1021</v>
      </c>
      <c r="B12" t="s">
        <v>31</v>
      </c>
      <c r="C12" t="s">
        <v>32</v>
      </c>
      <c r="D12" t="str">
        <f t="shared" si="0"/>
        <v>Alabama</v>
      </c>
      <c r="E12">
        <v>23368</v>
      </c>
      <c r="F12">
        <v>6.7</v>
      </c>
      <c r="G12">
        <v>3.4142122274320599</v>
      </c>
      <c r="H12">
        <v>107</v>
      </c>
      <c r="I12">
        <v>29</v>
      </c>
      <c r="J12">
        <v>219833</v>
      </c>
      <c r="K12">
        <v>13.191831981549599</v>
      </c>
      <c r="L12" s="1">
        <f t="array" ref="L12">IF(G12="NA",MEDIAN(IF(D$2:D$4000=D12,G$2:G$4000)),G12)</f>
        <v>3.4142122274320599</v>
      </c>
      <c r="M12" s="1">
        <f t="array" ref="M12">IF(H12="NA",MEDIAN(IF(D$2:D$4000=D12,H$2:H$4000)),H12)</f>
        <v>107</v>
      </c>
      <c r="N12" s="1">
        <f t="array" ref="N12">IF(K12="NA",MEDIAN(IF(D$2:D$4000=D12,K$2:K$4000)),K12)</f>
        <v>13.191831981549599</v>
      </c>
      <c r="O12">
        <f t="shared" si="10"/>
        <v>2010</v>
      </c>
      <c r="P12">
        <f>RANK(N12,N$2:N4010,1)</f>
        <v>1158</v>
      </c>
      <c r="Q12">
        <f t="shared" si="11"/>
        <v>305</v>
      </c>
      <c r="R12">
        <f t="shared" si="12"/>
        <v>2779</v>
      </c>
      <c r="S12">
        <f t="shared" si="13"/>
        <v>1563</v>
      </c>
      <c r="T12">
        <f t="shared" si="5"/>
        <v>20</v>
      </c>
      <c r="U12">
        <f t="shared" si="6"/>
        <v>20</v>
      </c>
      <c r="V12">
        <f t="shared" si="7"/>
        <v>35</v>
      </c>
      <c r="W12">
        <f t="shared" si="8"/>
        <v>41</v>
      </c>
      <c r="X12">
        <f t="shared" si="9"/>
        <v>29</v>
      </c>
    </row>
    <row r="13" spans="1:24" hidden="1" x14ac:dyDescent="0.55000000000000004">
      <c r="A13">
        <v>1023</v>
      </c>
      <c r="B13" t="s">
        <v>33</v>
      </c>
      <c r="C13" t="s">
        <v>34</v>
      </c>
      <c r="D13" t="str">
        <f t="shared" si="0"/>
        <v>Alabama</v>
      </c>
      <c r="E13">
        <v>20994</v>
      </c>
      <c r="F13">
        <v>9.8000000000000007</v>
      </c>
      <c r="G13">
        <v>0</v>
      </c>
      <c r="H13">
        <v>92.2</v>
      </c>
      <c r="I13" t="s">
        <v>16</v>
      </c>
      <c r="J13" t="s">
        <v>16</v>
      </c>
      <c r="K13" t="s">
        <v>16</v>
      </c>
      <c r="L13" s="1">
        <f t="array" ref="L13">IF(G13="NA",MEDIAN(IF(D$2:D$4000=D13,G$2:G$4000)),G13)</f>
        <v>0</v>
      </c>
      <c r="M13" s="1">
        <f t="array" ref="M13">IF(H13="NA",MEDIAN(IF(D$2:D$4000=D13,H$2:H$4000)),H13)</f>
        <v>92.2</v>
      </c>
      <c r="N13" s="1">
        <f t="array" ref="N13">IF(K13="NA",MEDIAN(IF(D$2:D$4000=D13,K$2:K$4000)),K13)</f>
        <v>13.8345541046353</v>
      </c>
      <c r="O13">
        <f t="shared" si="10"/>
        <v>2545</v>
      </c>
      <c r="P13">
        <f>RANK(N13,N$2:N4011,1)</f>
        <v>1229</v>
      </c>
      <c r="Q13">
        <f t="shared" si="11"/>
        <v>1</v>
      </c>
      <c r="R13">
        <f t="shared" si="12"/>
        <v>2504</v>
      </c>
      <c r="S13">
        <f t="shared" si="13"/>
        <v>1569.75</v>
      </c>
      <c r="T13">
        <f t="shared" si="5"/>
        <v>42</v>
      </c>
      <c r="U13">
        <f t="shared" si="6"/>
        <v>23</v>
      </c>
      <c r="V13">
        <f t="shared" si="7"/>
        <v>1</v>
      </c>
      <c r="W13">
        <f t="shared" si="8"/>
        <v>25</v>
      </c>
      <c r="X13">
        <f t="shared" si="9"/>
        <v>22.75</v>
      </c>
    </row>
    <row r="14" spans="1:24" hidden="1" x14ac:dyDescent="0.55000000000000004">
      <c r="A14">
        <v>1025</v>
      </c>
      <c r="B14" t="s">
        <v>35</v>
      </c>
      <c r="C14" t="s">
        <v>36</v>
      </c>
      <c r="D14" t="str">
        <f t="shared" si="0"/>
        <v>Alabama</v>
      </c>
      <c r="E14">
        <v>20765</v>
      </c>
      <c r="F14">
        <v>15.2</v>
      </c>
      <c r="G14">
        <v>3.58851674641148</v>
      </c>
      <c r="H14">
        <v>154.5</v>
      </c>
      <c r="I14" t="s">
        <v>16</v>
      </c>
      <c r="J14" t="s">
        <v>16</v>
      </c>
      <c r="K14" t="s">
        <v>16</v>
      </c>
      <c r="L14" s="1">
        <f t="array" ref="L14">IF(G14="NA",MEDIAN(IF(D$2:D$4000=D14,G$2:G$4000)),G14)</f>
        <v>3.58851674641148</v>
      </c>
      <c r="M14" s="1">
        <f t="array" ref="M14">IF(H14="NA",MEDIAN(IF(D$2:D$4000=D14,H$2:H$4000)),H14)</f>
        <v>154.5</v>
      </c>
      <c r="N14" s="1">
        <f t="array" ref="N14">IF(K14="NA",MEDIAN(IF(D$2:D$4000=D14,K$2:K$4000)),K14)</f>
        <v>13.8345541046353</v>
      </c>
      <c r="O14">
        <f t="shared" si="10"/>
        <v>2595</v>
      </c>
      <c r="P14">
        <f>RANK(N14,N$2:N4012,1)</f>
        <v>1229</v>
      </c>
      <c r="Q14">
        <f t="shared" si="11"/>
        <v>308</v>
      </c>
      <c r="R14">
        <f t="shared" si="12"/>
        <v>3074</v>
      </c>
      <c r="S14">
        <f t="shared" si="13"/>
        <v>1801.5</v>
      </c>
      <c r="T14">
        <f t="shared" si="5"/>
        <v>49</v>
      </c>
      <c r="U14">
        <f t="shared" si="6"/>
        <v>23</v>
      </c>
      <c r="V14">
        <f t="shared" si="7"/>
        <v>37</v>
      </c>
      <c r="W14">
        <f t="shared" si="8"/>
        <v>60</v>
      </c>
      <c r="X14">
        <f t="shared" si="9"/>
        <v>42.25</v>
      </c>
    </row>
    <row r="15" spans="1:24" hidden="1" x14ac:dyDescent="0.55000000000000004">
      <c r="A15">
        <v>1027</v>
      </c>
      <c r="B15" t="s">
        <v>37</v>
      </c>
      <c r="C15" t="s">
        <v>38</v>
      </c>
      <c r="D15" t="str">
        <f t="shared" si="0"/>
        <v>Alabama</v>
      </c>
      <c r="E15">
        <v>21330</v>
      </c>
      <c r="F15">
        <v>6.4</v>
      </c>
      <c r="G15">
        <v>0</v>
      </c>
      <c r="H15">
        <v>112.2</v>
      </c>
      <c r="I15" t="s">
        <v>16</v>
      </c>
      <c r="J15" t="s">
        <v>16</v>
      </c>
      <c r="K15" t="s">
        <v>16</v>
      </c>
      <c r="L15" s="1">
        <f t="array" ref="L15">IF(G15="NA",MEDIAN(IF(D$2:D$4000=D15,G$2:G$4000)),G15)</f>
        <v>0</v>
      </c>
      <c r="M15" s="1">
        <f t="array" ref="M15">IF(H15="NA",MEDIAN(IF(D$2:D$4000=D15,H$2:H$4000)),H15)</f>
        <v>112.2</v>
      </c>
      <c r="N15" s="1">
        <f t="array" ref="N15">IF(K15="NA",MEDIAN(IF(D$2:D$4000=D15,K$2:K$4000)),K15)</f>
        <v>13.8345541046353</v>
      </c>
      <c r="O15">
        <f t="shared" si="10"/>
        <v>2460</v>
      </c>
      <c r="P15">
        <f>RANK(N15,N$2:N4013,1)</f>
        <v>1229</v>
      </c>
      <c r="Q15">
        <f t="shared" si="11"/>
        <v>1</v>
      </c>
      <c r="R15">
        <f t="shared" si="12"/>
        <v>2833</v>
      </c>
      <c r="S15">
        <f t="shared" si="13"/>
        <v>1630.75</v>
      </c>
      <c r="T15">
        <f t="shared" si="5"/>
        <v>36</v>
      </c>
      <c r="U15">
        <f t="shared" si="6"/>
        <v>23</v>
      </c>
      <c r="V15">
        <f t="shared" si="7"/>
        <v>1</v>
      </c>
      <c r="W15">
        <f t="shared" si="8"/>
        <v>43</v>
      </c>
      <c r="X15">
        <f t="shared" si="9"/>
        <v>25.75</v>
      </c>
    </row>
    <row r="16" spans="1:24" hidden="1" x14ac:dyDescent="0.55000000000000004">
      <c r="A16">
        <v>1029</v>
      </c>
      <c r="B16" t="s">
        <v>39</v>
      </c>
      <c r="C16" t="s">
        <v>40</v>
      </c>
      <c r="D16" t="str">
        <f t="shared" si="0"/>
        <v>Alabama</v>
      </c>
      <c r="E16">
        <v>20873</v>
      </c>
      <c r="F16">
        <v>7.8</v>
      </c>
      <c r="G16">
        <v>3.99760143913652</v>
      </c>
      <c r="H16">
        <v>48.1</v>
      </c>
      <c r="I16">
        <v>14</v>
      </c>
      <c r="J16">
        <v>74916</v>
      </c>
      <c r="K16">
        <v>18.687596775054701</v>
      </c>
      <c r="L16" s="1">
        <f t="array" ref="L16">IF(G16="NA",MEDIAN(IF(D$2:D$4000=D16,G$2:G$4000)),G16)</f>
        <v>3.99760143913652</v>
      </c>
      <c r="M16" s="1">
        <f t="array" ref="M16">IF(H16="NA",MEDIAN(IF(D$2:D$4000=D16,H$2:H$4000)),H16)</f>
        <v>48.1</v>
      </c>
      <c r="N16" s="1">
        <f t="array" ref="N16">IF(K16="NA",MEDIAN(IF(D$2:D$4000=D16,K$2:K$4000)),K16)</f>
        <v>18.687596775054701</v>
      </c>
      <c r="O16">
        <f t="shared" si="10"/>
        <v>2574</v>
      </c>
      <c r="P16">
        <f>RANK(N16,N$2:N4014,1)</f>
        <v>2115</v>
      </c>
      <c r="Q16">
        <f t="shared" si="11"/>
        <v>319</v>
      </c>
      <c r="R16">
        <f t="shared" si="12"/>
        <v>874</v>
      </c>
      <c r="S16">
        <f t="shared" si="13"/>
        <v>1470.5</v>
      </c>
      <c r="T16">
        <f t="shared" si="5"/>
        <v>46</v>
      </c>
      <c r="U16">
        <f t="shared" si="6"/>
        <v>54</v>
      </c>
      <c r="V16">
        <f t="shared" si="7"/>
        <v>40</v>
      </c>
      <c r="W16">
        <f t="shared" si="8"/>
        <v>9</v>
      </c>
      <c r="X16">
        <f t="shared" si="9"/>
        <v>37.25</v>
      </c>
    </row>
    <row r="17" spans="1:24" hidden="1" x14ac:dyDescent="0.55000000000000004">
      <c r="A17">
        <v>1031</v>
      </c>
      <c r="B17" t="s">
        <v>41</v>
      </c>
      <c r="C17" t="s">
        <v>42</v>
      </c>
      <c r="D17" t="str">
        <f t="shared" si="0"/>
        <v>Alabama</v>
      </c>
      <c r="E17">
        <v>26216</v>
      </c>
      <c r="F17">
        <v>6</v>
      </c>
      <c r="G17">
        <v>9.4880334598404499</v>
      </c>
      <c r="H17">
        <v>118.7</v>
      </c>
      <c r="I17">
        <v>26</v>
      </c>
      <c r="J17">
        <v>256158</v>
      </c>
      <c r="K17">
        <v>10.149985555789801</v>
      </c>
      <c r="L17" s="1">
        <f t="array" ref="L17">IF(G17="NA",MEDIAN(IF(D$2:D$4000=D17,G$2:G$4000)),G17)</f>
        <v>9.4880334598404499</v>
      </c>
      <c r="M17" s="1">
        <f t="array" ref="M17">IF(H17="NA",MEDIAN(IF(D$2:D$4000=D17,H$2:H$4000)),H17)</f>
        <v>118.7</v>
      </c>
      <c r="N17" s="1">
        <f t="array" ref="N17">IF(K17="NA",MEDIAN(IF(D$2:D$4000=D17,K$2:K$4000)),K17)</f>
        <v>10.149985555789801</v>
      </c>
      <c r="O17">
        <f t="shared" si="10"/>
        <v>1359</v>
      </c>
      <c r="P17">
        <f>RANK(N17,N$2:N4015,1)</f>
        <v>451</v>
      </c>
      <c r="Q17">
        <f t="shared" si="11"/>
        <v>499</v>
      </c>
      <c r="R17">
        <f t="shared" si="12"/>
        <v>2909</v>
      </c>
      <c r="S17">
        <f t="shared" si="13"/>
        <v>1304.5</v>
      </c>
      <c r="T17">
        <f t="shared" si="5"/>
        <v>9</v>
      </c>
      <c r="U17">
        <f t="shared" si="6"/>
        <v>13</v>
      </c>
      <c r="V17">
        <f t="shared" si="7"/>
        <v>60</v>
      </c>
      <c r="W17">
        <f t="shared" si="8"/>
        <v>48</v>
      </c>
      <c r="X17">
        <f t="shared" si="9"/>
        <v>32.5</v>
      </c>
    </row>
    <row r="18" spans="1:24" hidden="1" x14ac:dyDescent="0.55000000000000004">
      <c r="A18">
        <v>1033</v>
      </c>
      <c r="B18" t="s">
        <v>43</v>
      </c>
      <c r="C18" t="s">
        <v>44</v>
      </c>
      <c r="D18" t="str">
        <f t="shared" si="0"/>
        <v>Alabama</v>
      </c>
      <c r="E18">
        <v>23675</v>
      </c>
      <c r="F18">
        <v>6.9</v>
      </c>
      <c r="G18">
        <v>2.1995747488818802</v>
      </c>
      <c r="H18">
        <v>186</v>
      </c>
      <c r="I18">
        <v>23</v>
      </c>
      <c r="J18">
        <v>272133</v>
      </c>
      <c r="K18">
        <v>8.4517496959207392</v>
      </c>
      <c r="L18" s="1">
        <f t="array" ref="L18">IF(G18="NA",MEDIAN(IF(D$2:D$4000=D18,G$2:G$4000)),G18)</f>
        <v>2.1995747488818802</v>
      </c>
      <c r="M18" s="1">
        <f t="array" ref="M18">IF(H18="NA",MEDIAN(IF(D$2:D$4000=D18,H$2:H$4000)),H18)</f>
        <v>186</v>
      </c>
      <c r="N18" s="1">
        <f t="array" ref="N18">IF(K18="NA",MEDIAN(IF(D$2:D$4000=D18,K$2:K$4000)),K18)</f>
        <v>8.4517496959207392</v>
      </c>
      <c r="O18">
        <f t="shared" si="10"/>
        <v>1928</v>
      </c>
      <c r="P18">
        <f>RANK(N18,N$2:N4016,1)</f>
        <v>216</v>
      </c>
      <c r="Q18">
        <f t="shared" si="11"/>
        <v>285</v>
      </c>
      <c r="R18">
        <f t="shared" si="12"/>
        <v>3123</v>
      </c>
      <c r="S18">
        <f t="shared" si="13"/>
        <v>1388</v>
      </c>
      <c r="T18">
        <f t="shared" si="5"/>
        <v>18</v>
      </c>
      <c r="U18">
        <f t="shared" si="6"/>
        <v>7</v>
      </c>
      <c r="V18">
        <f t="shared" si="7"/>
        <v>28</v>
      </c>
      <c r="W18">
        <f t="shared" si="8"/>
        <v>66</v>
      </c>
      <c r="X18">
        <f t="shared" si="9"/>
        <v>29.75</v>
      </c>
    </row>
    <row r="19" spans="1:24" hidden="1" x14ac:dyDescent="0.55000000000000004">
      <c r="A19">
        <v>1035</v>
      </c>
      <c r="B19" t="s">
        <v>45</v>
      </c>
      <c r="C19" t="s">
        <v>46</v>
      </c>
      <c r="D19" t="str">
        <f t="shared" si="0"/>
        <v>Alabama</v>
      </c>
      <c r="E19">
        <v>16337</v>
      </c>
      <c r="F19">
        <v>14.5</v>
      </c>
      <c r="G19">
        <v>0</v>
      </c>
      <c r="H19">
        <v>84.9</v>
      </c>
      <c r="I19">
        <v>12</v>
      </c>
      <c r="J19">
        <v>63093</v>
      </c>
      <c r="K19">
        <v>19.019542580001001</v>
      </c>
      <c r="L19" s="1">
        <f t="array" ref="L19">IF(G19="NA",MEDIAN(IF(D$2:D$4000=D19,G$2:G$4000)),G19)</f>
        <v>0</v>
      </c>
      <c r="M19" s="1">
        <f t="array" ref="M19">IF(H19="NA",MEDIAN(IF(D$2:D$4000=D19,H$2:H$4000)),H19)</f>
        <v>84.9</v>
      </c>
      <c r="N19" s="1">
        <f t="array" ref="N19">IF(K19="NA",MEDIAN(IF(D$2:D$4000=D19,K$2:K$4000)),K19)</f>
        <v>19.019542580001001</v>
      </c>
      <c r="O19">
        <f t="shared" si="10"/>
        <v>3065</v>
      </c>
      <c r="P19">
        <f>RANK(N19,N$2:N4017,1)</f>
        <v>2139</v>
      </c>
      <c r="Q19">
        <f t="shared" si="11"/>
        <v>1</v>
      </c>
      <c r="R19">
        <f t="shared" si="12"/>
        <v>2307</v>
      </c>
      <c r="S19">
        <f t="shared" si="13"/>
        <v>1878</v>
      </c>
      <c r="T19">
        <f t="shared" si="5"/>
        <v>63</v>
      </c>
      <c r="U19">
        <f t="shared" si="6"/>
        <v>56</v>
      </c>
      <c r="V19">
        <f t="shared" si="7"/>
        <v>1</v>
      </c>
      <c r="W19">
        <f t="shared" si="8"/>
        <v>22</v>
      </c>
      <c r="X19">
        <f t="shared" si="9"/>
        <v>35.5</v>
      </c>
    </row>
    <row r="20" spans="1:24" hidden="1" x14ac:dyDescent="0.55000000000000004">
      <c r="A20">
        <v>1037</v>
      </c>
      <c r="B20" t="s">
        <v>47</v>
      </c>
      <c r="C20" t="s">
        <v>48</v>
      </c>
      <c r="D20" t="str">
        <f t="shared" si="0"/>
        <v>Alabama</v>
      </c>
      <c r="E20">
        <v>20342</v>
      </c>
      <c r="F20">
        <v>11.3</v>
      </c>
      <c r="G20">
        <v>0</v>
      </c>
      <c r="H20">
        <v>24.3</v>
      </c>
      <c r="I20" t="s">
        <v>16</v>
      </c>
      <c r="J20" t="s">
        <v>16</v>
      </c>
      <c r="K20" t="s">
        <v>16</v>
      </c>
      <c r="L20" s="1">
        <f t="array" ref="L20">IF(G20="NA",MEDIAN(IF(D$2:D$4000=D20,G$2:G$4000)),G20)</f>
        <v>0</v>
      </c>
      <c r="M20" s="1">
        <f t="array" ref="M20">IF(H20="NA",MEDIAN(IF(D$2:D$4000=D20,H$2:H$4000)),H20)</f>
        <v>24.3</v>
      </c>
      <c r="N20" s="1">
        <f t="array" ref="N20">IF(K20="NA",MEDIAN(IF(D$2:D$4000=D20,K$2:K$4000)),K20)</f>
        <v>13.8345541046353</v>
      </c>
      <c r="O20">
        <f t="shared" si="10"/>
        <v>2678</v>
      </c>
      <c r="P20">
        <f>RANK(N20,N$2:N4018,1)</f>
        <v>1229</v>
      </c>
      <c r="Q20">
        <f t="shared" si="11"/>
        <v>1</v>
      </c>
      <c r="R20">
        <f t="shared" si="12"/>
        <v>278</v>
      </c>
      <c r="S20">
        <f t="shared" si="13"/>
        <v>1046.5</v>
      </c>
      <c r="T20">
        <f t="shared" si="5"/>
        <v>51</v>
      </c>
      <c r="U20">
        <f t="shared" si="6"/>
        <v>23</v>
      </c>
      <c r="V20">
        <f t="shared" si="7"/>
        <v>1</v>
      </c>
      <c r="W20">
        <f t="shared" si="8"/>
        <v>4</v>
      </c>
      <c r="X20">
        <f t="shared" si="9"/>
        <v>19.75</v>
      </c>
    </row>
    <row r="21" spans="1:24" hidden="1" x14ac:dyDescent="0.55000000000000004">
      <c r="A21">
        <v>1039</v>
      </c>
      <c r="B21" t="s">
        <v>49</v>
      </c>
      <c r="C21" t="s">
        <v>50</v>
      </c>
      <c r="D21" t="str">
        <f t="shared" si="0"/>
        <v>Alabama</v>
      </c>
      <c r="E21">
        <v>22431</v>
      </c>
      <c r="F21">
        <v>10.7</v>
      </c>
      <c r="G21">
        <v>0.26362965306337699</v>
      </c>
      <c r="H21">
        <v>143.1</v>
      </c>
      <c r="I21">
        <v>15</v>
      </c>
      <c r="J21">
        <v>188185</v>
      </c>
      <c r="K21">
        <v>7.9708797194250298</v>
      </c>
      <c r="L21" s="1">
        <f t="array" ref="L21">IF(G21="NA",MEDIAN(IF(D$2:D$4000=D21,G$2:G$4000)),G21)</f>
        <v>0.26362965306337699</v>
      </c>
      <c r="M21" s="1">
        <f t="array" ref="M21">IF(H21="NA",MEDIAN(IF(D$2:D$4000=D21,H$2:H$4000)),H21)</f>
        <v>143.1</v>
      </c>
      <c r="N21" s="1">
        <f t="array" ref="N21">IF(K21="NA",MEDIAN(IF(D$2:D$4000=D21,K$2:K$4000)),K21)</f>
        <v>7.9708797194250298</v>
      </c>
      <c r="O21">
        <f t="shared" si="10"/>
        <v>2221</v>
      </c>
      <c r="P21">
        <f>RANK(N21,N$2:N4019,1)</f>
        <v>107</v>
      </c>
      <c r="Q21">
        <f t="shared" si="11"/>
        <v>253</v>
      </c>
      <c r="R21">
        <f t="shared" si="12"/>
        <v>3051</v>
      </c>
      <c r="S21">
        <f t="shared" si="13"/>
        <v>1408</v>
      </c>
      <c r="T21">
        <f t="shared" si="5"/>
        <v>26</v>
      </c>
      <c r="U21">
        <f t="shared" si="6"/>
        <v>5</v>
      </c>
      <c r="V21">
        <f t="shared" si="7"/>
        <v>17</v>
      </c>
      <c r="W21">
        <f t="shared" si="8"/>
        <v>59</v>
      </c>
      <c r="X21">
        <f t="shared" si="9"/>
        <v>26.75</v>
      </c>
    </row>
    <row r="22" spans="1:24" hidden="1" x14ac:dyDescent="0.55000000000000004">
      <c r="A22">
        <v>1041</v>
      </c>
      <c r="B22" t="s">
        <v>51</v>
      </c>
      <c r="C22" t="s">
        <v>52</v>
      </c>
      <c r="D22" t="str">
        <f t="shared" si="0"/>
        <v>Alabama</v>
      </c>
      <c r="E22">
        <v>21580</v>
      </c>
      <c r="F22">
        <v>6.4</v>
      </c>
      <c r="G22">
        <v>0.71306332002281803</v>
      </c>
      <c r="H22">
        <v>81.099999999999994</v>
      </c>
      <c r="I22" t="s">
        <v>16</v>
      </c>
      <c r="J22" t="s">
        <v>16</v>
      </c>
      <c r="K22" t="s">
        <v>16</v>
      </c>
      <c r="L22" s="1">
        <f t="array" ref="L22">IF(G22="NA",MEDIAN(IF(D$2:D$4000=D22,G$2:G$4000)),G22)</f>
        <v>0.71306332002281803</v>
      </c>
      <c r="M22" s="1">
        <f t="array" ref="M22">IF(H22="NA",MEDIAN(IF(D$2:D$4000=D22,H$2:H$4000)),H22)</f>
        <v>81.099999999999994</v>
      </c>
      <c r="N22" s="1">
        <f t="array" ref="N22">IF(K22="NA",MEDIAN(IF(D$2:D$4000=D22,K$2:K$4000)),K22)</f>
        <v>13.8345541046353</v>
      </c>
      <c r="O22">
        <f t="shared" si="10"/>
        <v>2412</v>
      </c>
      <c r="P22">
        <f>RANK(N22,N$2:N4020,1)</f>
        <v>1229</v>
      </c>
      <c r="Q22">
        <f t="shared" si="11"/>
        <v>260</v>
      </c>
      <c r="R22">
        <f t="shared" si="12"/>
        <v>2181</v>
      </c>
      <c r="S22">
        <f t="shared" si="13"/>
        <v>1520.5</v>
      </c>
      <c r="T22">
        <f t="shared" si="5"/>
        <v>34</v>
      </c>
      <c r="U22">
        <f t="shared" si="6"/>
        <v>23</v>
      </c>
      <c r="V22">
        <f t="shared" si="7"/>
        <v>23</v>
      </c>
      <c r="W22">
        <f t="shared" si="8"/>
        <v>20</v>
      </c>
      <c r="X22">
        <f t="shared" si="9"/>
        <v>25</v>
      </c>
    </row>
    <row r="23" spans="1:24" hidden="1" x14ac:dyDescent="0.55000000000000004">
      <c r="A23">
        <v>1043</v>
      </c>
      <c r="B23" t="s">
        <v>53</v>
      </c>
      <c r="C23" t="s">
        <v>54</v>
      </c>
      <c r="D23" t="str">
        <f t="shared" si="0"/>
        <v>Alabama</v>
      </c>
      <c r="E23">
        <v>21857</v>
      </c>
      <c r="F23">
        <v>5.8</v>
      </c>
      <c r="G23">
        <v>0</v>
      </c>
      <c r="H23">
        <v>141.1</v>
      </c>
      <c r="I23">
        <v>103</v>
      </c>
      <c r="J23">
        <v>409331</v>
      </c>
      <c r="K23">
        <v>25.163009886864199</v>
      </c>
      <c r="L23" s="1">
        <f t="array" ref="L23">IF(G23="NA",MEDIAN(IF(D$2:D$4000=D23,G$2:G$4000)),G23)</f>
        <v>0</v>
      </c>
      <c r="M23" s="1">
        <f t="array" ref="M23">IF(H23="NA",MEDIAN(IF(D$2:D$4000=D23,H$2:H$4000)),H23)</f>
        <v>141.1</v>
      </c>
      <c r="N23" s="1">
        <f t="array" ref="N23">IF(K23="NA",MEDIAN(IF(D$2:D$4000=D23,K$2:K$4000)),K23)</f>
        <v>25.163009886864199</v>
      </c>
      <c r="O23">
        <f t="shared" si="10"/>
        <v>2350</v>
      </c>
      <c r="P23">
        <f>RANK(N23,N$2:N4021,1)</f>
        <v>2672</v>
      </c>
      <c r="Q23">
        <f t="shared" si="11"/>
        <v>1</v>
      </c>
      <c r="R23">
        <f t="shared" si="12"/>
        <v>3041</v>
      </c>
      <c r="S23">
        <f t="shared" si="13"/>
        <v>2016</v>
      </c>
      <c r="T23">
        <f t="shared" si="5"/>
        <v>32</v>
      </c>
      <c r="U23">
        <f t="shared" si="6"/>
        <v>62</v>
      </c>
      <c r="V23">
        <f t="shared" si="7"/>
        <v>1</v>
      </c>
      <c r="W23">
        <f t="shared" si="8"/>
        <v>58</v>
      </c>
      <c r="X23">
        <f t="shared" si="9"/>
        <v>38.25</v>
      </c>
    </row>
    <row r="24" spans="1:24" hidden="1" x14ac:dyDescent="0.55000000000000004">
      <c r="A24">
        <v>1045</v>
      </c>
      <c r="B24" t="s">
        <v>55</v>
      </c>
      <c r="C24" t="s">
        <v>56</v>
      </c>
      <c r="D24" t="str">
        <f t="shared" si="0"/>
        <v>Alabama</v>
      </c>
      <c r="E24">
        <v>23194</v>
      </c>
      <c r="F24">
        <v>10.4</v>
      </c>
      <c r="G24">
        <v>5.6136557373640796</v>
      </c>
      <c r="H24">
        <v>69.599999999999994</v>
      </c>
      <c r="I24">
        <v>25</v>
      </c>
      <c r="J24">
        <v>247385</v>
      </c>
      <c r="K24">
        <v>10.1057056814277</v>
      </c>
      <c r="L24" s="1">
        <f t="array" ref="L24">IF(G24="NA",MEDIAN(IF(D$2:D$4000=D24,G$2:G$4000)),G24)</f>
        <v>5.6136557373640796</v>
      </c>
      <c r="M24" s="1">
        <f t="array" ref="M24">IF(H24="NA",MEDIAN(IF(D$2:D$4000=D24,H$2:H$4000)),H24)</f>
        <v>69.599999999999994</v>
      </c>
      <c r="N24" s="1">
        <f t="array" ref="N24">IF(K24="NA",MEDIAN(IF(D$2:D$4000=D24,K$2:K$4000)),K24)</f>
        <v>10.1057056814277</v>
      </c>
      <c r="O24">
        <f t="shared" si="10"/>
        <v>2051</v>
      </c>
      <c r="P24">
        <f>RANK(N24,N$2:N4022,1)</f>
        <v>450</v>
      </c>
      <c r="Q24">
        <f t="shared" si="11"/>
        <v>366</v>
      </c>
      <c r="R24">
        <f t="shared" si="12"/>
        <v>1807</v>
      </c>
      <c r="S24">
        <f t="shared" si="13"/>
        <v>1168.5</v>
      </c>
      <c r="T24">
        <f t="shared" si="5"/>
        <v>22</v>
      </c>
      <c r="U24">
        <f t="shared" si="6"/>
        <v>12</v>
      </c>
      <c r="V24">
        <f t="shared" si="7"/>
        <v>45</v>
      </c>
      <c r="W24">
        <f t="shared" si="8"/>
        <v>16</v>
      </c>
      <c r="X24">
        <f t="shared" si="9"/>
        <v>23.75</v>
      </c>
    </row>
    <row r="25" spans="1:24" hidden="1" x14ac:dyDescent="0.55000000000000004">
      <c r="A25">
        <v>1047</v>
      </c>
      <c r="B25" t="s">
        <v>57</v>
      </c>
      <c r="C25" t="s">
        <v>58</v>
      </c>
      <c r="D25" t="str">
        <f t="shared" si="0"/>
        <v>Alabama</v>
      </c>
      <c r="E25">
        <v>18248</v>
      </c>
      <c r="F25">
        <v>13.7</v>
      </c>
      <c r="G25">
        <v>0</v>
      </c>
      <c r="H25">
        <v>102.6</v>
      </c>
      <c r="I25">
        <v>16</v>
      </c>
      <c r="J25">
        <v>204061</v>
      </c>
      <c r="K25">
        <v>7.8407927041423902</v>
      </c>
      <c r="L25" s="1">
        <f t="array" ref="L25">IF(G25="NA",MEDIAN(IF(D$2:D$4000=D25,G$2:G$4000)),G25)</f>
        <v>0</v>
      </c>
      <c r="M25" s="1">
        <f t="array" ref="M25">IF(H25="NA",MEDIAN(IF(D$2:D$4000=D25,H$2:H$4000)),H25)</f>
        <v>102.6</v>
      </c>
      <c r="N25" s="1">
        <f t="array" ref="N25">IF(K25="NA",MEDIAN(IF(D$2:D$4000=D25,K$2:K$4000)),K25)</f>
        <v>7.8407927041423902</v>
      </c>
      <c r="O25">
        <f t="shared" si="10"/>
        <v>2951</v>
      </c>
      <c r="P25">
        <f>RANK(N25,N$2:N4023,1)</f>
        <v>95</v>
      </c>
      <c r="Q25">
        <f t="shared" si="11"/>
        <v>1</v>
      </c>
      <c r="R25">
        <f t="shared" si="12"/>
        <v>2712</v>
      </c>
      <c r="S25">
        <f t="shared" si="13"/>
        <v>1439.75</v>
      </c>
      <c r="T25">
        <f t="shared" si="5"/>
        <v>59</v>
      </c>
      <c r="U25">
        <f t="shared" si="6"/>
        <v>4</v>
      </c>
      <c r="V25">
        <f t="shared" si="7"/>
        <v>1</v>
      </c>
      <c r="W25">
        <f t="shared" si="8"/>
        <v>33</v>
      </c>
      <c r="X25">
        <f t="shared" si="9"/>
        <v>24.25</v>
      </c>
    </row>
    <row r="26" spans="1:24" hidden="1" x14ac:dyDescent="0.55000000000000004">
      <c r="A26">
        <v>1049</v>
      </c>
      <c r="B26" t="s">
        <v>59</v>
      </c>
      <c r="C26" t="s">
        <v>60</v>
      </c>
      <c r="D26" t="str">
        <f t="shared" si="0"/>
        <v>Alabama</v>
      </c>
      <c r="E26">
        <v>20020</v>
      </c>
      <c r="F26">
        <v>5.0999999999999996</v>
      </c>
      <c r="G26">
        <v>3.65924028542074</v>
      </c>
      <c r="H26">
        <v>103.2</v>
      </c>
      <c r="I26">
        <v>94</v>
      </c>
      <c r="J26">
        <v>355725</v>
      </c>
      <c r="K26">
        <v>26.4249068803149</v>
      </c>
      <c r="L26" s="1">
        <f t="array" ref="L26">IF(G26="NA",MEDIAN(IF(D$2:D$4000=D26,G$2:G$4000)),G26)</f>
        <v>3.65924028542074</v>
      </c>
      <c r="M26" s="1">
        <f t="array" ref="M26">IF(H26="NA",MEDIAN(IF(D$2:D$4000=D26,H$2:H$4000)),H26)</f>
        <v>103.2</v>
      </c>
      <c r="N26" s="1">
        <f t="array" ref="N26">IF(K26="NA",MEDIAN(IF(D$2:D$4000=D26,K$2:K$4000)),K26)</f>
        <v>26.4249068803149</v>
      </c>
      <c r="O26">
        <f t="shared" si="10"/>
        <v>2732</v>
      </c>
      <c r="P26">
        <f>RANK(N26,N$2:N4024,1)</f>
        <v>2720</v>
      </c>
      <c r="Q26">
        <f t="shared" si="11"/>
        <v>309</v>
      </c>
      <c r="R26">
        <f t="shared" si="12"/>
        <v>2719</v>
      </c>
      <c r="S26">
        <f t="shared" si="13"/>
        <v>2120</v>
      </c>
      <c r="T26">
        <f t="shared" si="5"/>
        <v>54</v>
      </c>
      <c r="U26">
        <f t="shared" si="6"/>
        <v>63</v>
      </c>
      <c r="V26">
        <f t="shared" si="7"/>
        <v>38</v>
      </c>
      <c r="W26">
        <f t="shared" si="8"/>
        <v>34</v>
      </c>
      <c r="X26">
        <f t="shared" si="9"/>
        <v>47.25</v>
      </c>
    </row>
    <row r="27" spans="1:24" hidden="1" x14ac:dyDescent="0.55000000000000004">
      <c r="A27">
        <v>1051</v>
      </c>
      <c r="B27" t="s">
        <v>61</v>
      </c>
      <c r="C27" t="s">
        <v>62</v>
      </c>
      <c r="D27" t="str">
        <f t="shared" si="0"/>
        <v>Alabama</v>
      </c>
      <c r="E27">
        <v>26251</v>
      </c>
      <c r="F27">
        <v>7.3</v>
      </c>
      <c r="G27">
        <v>6.15664979744622</v>
      </c>
      <c r="H27">
        <v>109.4</v>
      </c>
      <c r="I27">
        <v>36</v>
      </c>
      <c r="J27">
        <v>406823</v>
      </c>
      <c r="K27">
        <v>8.8490572066967701</v>
      </c>
      <c r="L27" s="1">
        <f t="array" ref="L27">IF(G27="NA",MEDIAN(IF(D$2:D$4000=D27,G$2:G$4000)),G27)</f>
        <v>6.15664979744622</v>
      </c>
      <c r="M27" s="1">
        <f t="array" ref="M27">IF(H27="NA",MEDIAN(IF(D$2:D$4000=D27,H$2:H$4000)),H27)</f>
        <v>109.4</v>
      </c>
      <c r="N27" s="1">
        <f t="array" ref="N27">IF(K27="NA",MEDIAN(IF(D$2:D$4000=D27,K$2:K$4000)),K27)</f>
        <v>8.8490572066967701</v>
      </c>
      <c r="O27">
        <f t="shared" si="10"/>
        <v>1352</v>
      </c>
      <c r="P27">
        <f>RANK(N27,N$2:N4025,1)</f>
        <v>243</v>
      </c>
      <c r="Q27">
        <f t="shared" si="11"/>
        <v>382</v>
      </c>
      <c r="R27">
        <f t="shared" si="12"/>
        <v>2803</v>
      </c>
      <c r="S27">
        <f t="shared" si="13"/>
        <v>1195</v>
      </c>
      <c r="T27">
        <f t="shared" si="5"/>
        <v>8</v>
      </c>
      <c r="U27">
        <f t="shared" si="6"/>
        <v>8</v>
      </c>
      <c r="V27">
        <f t="shared" si="7"/>
        <v>48</v>
      </c>
      <c r="W27">
        <f t="shared" si="8"/>
        <v>42</v>
      </c>
      <c r="X27">
        <f t="shared" si="9"/>
        <v>26.5</v>
      </c>
    </row>
    <row r="28" spans="1:24" hidden="1" x14ac:dyDescent="0.55000000000000004">
      <c r="A28">
        <v>1053</v>
      </c>
      <c r="B28" t="s">
        <v>63</v>
      </c>
      <c r="C28" t="s">
        <v>64</v>
      </c>
      <c r="D28" t="str">
        <f t="shared" si="0"/>
        <v>Alabama</v>
      </c>
      <c r="E28">
        <v>18164</v>
      </c>
      <c r="F28">
        <v>13.7</v>
      </c>
      <c r="G28">
        <v>4.7464599319674097</v>
      </c>
      <c r="H28">
        <v>154.9</v>
      </c>
      <c r="I28">
        <v>61</v>
      </c>
      <c r="J28">
        <v>188680</v>
      </c>
      <c r="K28">
        <v>32.329870680517303</v>
      </c>
      <c r="L28" s="1">
        <f t="array" ref="L28">IF(G28="NA",MEDIAN(IF(D$2:D$4000=D28,G$2:G$4000)),G28)</f>
        <v>4.7464599319674097</v>
      </c>
      <c r="M28" s="1">
        <f t="array" ref="M28">IF(H28="NA",MEDIAN(IF(D$2:D$4000=D28,H$2:H$4000)),H28)</f>
        <v>154.9</v>
      </c>
      <c r="N28" s="1">
        <f t="array" ref="N28">IF(K28="NA",MEDIAN(IF(D$2:D$4000=D28,K$2:K$4000)),K28)</f>
        <v>32.329870680517303</v>
      </c>
      <c r="O28">
        <f t="shared" si="10"/>
        <v>2960</v>
      </c>
      <c r="P28">
        <f>RANK(N28,N$2:N4026,1)</f>
        <v>2930</v>
      </c>
      <c r="Q28">
        <f t="shared" si="11"/>
        <v>336</v>
      </c>
      <c r="R28">
        <f t="shared" si="12"/>
        <v>3076</v>
      </c>
      <c r="S28">
        <f t="shared" si="13"/>
        <v>2325.5</v>
      </c>
      <c r="T28">
        <f t="shared" si="5"/>
        <v>60</v>
      </c>
      <c r="U28">
        <f t="shared" si="6"/>
        <v>67</v>
      </c>
      <c r="V28">
        <f t="shared" si="7"/>
        <v>42</v>
      </c>
      <c r="W28">
        <f t="shared" si="8"/>
        <v>61</v>
      </c>
      <c r="X28">
        <f t="shared" si="9"/>
        <v>57.5</v>
      </c>
    </row>
    <row r="29" spans="1:24" hidden="1" x14ac:dyDescent="0.55000000000000004">
      <c r="A29">
        <v>1055</v>
      </c>
      <c r="B29" t="s">
        <v>65</v>
      </c>
      <c r="C29" t="s">
        <v>66</v>
      </c>
      <c r="D29" t="str">
        <f t="shared" si="0"/>
        <v>Alabama</v>
      </c>
      <c r="E29">
        <v>22278</v>
      </c>
      <c r="F29">
        <v>7.6</v>
      </c>
      <c r="G29">
        <v>7.4776157088196999</v>
      </c>
      <c r="H29">
        <v>130.5</v>
      </c>
      <c r="I29">
        <v>122</v>
      </c>
      <c r="J29">
        <v>515838</v>
      </c>
      <c r="K29">
        <v>23.650836115214499</v>
      </c>
      <c r="L29" s="1">
        <f t="array" ref="L29">IF(G29="NA",MEDIAN(IF(D$2:D$4000=D29,G$2:G$4000)),G29)</f>
        <v>7.4776157088196999</v>
      </c>
      <c r="M29" s="1">
        <f t="array" ref="M29">IF(H29="NA",MEDIAN(IF(D$2:D$4000=D29,H$2:H$4000)),H29)</f>
        <v>130.5</v>
      </c>
      <c r="N29" s="1">
        <f t="array" ref="N29">IF(K29="NA",MEDIAN(IF(D$2:D$4000=D29,K$2:K$4000)),K29)</f>
        <v>23.650836115214499</v>
      </c>
      <c r="O29">
        <f t="shared" ref="O29:O92" si="14">RANK(E29,E$2:E$4000,0)</f>
        <v>2259</v>
      </c>
      <c r="P29">
        <f>RANK(N29,N$2:N4027,1)</f>
        <v>2557</v>
      </c>
      <c r="Q29">
        <f t="shared" ref="Q29:Q92" si="15">RANK(L29,L$2:L$4000,1)</f>
        <v>427</v>
      </c>
      <c r="R29">
        <f t="shared" ref="R29:R92" si="16">RANK(M29,M$2:M$4000,1)</f>
        <v>2981</v>
      </c>
      <c r="S29">
        <f t="shared" ref="S29:S92" si="17">AVERAGE(O29:R29)</f>
        <v>2056</v>
      </c>
      <c r="T29">
        <f t="shared" si="5"/>
        <v>29</v>
      </c>
      <c r="U29">
        <f t="shared" si="6"/>
        <v>60</v>
      </c>
      <c r="V29">
        <f t="shared" si="7"/>
        <v>56</v>
      </c>
      <c r="W29">
        <f t="shared" si="8"/>
        <v>54</v>
      </c>
      <c r="X29">
        <f t="shared" si="9"/>
        <v>49.75</v>
      </c>
    </row>
    <row r="30" spans="1:24" hidden="1" x14ac:dyDescent="0.55000000000000004">
      <c r="A30">
        <v>1057</v>
      </c>
      <c r="B30" t="s">
        <v>67</v>
      </c>
      <c r="C30" t="s">
        <v>68</v>
      </c>
      <c r="D30" t="str">
        <f t="shared" si="0"/>
        <v>Alabama</v>
      </c>
      <c r="E30">
        <v>21191</v>
      </c>
      <c r="F30">
        <v>8.4</v>
      </c>
      <c r="G30">
        <v>0</v>
      </c>
      <c r="H30">
        <v>114.3</v>
      </c>
      <c r="I30">
        <v>16</v>
      </c>
      <c r="J30">
        <v>83556</v>
      </c>
      <c r="K30">
        <v>19.148834314711099</v>
      </c>
      <c r="L30" s="1">
        <f t="array" ref="L30">IF(G30="NA",MEDIAN(IF(D$2:D$4000=D30,G$2:G$4000)),G30)</f>
        <v>0</v>
      </c>
      <c r="M30" s="1">
        <f t="array" ref="M30">IF(H30="NA",MEDIAN(IF(D$2:D$4000=D30,H$2:H$4000)),H30)</f>
        <v>114.3</v>
      </c>
      <c r="N30" s="1">
        <f t="array" ref="N30">IF(K30="NA",MEDIAN(IF(D$2:D$4000=D30,K$2:K$4000)),K30)</f>
        <v>19.148834314711099</v>
      </c>
      <c r="O30">
        <f t="shared" si="14"/>
        <v>2484</v>
      </c>
      <c r="P30">
        <f>RANK(N30,N$2:N4028,1)</f>
        <v>2160</v>
      </c>
      <c r="Q30">
        <f t="shared" si="15"/>
        <v>1</v>
      </c>
      <c r="R30">
        <f t="shared" si="16"/>
        <v>2862</v>
      </c>
      <c r="S30">
        <f t="shared" si="17"/>
        <v>1876.75</v>
      </c>
      <c r="T30">
        <f t="shared" si="5"/>
        <v>39</v>
      </c>
      <c r="U30">
        <f t="shared" si="6"/>
        <v>57</v>
      </c>
      <c r="V30">
        <f t="shared" si="7"/>
        <v>1</v>
      </c>
      <c r="W30">
        <f t="shared" si="8"/>
        <v>44</v>
      </c>
      <c r="X30">
        <f t="shared" si="9"/>
        <v>35.25</v>
      </c>
    </row>
    <row r="31" spans="1:24" hidden="1" x14ac:dyDescent="0.55000000000000004">
      <c r="A31">
        <v>1059</v>
      </c>
      <c r="B31" t="s">
        <v>69</v>
      </c>
      <c r="C31" t="s">
        <v>70</v>
      </c>
      <c r="D31" t="str">
        <f t="shared" si="0"/>
        <v>Alabama</v>
      </c>
      <c r="E31">
        <v>19314</v>
      </c>
      <c r="F31">
        <v>8.1999999999999993</v>
      </c>
      <c r="G31">
        <v>6.3502143197332899</v>
      </c>
      <c r="H31">
        <v>181.3</v>
      </c>
      <c r="I31">
        <v>30</v>
      </c>
      <c r="J31">
        <v>157952</v>
      </c>
      <c r="K31">
        <v>18.993111831442501</v>
      </c>
      <c r="L31" s="1">
        <f t="array" ref="L31">IF(G31="NA",MEDIAN(IF(D$2:D$4000=D31,G$2:G$4000)),G31)</f>
        <v>6.3502143197332899</v>
      </c>
      <c r="M31" s="1">
        <f t="array" ref="M31">IF(H31="NA",MEDIAN(IF(D$2:D$4000=D31,H$2:H$4000)),H31)</f>
        <v>181.3</v>
      </c>
      <c r="N31" s="1">
        <f t="array" ref="N31">IF(K31="NA",MEDIAN(IF(D$2:D$4000=D31,K$2:K$4000)),K31)</f>
        <v>18.993111831442501</v>
      </c>
      <c r="O31">
        <f t="shared" si="14"/>
        <v>2834</v>
      </c>
      <c r="P31">
        <f>RANK(N31,N$2:N4029,1)</f>
        <v>2136</v>
      </c>
      <c r="Q31">
        <f t="shared" si="15"/>
        <v>388</v>
      </c>
      <c r="R31">
        <f t="shared" si="16"/>
        <v>3121</v>
      </c>
      <c r="S31">
        <f t="shared" si="17"/>
        <v>2119.75</v>
      </c>
      <c r="T31">
        <f t="shared" si="5"/>
        <v>56</v>
      </c>
      <c r="U31">
        <f t="shared" si="6"/>
        <v>55</v>
      </c>
      <c r="V31">
        <f t="shared" si="7"/>
        <v>49</v>
      </c>
      <c r="W31">
        <f t="shared" si="8"/>
        <v>65</v>
      </c>
      <c r="X31">
        <f t="shared" si="9"/>
        <v>56.25</v>
      </c>
    </row>
    <row r="32" spans="1:24" hidden="1" x14ac:dyDescent="0.55000000000000004">
      <c r="A32">
        <v>1061</v>
      </c>
      <c r="B32" t="s">
        <v>71</v>
      </c>
      <c r="C32" t="s">
        <v>72</v>
      </c>
      <c r="D32" t="str">
        <f t="shared" si="0"/>
        <v>Alabama</v>
      </c>
      <c r="E32">
        <v>21084</v>
      </c>
      <c r="F32">
        <v>8.9</v>
      </c>
      <c r="G32">
        <v>2.9940119760478998</v>
      </c>
      <c r="H32">
        <v>42.1</v>
      </c>
      <c r="I32">
        <v>16</v>
      </c>
      <c r="J32">
        <v>133251</v>
      </c>
      <c r="K32">
        <v>12.0074145785022</v>
      </c>
      <c r="L32" s="1">
        <f t="array" ref="L32">IF(G32="NA",MEDIAN(IF(D$2:D$4000=D32,G$2:G$4000)),G32)</f>
        <v>2.9940119760478998</v>
      </c>
      <c r="M32" s="1">
        <f t="array" ref="M32">IF(H32="NA",MEDIAN(IF(D$2:D$4000=D32,H$2:H$4000)),H32)</f>
        <v>42.1</v>
      </c>
      <c r="N32" s="1">
        <f t="array" ref="N32">IF(K32="NA",MEDIAN(IF(D$2:D$4000=D32,K$2:K$4000)),K32)</f>
        <v>12.0074145785022</v>
      </c>
      <c r="O32">
        <f t="shared" si="14"/>
        <v>2520</v>
      </c>
      <c r="P32">
        <f>RANK(N32,N$2:N4030,1)</f>
        <v>887</v>
      </c>
      <c r="Q32">
        <f t="shared" si="15"/>
        <v>297</v>
      </c>
      <c r="R32">
        <f t="shared" si="16"/>
        <v>697</v>
      </c>
      <c r="S32">
        <f t="shared" si="17"/>
        <v>1100.25</v>
      </c>
      <c r="T32">
        <f t="shared" si="5"/>
        <v>41</v>
      </c>
      <c r="U32">
        <f t="shared" si="6"/>
        <v>18</v>
      </c>
      <c r="V32">
        <f t="shared" si="7"/>
        <v>33</v>
      </c>
      <c r="W32">
        <f t="shared" si="8"/>
        <v>7</v>
      </c>
      <c r="X32">
        <f t="shared" si="9"/>
        <v>24.75</v>
      </c>
    </row>
    <row r="33" spans="1:24" hidden="1" x14ac:dyDescent="0.55000000000000004">
      <c r="A33">
        <v>1063</v>
      </c>
      <c r="B33" t="s">
        <v>73</v>
      </c>
      <c r="C33" t="s">
        <v>74</v>
      </c>
      <c r="D33" t="str">
        <f t="shared" si="0"/>
        <v>Alabama</v>
      </c>
      <c r="E33">
        <v>14197</v>
      </c>
      <c r="F33">
        <v>14.8</v>
      </c>
      <c r="G33">
        <v>1.15101289134438</v>
      </c>
      <c r="H33">
        <v>53.9</v>
      </c>
      <c r="I33" t="s">
        <v>16</v>
      </c>
      <c r="J33" t="s">
        <v>16</v>
      </c>
      <c r="K33" t="s">
        <v>16</v>
      </c>
      <c r="L33" s="1">
        <f t="array" ref="L33">IF(G33="NA",MEDIAN(IF(D$2:D$4000=D33,G$2:G$4000)),G33)</f>
        <v>1.15101289134438</v>
      </c>
      <c r="M33" s="1">
        <f t="array" ref="M33">IF(H33="NA",MEDIAN(IF(D$2:D$4000=D33,H$2:H$4000)),H33)</f>
        <v>53.9</v>
      </c>
      <c r="N33" s="1">
        <f t="array" ref="N33">IF(K33="NA",MEDIAN(IF(D$2:D$4000=D33,K$2:K$4000)),K33)</f>
        <v>13.8345541046353</v>
      </c>
      <c r="O33">
        <f t="shared" si="14"/>
        <v>3112</v>
      </c>
      <c r="P33">
        <f>RANK(N33,N$2:N4031,1)</f>
        <v>1229</v>
      </c>
      <c r="Q33">
        <f t="shared" si="15"/>
        <v>266</v>
      </c>
      <c r="R33">
        <f t="shared" si="16"/>
        <v>1146</v>
      </c>
      <c r="S33">
        <f t="shared" si="17"/>
        <v>1438.25</v>
      </c>
      <c r="T33">
        <f t="shared" si="5"/>
        <v>66</v>
      </c>
      <c r="U33">
        <f t="shared" si="6"/>
        <v>23</v>
      </c>
      <c r="V33">
        <f t="shared" si="7"/>
        <v>25</v>
      </c>
      <c r="W33">
        <f t="shared" si="8"/>
        <v>13</v>
      </c>
      <c r="X33">
        <f t="shared" si="9"/>
        <v>31.75</v>
      </c>
    </row>
    <row r="34" spans="1:24" hidden="1" x14ac:dyDescent="0.55000000000000004">
      <c r="A34">
        <v>1065</v>
      </c>
      <c r="B34" t="s">
        <v>75</v>
      </c>
      <c r="C34" t="s">
        <v>76</v>
      </c>
      <c r="D34" t="str">
        <f t="shared" si="0"/>
        <v>Alabama</v>
      </c>
      <c r="E34">
        <v>20269</v>
      </c>
      <c r="F34">
        <v>11.7</v>
      </c>
      <c r="G34">
        <v>2.48787162582411</v>
      </c>
      <c r="H34">
        <v>98.7</v>
      </c>
      <c r="I34" t="s">
        <v>16</v>
      </c>
      <c r="J34" t="s">
        <v>16</v>
      </c>
      <c r="K34" t="s">
        <v>16</v>
      </c>
      <c r="L34" s="1">
        <f t="array" ref="L34">IF(G34="NA",MEDIAN(IF(D$2:D$4000=D34,G$2:G$4000)),G34)</f>
        <v>2.48787162582411</v>
      </c>
      <c r="M34" s="1">
        <f t="array" ref="M34">IF(H34="NA",MEDIAN(IF(D$2:D$4000=D34,H$2:H$4000)),H34)</f>
        <v>98.7</v>
      </c>
      <c r="N34" s="1">
        <f t="array" ref="N34">IF(K34="NA",MEDIAN(IF(D$2:D$4000=D34,K$2:K$4000)),K34)</f>
        <v>13.8345541046353</v>
      </c>
      <c r="O34">
        <f t="shared" si="14"/>
        <v>2687</v>
      </c>
      <c r="P34">
        <f>RANK(N34,N$2:N4032,1)</f>
        <v>1229</v>
      </c>
      <c r="Q34">
        <f t="shared" si="15"/>
        <v>291</v>
      </c>
      <c r="R34">
        <f t="shared" si="16"/>
        <v>2631</v>
      </c>
      <c r="S34">
        <f t="shared" si="17"/>
        <v>1709.5</v>
      </c>
      <c r="T34">
        <f t="shared" si="5"/>
        <v>52</v>
      </c>
      <c r="U34">
        <f t="shared" si="6"/>
        <v>23</v>
      </c>
      <c r="V34">
        <f t="shared" si="7"/>
        <v>30</v>
      </c>
      <c r="W34">
        <f t="shared" si="8"/>
        <v>28</v>
      </c>
      <c r="X34">
        <f t="shared" si="9"/>
        <v>33.25</v>
      </c>
    </row>
    <row r="35" spans="1:24" hidden="1" x14ac:dyDescent="0.55000000000000004">
      <c r="A35">
        <v>1067</v>
      </c>
      <c r="B35" t="s">
        <v>77</v>
      </c>
      <c r="C35" t="s">
        <v>78</v>
      </c>
      <c r="D35" t="str">
        <f t="shared" si="0"/>
        <v>Alabama</v>
      </c>
      <c r="E35">
        <v>23983</v>
      </c>
      <c r="F35">
        <v>6.7</v>
      </c>
      <c r="G35">
        <v>3.4680076296167801</v>
      </c>
      <c r="H35">
        <v>26.7</v>
      </c>
      <c r="I35" t="s">
        <v>16</v>
      </c>
      <c r="J35" t="s">
        <v>16</v>
      </c>
      <c r="K35" t="s">
        <v>16</v>
      </c>
      <c r="L35" s="1">
        <f t="array" ref="L35">IF(G35="NA",MEDIAN(IF(D$2:D$4000=D35,G$2:G$4000)),G35)</f>
        <v>3.4680076296167801</v>
      </c>
      <c r="M35" s="1">
        <f t="array" ref="M35">IF(H35="NA",MEDIAN(IF(D$2:D$4000=D35,H$2:H$4000)),H35)</f>
        <v>26.7</v>
      </c>
      <c r="N35" s="1">
        <f t="array" ref="N35">IF(K35="NA",MEDIAN(IF(D$2:D$4000=D35,K$2:K$4000)),K35)</f>
        <v>13.8345541046353</v>
      </c>
      <c r="O35">
        <f t="shared" si="14"/>
        <v>1863</v>
      </c>
      <c r="P35">
        <f>RANK(N35,N$2:N4033,1)</f>
        <v>1229</v>
      </c>
      <c r="Q35">
        <f t="shared" si="15"/>
        <v>307</v>
      </c>
      <c r="R35">
        <f t="shared" si="16"/>
        <v>322</v>
      </c>
      <c r="S35">
        <f t="shared" si="17"/>
        <v>930.25</v>
      </c>
      <c r="T35">
        <f t="shared" si="5"/>
        <v>17</v>
      </c>
      <c r="U35">
        <f t="shared" si="6"/>
        <v>23</v>
      </c>
      <c r="V35">
        <f t="shared" si="7"/>
        <v>36</v>
      </c>
      <c r="W35">
        <f t="shared" si="8"/>
        <v>5</v>
      </c>
      <c r="X35">
        <f t="shared" si="9"/>
        <v>20.25</v>
      </c>
    </row>
    <row r="36" spans="1:24" hidden="1" x14ac:dyDescent="0.55000000000000004">
      <c r="A36">
        <v>1069</v>
      </c>
      <c r="B36" t="s">
        <v>79</v>
      </c>
      <c r="C36" t="s">
        <v>80</v>
      </c>
      <c r="D36" t="str">
        <f t="shared" si="0"/>
        <v>Alabama</v>
      </c>
      <c r="E36">
        <v>24781</v>
      </c>
      <c r="F36">
        <v>7.6</v>
      </c>
      <c r="G36">
        <v>11.381095999544799</v>
      </c>
      <c r="H36">
        <v>136.19999999999999</v>
      </c>
      <c r="I36">
        <v>72</v>
      </c>
      <c r="J36">
        <v>520436</v>
      </c>
      <c r="K36">
        <v>13.8345541046353</v>
      </c>
      <c r="L36" s="1">
        <f t="array" ref="L36">IF(G36="NA",MEDIAN(IF(D$2:D$4000=D36,G$2:G$4000)),G36)</f>
        <v>11.381095999544799</v>
      </c>
      <c r="M36" s="1">
        <f t="array" ref="M36">IF(H36="NA",MEDIAN(IF(D$2:D$4000=D36,H$2:H$4000)),H36)</f>
        <v>136.19999999999999</v>
      </c>
      <c r="N36" s="1">
        <f t="array" ref="N36">IF(K36="NA",MEDIAN(IF(D$2:D$4000=D36,K$2:K$4000)),K36)</f>
        <v>13.8345541046353</v>
      </c>
      <c r="O36">
        <f t="shared" si="14"/>
        <v>1698</v>
      </c>
      <c r="P36">
        <f>RANK(N36,N$2:N4034,1)</f>
        <v>1229</v>
      </c>
      <c r="Q36">
        <f t="shared" si="15"/>
        <v>566</v>
      </c>
      <c r="R36">
        <f t="shared" si="16"/>
        <v>3015</v>
      </c>
      <c r="S36">
        <f t="shared" si="17"/>
        <v>1627</v>
      </c>
      <c r="T36">
        <f t="shared" si="5"/>
        <v>14</v>
      </c>
      <c r="U36">
        <f t="shared" si="6"/>
        <v>23</v>
      </c>
      <c r="V36">
        <f t="shared" si="7"/>
        <v>67</v>
      </c>
      <c r="W36">
        <f t="shared" si="8"/>
        <v>55</v>
      </c>
      <c r="X36">
        <f t="shared" si="9"/>
        <v>39.75</v>
      </c>
    </row>
    <row r="37" spans="1:24" hidden="1" x14ac:dyDescent="0.55000000000000004">
      <c r="A37">
        <v>1071</v>
      </c>
      <c r="B37" t="s">
        <v>81</v>
      </c>
      <c r="C37" t="s">
        <v>82</v>
      </c>
      <c r="D37" t="str">
        <f t="shared" si="0"/>
        <v>Alabama</v>
      </c>
      <c r="E37">
        <v>20946</v>
      </c>
      <c r="F37">
        <v>7.7</v>
      </c>
      <c r="G37">
        <v>4.9121481201587001</v>
      </c>
      <c r="H37">
        <v>138.6</v>
      </c>
      <c r="I37">
        <v>24</v>
      </c>
      <c r="J37">
        <v>262082</v>
      </c>
      <c r="K37">
        <v>9.1574392747308107</v>
      </c>
      <c r="L37" s="1">
        <f t="array" ref="L37">IF(G37="NA",MEDIAN(IF(D$2:D$4000=D37,G$2:G$4000)),G37)</f>
        <v>4.9121481201587001</v>
      </c>
      <c r="M37" s="1">
        <f t="array" ref="M37">IF(H37="NA",MEDIAN(IF(D$2:D$4000=D37,H$2:H$4000)),H37)</f>
        <v>138.6</v>
      </c>
      <c r="N37" s="1">
        <f t="array" ref="N37">IF(K37="NA",MEDIAN(IF(D$2:D$4000=D37,K$2:K$4000)),K37)</f>
        <v>9.1574392747308107</v>
      </c>
      <c r="O37">
        <f t="shared" si="14"/>
        <v>2560</v>
      </c>
      <c r="P37">
        <f>RANK(N37,N$2:N4035,1)</f>
        <v>266</v>
      </c>
      <c r="Q37">
        <f t="shared" si="15"/>
        <v>342</v>
      </c>
      <c r="R37">
        <f t="shared" si="16"/>
        <v>3030</v>
      </c>
      <c r="S37">
        <f t="shared" si="17"/>
        <v>1549.5</v>
      </c>
      <c r="T37">
        <f t="shared" si="5"/>
        <v>44</v>
      </c>
      <c r="U37">
        <f t="shared" si="6"/>
        <v>9</v>
      </c>
      <c r="V37">
        <f t="shared" si="7"/>
        <v>43</v>
      </c>
      <c r="W37">
        <f t="shared" si="8"/>
        <v>57</v>
      </c>
      <c r="X37">
        <f t="shared" si="9"/>
        <v>38.25</v>
      </c>
    </row>
    <row r="38" spans="1:24" hidden="1" x14ac:dyDescent="0.55000000000000004">
      <c r="A38">
        <v>1073</v>
      </c>
      <c r="B38" t="s">
        <v>83</v>
      </c>
      <c r="C38" t="s">
        <v>84</v>
      </c>
      <c r="D38" t="str">
        <f t="shared" si="0"/>
        <v>Alabama</v>
      </c>
      <c r="E38">
        <v>29456</v>
      </c>
      <c r="F38">
        <v>7.7</v>
      </c>
      <c r="G38">
        <v>6.7146939643494896</v>
      </c>
      <c r="H38">
        <v>104.2</v>
      </c>
      <c r="I38">
        <v>1065</v>
      </c>
      <c r="J38">
        <v>3299357</v>
      </c>
      <c r="K38">
        <v>32.2790167902413</v>
      </c>
      <c r="L38" s="1">
        <f t="array" ref="L38">IF(G38="NA",MEDIAN(IF(D$2:D$4000=D38,G$2:G$4000)),G38)</f>
        <v>6.7146939643494896</v>
      </c>
      <c r="M38" s="1">
        <f t="array" ref="M38">IF(H38="NA",MEDIAN(IF(D$2:D$4000=D38,H$2:H$4000)),H38)</f>
        <v>104.2</v>
      </c>
      <c r="N38" s="1">
        <f t="array" ref="N38">IF(K38="NA",MEDIAN(IF(D$2:D$4000=D38,K$2:K$4000)),K38)</f>
        <v>32.2790167902413</v>
      </c>
      <c r="O38">
        <f t="shared" si="14"/>
        <v>729</v>
      </c>
      <c r="P38">
        <f>RANK(N38,N$2:N4036,1)</f>
        <v>2928</v>
      </c>
      <c r="Q38">
        <f t="shared" si="15"/>
        <v>403</v>
      </c>
      <c r="R38">
        <f t="shared" si="16"/>
        <v>2734</v>
      </c>
      <c r="S38">
        <f t="shared" si="17"/>
        <v>1698.5</v>
      </c>
      <c r="T38">
        <f t="shared" si="5"/>
        <v>3</v>
      </c>
      <c r="U38">
        <f t="shared" si="6"/>
        <v>65</v>
      </c>
      <c r="V38">
        <f t="shared" si="7"/>
        <v>54</v>
      </c>
      <c r="W38">
        <f t="shared" si="8"/>
        <v>36</v>
      </c>
      <c r="X38">
        <f t="shared" si="9"/>
        <v>39.5</v>
      </c>
    </row>
    <row r="39" spans="1:24" hidden="1" x14ac:dyDescent="0.55000000000000004">
      <c r="A39">
        <v>1075</v>
      </c>
      <c r="B39" t="s">
        <v>85</v>
      </c>
      <c r="C39" t="s">
        <v>86</v>
      </c>
      <c r="D39" t="str">
        <f t="shared" si="0"/>
        <v>Alabama</v>
      </c>
      <c r="E39">
        <v>21152</v>
      </c>
      <c r="F39">
        <v>7.9</v>
      </c>
      <c r="G39">
        <v>0</v>
      </c>
      <c r="H39">
        <v>75.400000000000006</v>
      </c>
      <c r="I39" t="s">
        <v>16</v>
      </c>
      <c r="J39" t="s">
        <v>16</v>
      </c>
      <c r="K39" t="s">
        <v>16</v>
      </c>
      <c r="L39" s="1">
        <f t="array" ref="L39">IF(G39="NA",MEDIAN(IF(D$2:D$4000=D39,G$2:G$4000)),G39)</f>
        <v>0</v>
      </c>
      <c r="M39" s="1">
        <f t="array" ref="M39">IF(H39="NA",MEDIAN(IF(D$2:D$4000=D39,H$2:H$4000)),H39)</f>
        <v>75.400000000000006</v>
      </c>
      <c r="N39" s="1">
        <f t="array" ref="N39">IF(K39="NA",MEDIAN(IF(D$2:D$4000=D39,K$2:K$4000)),K39)</f>
        <v>13.8345541046353</v>
      </c>
      <c r="O39">
        <f t="shared" si="14"/>
        <v>2499</v>
      </c>
      <c r="P39">
        <f>RANK(N39,N$2:N4037,1)</f>
        <v>1229</v>
      </c>
      <c r="Q39">
        <f t="shared" si="15"/>
        <v>1</v>
      </c>
      <c r="R39">
        <f t="shared" si="16"/>
        <v>1990</v>
      </c>
      <c r="S39">
        <f t="shared" si="17"/>
        <v>1429.75</v>
      </c>
      <c r="T39">
        <f t="shared" si="5"/>
        <v>40</v>
      </c>
      <c r="U39">
        <f t="shared" si="6"/>
        <v>23</v>
      </c>
      <c r="V39">
        <f t="shared" si="7"/>
        <v>1</v>
      </c>
      <c r="W39">
        <f t="shared" si="8"/>
        <v>18</v>
      </c>
      <c r="X39">
        <f t="shared" si="9"/>
        <v>20.5</v>
      </c>
    </row>
    <row r="40" spans="1:24" hidden="1" x14ac:dyDescent="0.55000000000000004">
      <c r="A40">
        <v>1077</v>
      </c>
      <c r="B40" t="s">
        <v>87</v>
      </c>
      <c r="C40" t="s">
        <v>88</v>
      </c>
      <c r="D40" t="str">
        <f t="shared" si="0"/>
        <v>Alabama</v>
      </c>
      <c r="E40">
        <v>25803</v>
      </c>
      <c r="F40">
        <v>6.6</v>
      </c>
      <c r="G40">
        <v>7.5373367359024899</v>
      </c>
      <c r="H40">
        <v>104.7</v>
      </c>
      <c r="I40">
        <v>43</v>
      </c>
      <c r="J40">
        <v>463345</v>
      </c>
      <c r="K40">
        <v>9.2803418618955593</v>
      </c>
      <c r="L40" s="1">
        <f t="array" ref="L40">IF(G40="NA",MEDIAN(IF(D$2:D$4000=D40,G$2:G$4000)),G40)</f>
        <v>7.5373367359024899</v>
      </c>
      <c r="M40" s="1">
        <f t="array" ref="M40">IF(H40="NA",MEDIAN(IF(D$2:D$4000=D40,H$2:H$4000)),H40)</f>
        <v>104.7</v>
      </c>
      <c r="N40" s="1">
        <f t="array" ref="N40">IF(K40="NA",MEDIAN(IF(D$2:D$4000=D40,K$2:K$4000)),K40)</f>
        <v>9.2803418618955593</v>
      </c>
      <c r="O40">
        <f t="shared" si="14"/>
        <v>1451</v>
      </c>
      <c r="P40">
        <f>RANK(N40,N$2:N4038,1)</f>
        <v>278</v>
      </c>
      <c r="Q40">
        <f t="shared" si="15"/>
        <v>429</v>
      </c>
      <c r="R40">
        <f t="shared" si="16"/>
        <v>2740</v>
      </c>
      <c r="S40">
        <f t="shared" si="17"/>
        <v>1224.5</v>
      </c>
      <c r="T40">
        <f t="shared" si="5"/>
        <v>11</v>
      </c>
      <c r="U40">
        <f t="shared" si="6"/>
        <v>10</v>
      </c>
      <c r="V40">
        <f t="shared" si="7"/>
        <v>57</v>
      </c>
      <c r="W40">
        <f t="shared" si="8"/>
        <v>37</v>
      </c>
      <c r="X40">
        <f t="shared" si="9"/>
        <v>28.75</v>
      </c>
    </row>
    <row r="41" spans="1:24" hidden="1" x14ac:dyDescent="0.55000000000000004">
      <c r="A41">
        <v>1079</v>
      </c>
      <c r="B41" t="s">
        <v>89</v>
      </c>
      <c r="C41" t="s">
        <v>90</v>
      </c>
      <c r="D41" t="str">
        <f t="shared" si="0"/>
        <v>Alabama</v>
      </c>
      <c r="E41">
        <v>22419</v>
      </c>
      <c r="F41">
        <v>7.2</v>
      </c>
      <c r="G41">
        <v>0.29914146399832497</v>
      </c>
      <c r="H41">
        <v>98.8</v>
      </c>
      <c r="I41">
        <v>26</v>
      </c>
      <c r="J41">
        <v>166472</v>
      </c>
      <c r="K41">
        <v>15.6182421067807</v>
      </c>
      <c r="L41" s="1">
        <f t="array" ref="L41">IF(G41="NA",MEDIAN(IF(D$2:D$4000=D41,G$2:G$4000)),G41)</f>
        <v>0.29914146399832497</v>
      </c>
      <c r="M41" s="1">
        <f t="array" ref="M41">IF(H41="NA",MEDIAN(IF(D$2:D$4000=D41,H$2:H$4000)),H41)</f>
        <v>98.8</v>
      </c>
      <c r="N41" s="1">
        <f t="array" ref="N41">IF(K41="NA",MEDIAN(IF(D$2:D$4000=D41,K$2:K$4000)),K41)</f>
        <v>15.6182421067807</v>
      </c>
      <c r="O41">
        <f t="shared" si="14"/>
        <v>2225</v>
      </c>
      <c r="P41">
        <f>RANK(N41,N$2:N4039,1)</f>
        <v>1530</v>
      </c>
      <c r="Q41">
        <f t="shared" si="15"/>
        <v>254</v>
      </c>
      <c r="R41">
        <f t="shared" si="16"/>
        <v>2633</v>
      </c>
      <c r="S41">
        <f t="shared" si="17"/>
        <v>1660.5</v>
      </c>
      <c r="T41">
        <f t="shared" si="5"/>
        <v>28</v>
      </c>
      <c r="U41">
        <f t="shared" si="6"/>
        <v>48</v>
      </c>
      <c r="V41">
        <f t="shared" si="7"/>
        <v>18</v>
      </c>
      <c r="W41">
        <f t="shared" si="8"/>
        <v>29</v>
      </c>
      <c r="X41">
        <f t="shared" si="9"/>
        <v>30.75</v>
      </c>
    </row>
    <row r="42" spans="1:24" hidden="1" x14ac:dyDescent="0.55000000000000004">
      <c r="A42">
        <v>1081</v>
      </c>
      <c r="B42" t="s">
        <v>91</v>
      </c>
      <c r="C42" t="s">
        <v>92</v>
      </c>
      <c r="D42" t="str">
        <f t="shared" si="0"/>
        <v>Alabama</v>
      </c>
      <c r="E42">
        <v>26170</v>
      </c>
      <c r="F42">
        <v>5.7</v>
      </c>
      <c r="G42">
        <v>10.424232641971299</v>
      </c>
      <c r="H42">
        <v>58.5</v>
      </c>
      <c r="I42">
        <v>66</v>
      </c>
      <c r="J42">
        <v>782776</v>
      </c>
      <c r="K42">
        <v>8.4315308594029492</v>
      </c>
      <c r="L42" s="1">
        <f t="array" ref="L42">IF(G42="NA",MEDIAN(IF(D$2:D$4000=D42,G$2:G$4000)),G42)</f>
        <v>10.424232641971299</v>
      </c>
      <c r="M42" s="1">
        <f t="array" ref="M42">IF(H42="NA",MEDIAN(IF(D$2:D$4000=D42,H$2:H$4000)),H42)</f>
        <v>58.5</v>
      </c>
      <c r="N42" s="1">
        <f t="array" ref="N42">IF(K42="NA",MEDIAN(IF(D$2:D$4000=D42,K$2:K$4000)),K42)</f>
        <v>8.4315308594029492</v>
      </c>
      <c r="O42">
        <f t="shared" si="14"/>
        <v>1365</v>
      </c>
      <c r="P42">
        <f>RANK(N42,N$2:N4040,1)</f>
        <v>215</v>
      </c>
      <c r="Q42">
        <f t="shared" si="15"/>
        <v>533</v>
      </c>
      <c r="R42">
        <f t="shared" si="16"/>
        <v>1358</v>
      </c>
      <c r="S42">
        <f t="shared" si="17"/>
        <v>867.75</v>
      </c>
      <c r="T42">
        <f t="shared" si="5"/>
        <v>10</v>
      </c>
      <c r="U42">
        <f t="shared" si="6"/>
        <v>6</v>
      </c>
      <c r="V42">
        <f t="shared" si="7"/>
        <v>63</v>
      </c>
      <c r="W42">
        <f t="shared" si="8"/>
        <v>14</v>
      </c>
      <c r="X42">
        <f t="shared" si="9"/>
        <v>23.25</v>
      </c>
    </row>
    <row r="43" spans="1:24" hidden="1" x14ac:dyDescent="0.55000000000000004">
      <c r="A43">
        <v>1083</v>
      </c>
      <c r="B43" t="s">
        <v>93</v>
      </c>
      <c r="C43" t="s">
        <v>94</v>
      </c>
      <c r="D43" t="str">
        <f t="shared" si="0"/>
        <v>Alabama</v>
      </c>
      <c r="E43">
        <v>26685</v>
      </c>
      <c r="F43">
        <v>7.1</v>
      </c>
      <c r="G43">
        <v>5.7980617907727998</v>
      </c>
      <c r="H43">
        <v>68.3</v>
      </c>
      <c r="I43">
        <v>28</v>
      </c>
      <c r="J43">
        <v>458450</v>
      </c>
      <c r="K43">
        <v>6.1075362634965602</v>
      </c>
      <c r="L43" s="1">
        <f t="array" ref="L43">IF(G43="NA",MEDIAN(IF(D$2:D$4000=D43,G$2:G$4000)),G43)</f>
        <v>5.7980617907727998</v>
      </c>
      <c r="M43" s="1">
        <f t="array" ref="M43">IF(H43="NA",MEDIAN(IF(D$2:D$4000=D43,H$2:H$4000)),H43)</f>
        <v>68.3</v>
      </c>
      <c r="N43" s="1">
        <f t="array" ref="N43">IF(K43="NA",MEDIAN(IF(D$2:D$4000=D43,K$2:K$4000)),K43)</f>
        <v>6.1075362634965602</v>
      </c>
      <c r="O43">
        <f t="shared" si="14"/>
        <v>1256</v>
      </c>
      <c r="P43">
        <f>RANK(N43,N$2:N4041,1)</f>
        <v>28</v>
      </c>
      <c r="Q43">
        <f t="shared" si="15"/>
        <v>371</v>
      </c>
      <c r="R43">
        <f t="shared" si="16"/>
        <v>1764</v>
      </c>
      <c r="S43">
        <f t="shared" si="17"/>
        <v>854.75</v>
      </c>
      <c r="T43">
        <f t="shared" si="5"/>
        <v>7</v>
      </c>
      <c r="U43">
        <f t="shared" si="6"/>
        <v>1</v>
      </c>
      <c r="V43">
        <f t="shared" si="7"/>
        <v>46</v>
      </c>
      <c r="W43">
        <f t="shared" si="8"/>
        <v>15</v>
      </c>
      <c r="X43">
        <f t="shared" si="9"/>
        <v>17.25</v>
      </c>
    </row>
    <row r="44" spans="1:24" hidden="1" x14ac:dyDescent="0.55000000000000004">
      <c r="A44">
        <v>1085</v>
      </c>
      <c r="B44" t="s">
        <v>95</v>
      </c>
      <c r="C44" t="s">
        <v>96</v>
      </c>
      <c r="D44" t="str">
        <f t="shared" si="0"/>
        <v>Alabama</v>
      </c>
      <c r="E44">
        <v>18976</v>
      </c>
      <c r="F44">
        <v>11.2</v>
      </c>
      <c r="G44">
        <v>2.8382213812677399</v>
      </c>
      <c r="H44">
        <v>0.4</v>
      </c>
      <c r="I44" t="s">
        <v>16</v>
      </c>
      <c r="J44" t="s">
        <v>16</v>
      </c>
      <c r="K44" t="s">
        <v>16</v>
      </c>
      <c r="L44" s="1">
        <f t="array" ref="L44">IF(G44="NA",MEDIAN(IF(D$2:D$4000=D44,G$2:G$4000)),G44)</f>
        <v>2.8382213812677399</v>
      </c>
      <c r="M44" s="1">
        <f t="array" ref="M44">IF(H44="NA",MEDIAN(IF(D$2:D$4000=D44,H$2:H$4000)),H44)</f>
        <v>0.4</v>
      </c>
      <c r="N44" s="1">
        <f t="array" ref="N44">IF(K44="NA",MEDIAN(IF(D$2:D$4000=D44,K$2:K$4000)),K44)</f>
        <v>13.8345541046353</v>
      </c>
      <c r="O44">
        <f t="shared" si="14"/>
        <v>2878</v>
      </c>
      <c r="P44">
        <f>RANK(N44,N$2:N4042,1)</f>
        <v>1229</v>
      </c>
      <c r="Q44">
        <f t="shared" si="15"/>
        <v>295</v>
      </c>
      <c r="R44">
        <f t="shared" si="16"/>
        <v>18</v>
      </c>
      <c r="S44">
        <f t="shared" si="17"/>
        <v>1105</v>
      </c>
      <c r="T44">
        <f t="shared" si="5"/>
        <v>58</v>
      </c>
      <c r="U44">
        <f t="shared" si="6"/>
        <v>23</v>
      </c>
      <c r="V44">
        <f t="shared" si="7"/>
        <v>31</v>
      </c>
      <c r="W44">
        <f t="shared" si="8"/>
        <v>1</v>
      </c>
      <c r="X44">
        <f t="shared" si="9"/>
        <v>28.25</v>
      </c>
    </row>
    <row r="45" spans="1:24" hidden="1" x14ac:dyDescent="0.55000000000000004">
      <c r="A45">
        <v>1087</v>
      </c>
      <c r="B45" t="s">
        <v>97</v>
      </c>
      <c r="C45" t="s">
        <v>98</v>
      </c>
      <c r="D45" t="str">
        <f t="shared" si="0"/>
        <v>Alabama</v>
      </c>
      <c r="E45">
        <v>19564</v>
      </c>
      <c r="F45">
        <v>14.5</v>
      </c>
      <c r="G45">
        <v>0.516982887866412</v>
      </c>
      <c r="H45">
        <v>44.6</v>
      </c>
      <c r="I45" t="s">
        <v>16</v>
      </c>
      <c r="J45" t="s">
        <v>16</v>
      </c>
      <c r="K45" t="s">
        <v>16</v>
      </c>
      <c r="L45" s="1">
        <f t="array" ref="L45">IF(G45="NA",MEDIAN(IF(D$2:D$4000=D45,G$2:G$4000)),G45)</f>
        <v>0.516982887866412</v>
      </c>
      <c r="M45" s="1">
        <f t="array" ref="M45">IF(H45="NA",MEDIAN(IF(D$2:D$4000=D45,H$2:H$4000)),H45)</f>
        <v>44.6</v>
      </c>
      <c r="N45" s="1">
        <f t="array" ref="N45">IF(K45="NA",MEDIAN(IF(D$2:D$4000=D45,K$2:K$4000)),K45)</f>
        <v>13.8345541046353</v>
      </c>
      <c r="O45">
        <f t="shared" si="14"/>
        <v>2804</v>
      </c>
      <c r="P45">
        <f>RANK(N45,N$2:N4043,1)</f>
        <v>1229</v>
      </c>
      <c r="Q45">
        <f t="shared" si="15"/>
        <v>257</v>
      </c>
      <c r="R45">
        <f t="shared" si="16"/>
        <v>763</v>
      </c>
      <c r="S45">
        <f t="shared" si="17"/>
        <v>1263.25</v>
      </c>
      <c r="T45">
        <f t="shared" si="5"/>
        <v>55</v>
      </c>
      <c r="U45">
        <f t="shared" si="6"/>
        <v>23</v>
      </c>
      <c r="V45">
        <f t="shared" si="7"/>
        <v>21</v>
      </c>
      <c r="W45">
        <f t="shared" si="8"/>
        <v>8</v>
      </c>
      <c r="X45">
        <f t="shared" si="9"/>
        <v>26.75</v>
      </c>
    </row>
    <row r="46" spans="1:24" hidden="1" x14ac:dyDescent="0.55000000000000004">
      <c r="A46">
        <v>1089</v>
      </c>
      <c r="B46" t="s">
        <v>99</v>
      </c>
      <c r="C46" t="s">
        <v>100</v>
      </c>
      <c r="D46" t="str">
        <f t="shared" si="0"/>
        <v>Alabama</v>
      </c>
      <c r="E46">
        <v>34232</v>
      </c>
      <c r="F46">
        <v>6.5</v>
      </c>
      <c r="G46">
        <v>2.3060330887625899</v>
      </c>
      <c r="H46">
        <v>100.5</v>
      </c>
      <c r="I46">
        <v>242</v>
      </c>
      <c r="J46">
        <v>1768293</v>
      </c>
      <c r="K46">
        <v>13.6855147874249</v>
      </c>
      <c r="L46" s="1">
        <f t="array" ref="L46">IF(G46="NA",MEDIAN(IF(D$2:D$4000=D46,G$2:G$4000)),G46)</f>
        <v>2.3060330887625899</v>
      </c>
      <c r="M46" s="1">
        <f t="array" ref="M46">IF(H46="NA",MEDIAN(IF(D$2:D$4000=D46,H$2:H$4000)),H46)</f>
        <v>100.5</v>
      </c>
      <c r="N46" s="1">
        <f t="array" ref="N46">IF(K46="NA",MEDIAN(IF(D$2:D$4000=D46,K$2:K$4000)),K46)</f>
        <v>13.6855147874249</v>
      </c>
      <c r="O46">
        <f t="shared" si="14"/>
        <v>263</v>
      </c>
      <c r="P46">
        <f>RANK(N46,N$2:N4044,1)</f>
        <v>1209</v>
      </c>
      <c r="Q46">
        <f t="shared" si="15"/>
        <v>287</v>
      </c>
      <c r="R46">
        <f t="shared" si="16"/>
        <v>2669</v>
      </c>
      <c r="S46">
        <f t="shared" si="17"/>
        <v>1107</v>
      </c>
      <c r="T46">
        <f t="shared" si="5"/>
        <v>2</v>
      </c>
      <c r="U46">
        <f t="shared" si="6"/>
        <v>22</v>
      </c>
      <c r="V46">
        <f t="shared" si="7"/>
        <v>29</v>
      </c>
      <c r="W46">
        <f t="shared" si="8"/>
        <v>32</v>
      </c>
      <c r="X46">
        <f t="shared" si="9"/>
        <v>21.25</v>
      </c>
    </row>
    <row r="47" spans="1:24" hidden="1" x14ac:dyDescent="0.55000000000000004">
      <c r="A47">
        <v>1091</v>
      </c>
      <c r="B47" t="s">
        <v>101</v>
      </c>
      <c r="C47" t="s">
        <v>102</v>
      </c>
      <c r="D47" t="str">
        <f t="shared" si="0"/>
        <v>Alabama</v>
      </c>
      <c r="E47">
        <v>22996</v>
      </c>
      <c r="F47">
        <v>12.8</v>
      </c>
      <c r="G47">
        <v>6.5081351689611999</v>
      </c>
      <c r="H47">
        <v>127.2</v>
      </c>
      <c r="I47" t="s">
        <v>16</v>
      </c>
      <c r="J47" t="s">
        <v>16</v>
      </c>
      <c r="K47" t="s">
        <v>16</v>
      </c>
      <c r="L47" s="1">
        <f t="array" ref="L47">IF(G47="NA",MEDIAN(IF(D$2:D$4000=D47,G$2:G$4000)),G47)</f>
        <v>6.5081351689611999</v>
      </c>
      <c r="M47" s="1">
        <f t="array" ref="M47">IF(H47="NA",MEDIAN(IF(D$2:D$4000=D47,H$2:H$4000)),H47)</f>
        <v>127.2</v>
      </c>
      <c r="N47" s="1">
        <f t="array" ref="N47">IF(K47="NA",MEDIAN(IF(D$2:D$4000=D47,K$2:K$4000)),K47)</f>
        <v>13.8345541046353</v>
      </c>
      <c r="O47">
        <f t="shared" si="14"/>
        <v>2091</v>
      </c>
      <c r="P47">
        <f>RANK(N47,N$2:N4045,1)</f>
        <v>1229</v>
      </c>
      <c r="Q47">
        <f t="shared" si="15"/>
        <v>394</v>
      </c>
      <c r="R47">
        <f t="shared" si="16"/>
        <v>2964</v>
      </c>
      <c r="S47">
        <f t="shared" si="17"/>
        <v>1669.5</v>
      </c>
      <c r="T47">
        <f t="shared" si="5"/>
        <v>24</v>
      </c>
      <c r="U47">
        <f t="shared" si="6"/>
        <v>23</v>
      </c>
      <c r="V47">
        <f t="shared" si="7"/>
        <v>52</v>
      </c>
      <c r="W47">
        <f t="shared" si="8"/>
        <v>52</v>
      </c>
      <c r="X47">
        <f t="shared" si="9"/>
        <v>37.75</v>
      </c>
    </row>
    <row r="48" spans="1:24" hidden="1" x14ac:dyDescent="0.55000000000000004">
      <c r="A48">
        <v>1093</v>
      </c>
      <c r="B48" t="s">
        <v>103</v>
      </c>
      <c r="C48" t="s">
        <v>104</v>
      </c>
      <c r="D48" t="str">
        <f t="shared" si="0"/>
        <v>Alabama</v>
      </c>
      <c r="E48">
        <v>21835</v>
      </c>
      <c r="F48">
        <v>5.5</v>
      </c>
      <c r="G48">
        <v>6.4641241111829304</v>
      </c>
      <c r="H48">
        <v>162.1</v>
      </c>
      <c r="I48" t="s">
        <v>16</v>
      </c>
      <c r="J48" t="s">
        <v>16</v>
      </c>
      <c r="K48" t="s">
        <v>16</v>
      </c>
      <c r="L48" s="1">
        <f t="array" ref="L48">IF(G48="NA",MEDIAN(IF(D$2:D$4000=D48,G$2:G$4000)),G48)</f>
        <v>6.4641241111829304</v>
      </c>
      <c r="M48" s="1">
        <f t="array" ref="M48">IF(H48="NA",MEDIAN(IF(D$2:D$4000=D48,H$2:H$4000)),H48)</f>
        <v>162.1</v>
      </c>
      <c r="N48" s="1">
        <f t="array" ref="N48">IF(K48="NA",MEDIAN(IF(D$2:D$4000=D48,K$2:K$4000)),K48)</f>
        <v>13.8345541046353</v>
      </c>
      <c r="O48">
        <f t="shared" si="14"/>
        <v>2354</v>
      </c>
      <c r="P48">
        <f>RANK(N48,N$2:N4046,1)</f>
        <v>1229</v>
      </c>
      <c r="Q48">
        <f t="shared" si="15"/>
        <v>391</v>
      </c>
      <c r="R48">
        <f t="shared" si="16"/>
        <v>3097</v>
      </c>
      <c r="S48">
        <f t="shared" si="17"/>
        <v>1767.75</v>
      </c>
      <c r="T48">
        <f t="shared" si="5"/>
        <v>33</v>
      </c>
      <c r="U48">
        <f t="shared" si="6"/>
        <v>23</v>
      </c>
      <c r="V48">
        <f t="shared" si="7"/>
        <v>51</v>
      </c>
      <c r="W48">
        <f t="shared" si="8"/>
        <v>63</v>
      </c>
      <c r="X48">
        <f t="shared" si="9"/>
        <v>42.5</v>
      </c>
    </row>
    <row r="49" spans="1:24" hidden="1" x14ac:dyDescent="0.55000000000000004">
      <c r="A49">
        <v>1095</v>
      </c>
      <c r="B49" t="s">
        <v>105</v>
      </c>
      <c r="C49" t="s">
        <v>106</v>
      </c>
      <c r="D49" t="str">
        <f t="shared" si="0"/>
        <v>Alabama</v>
      </c>
      <c r="E49">
        <v>22710</v>
      </c>
      <c r="F49">
        <v>6.5</v>
      </c>
      <c r="G49">
        <v>3.01014106143802</v>
      </c>
      <c r="H49">
        <v>163.9</v>
      </c>
      <c r="I49">
        <v>87</v>
      </c>
      <c r="J49">
        <v>474826</v>
      </c>
      <c r="K49">
        <v>18.3225012952113</v>
      </c>
      <c r="L49" s="1">
        <f t="array" ref="L49">IF(G49="NA",MEDIAN(IF(D$2:D$4000=D49,G$2:G$4000)),G49)</f>
        <v>3.01014106143802</v>
      </c>
      <c r="M49" s="1">
        <f t="array" ref="M49">IF(H49="NA",MEDIAN(IF(D$2:D$4000=D49,H$2:H$4000)),H49)</f>
        <v>163.9</v>
      </c>
      <c r="N49" s="1">
        <f t="array" ref="N49">IF(K49="NA",MEDIAN(IF(D$2:D$4000=D49,K$2:K$4000)),K49)</f>
        <v>18.3225012952113</v>
      </c>
      <c r="O49">
        <f t="shared" si="14"/>
        <v>2165</v>
      </c>
      <c r="P49">
        <f>RANK(N49,N$2:N4047,1)</f>
        <v>2038</v>
      </c>
      <c r="Q49">
        <f t="shared" si="15"/>
        <v>298</v>
      </c>
      <c r="R49">
        <f t="shared" si="16"/>
        <v>3101</v>
      </c>
      <c r="S49">
        <f t="shared" si="17"/>
        <v>1900.5</v>
      </c>
      <c r="T49">
        <f t="shared" si="5"/>
        <v>25</v>
      </c>
      <c r="U49">
        <f t="shared" si="6"/>
        <v>52</v>
      </c>
      <c r="V49">
        <f t="shared" si="7"/>
        <v>34</v>
      </c>
      <c r="W49">
        <f t="shared" si="8"/>
        <v>64</v>
      </c>
      <c r="X49">
        <f t="shared" si="9"/>
        <v>43.75</v>
      </c>
    </row>
    <row r="50" spans="1:24" hidden="1" x14ac:dyDescent="0.55000000000000004">
      <c r="A50">
        <v>1097</v>
      </c>
      <c r="B50" t="s">
        <v>107</v>
      </c>
      <c r="C50" t="s">
        <v>108</v>
      </c>
      <c r="D50" t="str">
        <f t="shared" si="0"/>
        <v>Alabama</v>
      </c>
      <c r="E50">
        <v>24347</v>
      </c>
      <c r="F50">
        <v>7.5</v>
      </c>
      <c r="G50">
        <v>1.76106455145927</v>
      </c>
      <c r="H50">
        <v>118.4</v>
      </c>
      <c r="I50">
        <v>317</v>
      </c>
      <c r="J50">
        <v>2073388</v>
      </c>
      <c r="K50">
        <v>15.2889859495666</v>
      </c>
      <c r="L50" s="1">
        <f t="array" ref="L50">IF(G50="NA",MEDIAN(IF(D$2:D$4000=D50,G$2:G$4000)),G50)</f>
        <v>1.76106455145927</v>
      </c>
      <c r="M50" s="1">
        <f t="array" ref="M50">IF(H50="NA",MEDIAN(IF(D$2:D$4000=D50,H$2:H$4000)),H50)</f>
        <v>118.4</v>
      </c>
      <c r="N50" s="1">
        <f t="array" ref="N50">IF(K50="NA",MEDIAN(IF(D$2:D$4000=D50,K$2:K$4000)),K50)</f>
        <v>15.2889859495666</v>
      </c>
      <c r="O50">
        <f t="shared" si="14"/>
        <v>1784</v>
      </c>
      <c r="P50">
        <f>RANK(N50,N$2:N4048,1)</f>
        <v>1499</v>
      </c>
      <c r="Q50">
        <f t="shared" si="15"/>
        <v>277</v>
      </c>
      <c r="R50">
        <f t="shared" si="16"/>
        <v>2906</v>
      </c>
      <c r="S50">
        <f t="shared" si="17"/>
        <v>1616.5</v>
      </c>
      <c r="T50">
        <f t="shared" si="5"/>
        <v>16</v>
      </c>
      <c r="U50">
        <f t="shared" si="6"/>
        <v>47</v>
      </c>
      <c r="V50">
        <f t="shared" si="7"/>
        <v>26</v>
      </c>
      <c r="W50">
        <f t="shared" si="8"/>
        <v>46</v>
      </c>
      <c r="X50">
        <f t="shared" si="9"/>
        <v>33.75</v>
      </c>
    </row>
    <row r="51" spans="1:24" hidden="1" x14ac:dyDescent="0.55000000000000004">
      <c r="A51">
        <v>1099</v>
      </c>
      <c r="B51" t="s">
        <v>109</v>
      </c>
      <c r="C51" t="s">
        <v>110</v>
      </c>
      <c r="D51" t="str">
        <f t="shared" si="0"/>
        <v>Alabama</v>
      </c>
      <c r="E51">
        <v>17264</v>
      </c>
      <c r="F51">
        <v>21.6</v>
      </c>
      <c r="G51">
        <v>0.45328860885725902</v>
      </c>
      <c r="H51">
        <v>123.4</v>
      </c>
      <c r="I51">
        <v>13</v>
      </c>
      <c r="J51">
        <v>108713</v>
      </c>
      <c r="K51">
        <v>11.9580914885984</v>
      </c>
      <c r="L51" s="1">
        <f t="array" ref="L51">IF(G51="NA",MEDIAN(IF(D$2:D$4000=D51,G$2:G$4000)),G51)</f>
        <v>0.45328860885725902</v>
      </c>
      <c r="M51" s="1">
        <f t="array" ref="M51">IF(H51="NA",MEDIAN(IF(D$2:D$4000=D51,H$2:H$4000)),H51)</f>
        <v>123.4</v>
      </c>
      <c r="N51" s="1">
        <f t="array" ref="N51">IF(K51="NA",MEDIAN(IF(D$2:D$4000=D51,K$2:K$4000)),K51)</f>
        <v>11.9580914885984</v>
      </c>
      <c r="O51">
        <f t="shared" si="14"/>
        <v>3025</v>
      </c>
      <c r="P51">
        <f>RANK(N51,N$2:N4049,1)</f>
        <v>879</v>
      </c>
      <c r="Q51">
        <f t="shared" si="15"/>
        <v>256</v>
      </c>
      <c r="R51">
        <f t="shared" si="16"/>
        <v>2941</v>
      </c>
      <c r="S51">
        <f t="shared" si="17"/>
        <v>1775.25</v>
      </c>
      <c r="T51">
        <f t="shared" si="5"/>
        <v>62</v>
      </c>
      <c r="U51">
        <f t="shared" si="6"/>
        <v>17</v>
      </c>
      <c r="V51">
        <f t="shared" si="7"/>
        <v>20</v>
      </c>
      <c r="W51">
        <f t="shared" si="8"/>
        <v>49</v>
      </c>
      <c r="X51">
        <f t="shared" si="9"/>
        <v>37</v>
      </c>
    </row>
    <row r="52" spans="1:24" hidden="1" x14ac:dyDescent="0.55000000000000004">
      <c r="A52">
        <v>1101</v>
      </c>
      <c r="B52" t="s">
        <v>111</v>
      </c>
      <c r="C52" t="s">
        <v>112</v>
      </c>
      <c r="D52" t="str">
        <f t="shared" si="0"/>
        <v>Alabama</v>
      </c>
      <c r="E52">
        <v>26712</v>
      </c>
      <c r="F52">
        <v>7.6</v>
      </c>
      <c r="G52">
        <v>0</v>
      </c>
      <c r="H52">
        <v>81.2</v>
      </c>
      <c r="I52">
        <v>80</v>
      </c>
      <c r="J52">
        <v>1132362</v>
      </c>
      <c r="K52">
        <v>7.0648785459066996</v>
      </c>
      <c r="L52" s="1">
        <f t="array" ref="L52">IF(G52="NA",MEDIAN(IF(D$2:D$4000=D52,G$2:G$4000)),G52)</f>
        <v>0</v>
      </c>
      <c r="M52" s="1">
        <f t="array" ref="M52">IF(H52="NA",MEDIAN(IF(D$2:D$4000=D52,H$2:H$4000)),H52)</f>
        <v>81.2</v>
      </c>
      <c r="N52" s="1">
        <f t="array" ref="N52">IF(K52="NA",MEDIAN(IF(D$2:D$4000=D52,K$2:K$4000)),K52)</f>
        <v>7.0648785459066996</v>
      </c>
      <c r="O52">
        <f t="shared" si="14"/>
        <v>1250</v>
      </c>
      <c r="P52">
        <f>RANK(N52,N$2:N4050,1)</f>
        <v>58</v>
      </c>
      <c r="Q52">
        <f t="shared" si="15"/>
        <v>1</v>
      </c>
      <c r="R52">
        <f t="shared" si="16"/>
        <v>2186</v>
      </c>
      <c r="S52">
        <f t="shared" si="17"/>
        <v>873.75</v>
      </c>
      <c r="T52">
        <f t="shared" si="5"/>
        <v>6</v>
      </c>
      <c r="U52">
        <f t="shared" si="6"/>
        <v>2</v>
      </c>
      <c r="V52">
        <f t="shared" si="7"/>
        <v>1</v>
      </c>
      <c r="W52">
        <f t="shared" si="8"/>
        <v>21</v>
      </c>
      <c r="X52">
        <f t="shared" si="9"/>
        <v>7.5</v>
      </c>
    </row>
    <row r="53" spans="1:24" hidden="1" x14ac:dyDescent="0.55000000000000004">
      <c r="A53">
        <v>1103</v>
      </c>
      <c r="B53" t="s">
        <v>113</v>
      </c>
      <c r="C53" t="s">
        <v>114</v>
      </c>
      <c r="D53" t="str">
        <f t="shared" si="0"/>
        <v>Alabama</v>
      </c>
      <c r="E53">
        <v>25013</v>
      </c>
      <c r="F53">
        <v>6.5</v>
      </c>
      <c r="G53">
        <v>8.0827271287986697</v>
      </c>
      <c r="H53">
        <v>117.7</v>
      </c>
      <c r="I53">
        <v>94</v>
      </c>
      <c r="J53">
        <v>596789</v>
      </c>
      <c r="K53">
        <v>15.7509605572489</v>
      </c>
      <c r="L53" s="1">
        <f t="array" ref="L53">IF(G53="NA",MEDIAN(IF(D$2:D$4000=D53,G$2:G$4000)),G53)</f>
        <v>8.0827271287986697</v>
      </c>
      <c r="M53" s="1">
        <f t="array" ref="M53">IF(H53="NA",MEDIAN(IF(D$2:D$4000=D53,H$2:H$4000)),H53)</f>
        <v>117.7</v>
      </c>
      <c r="N53" s="1">
        <f t="array" ref="N53">IF(K53="NA",MEDIAN(IF(D$2:D$4000=D53,K$2:K$4000)),K53)</f>
        <v>15.7509605572489</v>
      </c>
      <c r="O53">
        <f t="shared" si="14"/>
        <v>1631</v>
      </c>
      <c r="P53">
        <f>RANK(N53,N$2:N4051,1)</f>
        <v>1554</v>
      </c>
      <c r="Q53">
        <f t="shared" si="15"/>
        <v>452</v>
      </c>
      <c r="R53">
        <f t="shared" si="16"/>
        <v>2901</v>
      </c>
      <c r="S53">
        <f t="shared" si="17"/>
        <v>1634.5</v>
      </c>
      <c r="T53">
        <f t="shared" si="5"/>
        <v>12</v>
      </c>
      <c r="U53">
        <f t="shared" si="6"/>
        <v>49</v>
      </c>
      <c r="V53">
        <f t="shared" si="7"/>
        <v>58</v>
      </c>
      <c r="W53">
        <f t="shared" si="8"/>
        <v>45</v>
      </c>
      <c r="X53">
        <f t="shared" si="9"/>
        <v>41</v>
      </c>
    </row>
    <row r="54" spans="1:24" hidden="1" x14ac:dyDescent="0.55000000000000004">
      <c r="A54">
        <v>1105</v>
      </c>
      <c r="B54" t="s">
        <v>115</v>
      </c>
      <c r="C54" t="s">
        <v>116</v>
      </c>
      <c r="D54" t="str">
        <f t="shared" si="0"/>
        <v>Alabama</v>
      </c>
      <c r="E54">
        <v>13449</v>
      </c>
      <c r="F54">
        <v>11.8</v>
      </c>
      <c r="G54">
        <v>6.0593819430418101</v>
      </c>
      <c r="H54">
        <v>3.6</v>
      </c>
      <c r="I54" t="s">
        <v>16</v>
      </c>
      <c r="J54" t="s">
        <v>16</v>
      </c>
      <c r="K54" t="s">
        <v>16</v>
      </c>
      <c r="L54" s="1">
        <f t="array" ref="L54">IF(G54="NA",MEDIAN(IF(D$2:D$4000=D54,G$2:G$4000)),G54)</f>
        <v>6.0593819430418101</v>
      </c>
      <c r="M54" s="1">
        <f t="array" ref="M54">IF(H54="NA",MEDIAN(IF(D$2:D$4000=D54,H$2:H$4000)),H54)</f>
        <v>3.6</v>
      </c>
      <c r="N54" s="1">
        <f t="array" ref="N54">IF(K54="NA",MEDIAN(IF(D$2:D$4000=D54,K$2:K$4000)),K54)</f>
        <v>13.8345541046353</v>
      </c>
      <c r="O54">
        <f t="shared" si="14"/>
        <v>3126</v>
      </c>
      <c r="P54">
        <f>RANK(N54,N$2:N4052,1)</f>
        <v>1229</v>
      </c>
      <c r="Q54">
        <f t="shared" si="15"/>
        <v>381</v>
      </c>
      <c r="R54">
        <f t="shared" si="16"/>
        <v>144</v>
      </c>
      <c r="S54">
        <f t="shared" si="17"/>
        <v>1220</v>
      </c>
      <c r="T54">
        <f t="shared" si="5"/>
        <v>67</v>
      </c>
      <c r="U54">
        <f t="shared" si="6"/>
        <v>23</v>
      </c>
      <c r="V54">
        <f t="shared" si="7"/>
        <v>47</v>
      </c>
      <c r="W54">
        <f t="shared" si="8"/>
        <v>2</v>
      </c>
      <c r="X54">
        <f t="shared" si="9"/>
        <v>34.75</v>
      </c>
    </row>
    <row r="55" spans="1:24" hidden="1" x14ac:dyDescent="0.55000000000000004">
      <c r="A55">
        <v>1107</v>
      </c>
      <c r="B55" t="s">
        <v>117</v>
      </c>
      <c r="C55" t="s">
        <v>118</v>
      </c>
      <c r="D55" t="str">
        <f t="shared" si="0"/>
        <v>Alabama</v>
      </c>
      <c r="E55">
        <v>20089</v>
      </c>
      <c r="F55">
        <v>12.2</v>
      </c>
      <c r="G55">
        <v>0</v>
      </c>
      <c r="H55">
        <v>70.099999999999994</v>
      </c>
      <c r="I55">
        <v>13</v>
      </c>
      <c r="J55">
        <v>101130</v>
      </c>
      <c r="K55">
        <v>12.8547414219322</v>
      </c>
      <c r="L55" s="1">
        <f t="array" ref="L55">IF(G55="NA",MEDIAN(IF(D$2:D$4000=D55,G$2:G$4000)),G55)</f>
        <v>0</v>
      </c>
      <c r="M55" s="1">
        <f t="array" ref="M55">IF(H55="NA",MEDIAN(IF(D$2:D$4000=D55,H$2:H$4000)),H55)</f>
        <v>70.099999999999994</v>
      </c>
      <c r="N55" s="1">
        <f t="array" ref="N55">IF(K55="NA",MEDIAN(IF(D$2:D$4000=D55,K$2:K$4000)),K55)</f>
        <v>12.8547414219322</v>
      </c>
      <c r="O55">
        <f t="shared" si="14"/>
        <v>2719</v>
      </c>
      <c r="P55">
        <f>RANK(N55,N$2:N4053,1)</f>
        <v>1101</v>
      </c>
      <c r="Q55">
        <f t="shared" si="15"/>
        <v>1</v>
      </c>
      <c r="R55">
        <f t="shared" si="16"/>
        <v>1820</v>
      </c>
      <c r="S55">
        <f t="shared" si="17"/>
        <v>1410.25</v>
      </c>
      <c r="T55">
        <f t="shared" si="5"/>
        <v>53</v>
      </c>
      <c r="U55">
        <f t="shared" si="6"/>
        <v>19</v>
      </c>
      <c r="V55">
        <f t="shared" si="7"/>
        <v>1</v>
      </c>
      <c r="W55">
        <f t="shared" si="8"/>
        <v>17</v>
      </c>
      <c r="X55">
        <f t="shared" si="9"/>
        <v>22.5</v>
      </c>
    </row>
    <row r="56" spans="1:24" hidden="1" x14ac:dyDescent="0.55000000000000004">
      <c r="A56">
        <v>1109</v>
      </c>
      <c r="B56" t="s">
        <v>119</v>
      </c>
      <c r="C56" t="s">
        <v>120</v>
      </c>
      <c r="D56" t="str">
        <f t="shared" si="0"/>
        <v>Alabama</v>
      </c>
      <c r="E56">
        <v>20808</v>
      </c>
      <c r="F56">
        <v>8.6999999999999993</v>
      </c>
      <c r="G56">
        <v>11.0596323419519</v>
      </c>
      <c r="H56">
        <v>98.9</v>
      </c>
      <c r="I56">
        <v>12</v>
      </c>
      <c r="J56">
        <v>166327</v>
      </c>
      <c r="K56">
        <v>7.2147035658672403</v>
      </c>
      <c r="L56" s="1">
        <f t="array" ref="L56">IF(G56="NA",MEDIAN(IF(D$2:D$4000=D56,G$2:G$4000)),G56)</f>
        <v>11.0596323419519</v>
      </c>
      <c r="M56" s="1">
        <f t="array" ref="M56">IF(H56="NA",MEDIAN(IF(D$2:D$4000=D56,H$2:H$4000)),H56)</f>
        <v>98.9</v>
      </c>
      <c r="N56" s="1">
        <f t="array" ref="N56">IF(K56="NA",MEDIAN(IF(D$2:D$4000=D56,K$2:K$4000)),K56)</f>
        <v>7.2147035658672403</v>
      </c>
      <c r="O56">
        <f t="shared" si="14"/>
        <v>2588</v>
      </c>
      <c r="P56">
        <f>RANK(N56,N$2:N4054,1)</f>
        <v>62</v>
      </c>
      <c r="Q56">
        <f t="shared" si="15"/>
        <v>555</v>
      </c>
      <c r="R56">
        <f t="shared" si="16"/>
        <v>2635</v>
      </c>
      <c r="S56">
        <f t="shared" si="17"/>
        <v>1460</v>
      </c>
      <c r="T56">
        <f t="shared" si="5"/>
        <v>48</v>
      </c>
      <c r="U56">
        <f t="shared" si="6"/>
        <v>3</v>
      </c>
      <c r="V56">
        <f t="shared" si="7"/>
        <v>66</v>
      </c>
      <c r="W56">
        <f t="shared" si="8"/>
        <v>30</v>
      </c>
      <c r="X56">
        <f t="shared" si="9"/>
        <v>36.75</v>
      </c>
    </row>
    <row r="57" spans="1:24" hidden="1" x14ac:dyDescent="0.55000000000000004">
      <c r="A57">
        <v>1111</v>
      </c>
      <c r="B57" t="s">
        <v>121</v>
      </c>
      <c r="C57" t="s">
        <v>122</v>
      </c>
      <c r="D57" t="str">
        <f t="shared" si="0"/>
        <v>Alabama</v>
      </c>
      <c r="E57">
        <v>20983</v>
      </c>
      <c r="F57">
        <v>5.8</v>
      </c>
      <c r="G57">
        <v>4.4074220988143997</v>
      </c>
      <c r="H57">
        <v>95</v>
      </c>
      <c r="I57" t="s">
        <v>16</v>
      </c>
      <c r="J57" t="s">
        <v>16</v>
      </c>
      <c r="K57" t="s">
        <v>16</v>
      </c>
      <c r="L57" s="1">
        <f t="array" ref="L57">IF(G57="NA",MEDIAN(IF(D$2:D$4000=D57,G$2:G$4000)),G57)</f>
        <v>4.4074220988143997</v>
      </c>
      <c r="M57" s="1">
        <f t="array" ref="M57">IF(H57="NA",MEDIAN(IF(D$2:D$4000=D57,H$2:H$4000)),H57)</f>
        <v>95</v>
      </c>
      <c r="N57" s="1">
        <f t="array" ref="N57">IF(K57="NA",MEDIAN(IF(D$2:D$4000=D57,K$2:K$4000)),K57)</f>
        <v>13.8345541046353</v>
      </c>
      <c r="O57">
        <f t="shared" si="14"/>
        <v>2547</v>
      </c>
      <c r="P57">
        <f>RANK(N57,N$2:N4055,1)</f>
        <v>1229</v>
      </c>
      <c r="Q57">
        <f t="shared" si="15"/>
        <v>330</v>
      </c>
      <c r="R57">
        <f t="shared" si="16"/>
        <v>2559</v>
      </c>
      <c r="S57">
        <f t="shared" si="17"/>
        <v>1666.25</v>
      </c>
      <c r="T57">
        <f t="shared" si="5"/>
        <v>43</v>
      </c>
      <c r="U57">
        <f t="shared" si="6"/>
        <v>23</v>
      </c>
      <c r="V57">
        <f t="shared" si="7"/>
        <v>41</v>
      </c>
      <c r="W57">
        <f t="shared" si="8"/>
        <v>26</v>
      </c>
      <c r="X57">
        <f t="shared" si="9"/>
        <v>33.25</v>
      </c>
    </row>
    <row r="58" spans="1:24" hidden="1" x14ac:dyDescent="0.55000000000000004">
      <c r="A58">
        <v>1113</v>
      </c>
      <c r="B58" t="s">
        <v>123</v>
      </c>
      <c r="C58" t="s">
        <v>124</v>
      </c>
      <c r="D58" t="str">
        <f t="shared" si="0"/>
        <v>Alabama</v>
      </c>
      <c r="E58">
        <v>21279</v>
      </c>
      <c r="F58">
        <v>9.6999999999999993</v>
      </c>
      <c r="G58">
        <v>10.2683357745798</v>
      </c>
      <c r="H58">
        <v>103.4</v>
      </c>
      <c r="I58">
        <v>32</v>
      </c>
      <c r="J58">
        <v>294070</v>
      </c>
      <c r="K58">
        <v>10.881762845580999</v>
      </c>
      <c r="L58" s="1">
        <f t="array" ref="L58">IF(G58="NA",MEDIAN(IF(D$2:D$4000=D58,G$2:G$4000)),G58)</f>
        <v>10.2683357745798</v>
      </c>
      <c r="M58" s="1">
        <f t="array" ref="M58">IF(H58="NA",MEDIAN(IF(D$2:D$4000=D58,H$2:H$4000)),H58)</f>
        <v>103.4</v>
      </c>
      <c r="N58" s="1">
        <f t="array" ref="N58">IF(K58="NA",MEDIAN(IF(D$2:D$4000=D58,K$2:K$4000)),K58)</f>
        <v>10.881762845580999</v>
      </c>
      <c r="O58">
        <f t="shared" si="14"/>
        <v>2467</v>
      </c>
      <c r="P58">
        <f>RANK(N58,N$2:N4056,1)</f>
        <v>596</v>
      </c>
      <c r="Q58">
        <f t="shared" si="15"/>
        <v>528</v>
      </c>
      <c r="R58">
        <f t="shared" si="16"/>
        <v>2723</v>
      </c>
      <c r="S58">
        <f t="shared" si="17"/>
        <v>1578.5</v>
      </c>
      <c r="T58">
        <f t="shared" si="5"/>
        <v>37</v>
      </c>
      <c r="U58">
        <f t="shared" si="6"/>
        <v>15</v>
      </c>
      <c r="V58">
        <f t="shared" si="7"/>
        <v>62</v>
      </c>
      <c r="W58">
        <f t="shared" si="8"/>
        <v>35</v>
      </c>
      <c r="X58">
        <f t="shared" si="9"/>
        <v>37.25</v>
      </c>
    </row>
    <row r="59" spans="1:24" hidden="1" x14ac:dyDescent="0.55000000000000004">
      <c r="A59">
        <v>1115</v>
      </c>
      <c r="B59" t="s">
        <v>125</v>
      </c>
      <c r="C59" t="s">
        <v>126</v>
      </c>
      <c r="D59" t="str">
        <f t="shared" si="0"/>
        <v>Alabama</v>
      </c>
      <c r="E59">
        <v>24686</v>
      </c>
      <c r="F59">
        <v>5.8</v>
      </c>
      <c r="G59">
        <v>0</v>
      </c>
      <c r="H59">
        <v>105</v>
      </c>
      <c r="I59">
        <v>141</v>
      </c>
      <c r="J59">
        <v>436297</v>
      </c>
      <c r="K59">
        <v>32.317435141658102</v>
      </c>
      <c r="L59" s="1">
        <f t="array" ref="L59">IF(G59="NA",MEDIAN(IF(D$2:D$4000=D59,G$2:G$4000)),G59)</f>
        <v>0</v>
      </c>
      <c r="M59" s="1">
        <f t="array" ref="M59">IF(H59="NA",MEDIAN(IF(D$2:D$4000=D59,H$2:H$4000)),H59)</f>
        <v>105</v>
      </c>
      <c r="N59" s="1">
        <f t="array" ref="N59">IF(K59="NA",MEDIAN(IF(D$2:D$4000=D59,K$2:K$4000)),K59)</f>
        <v>32.317435141658102</v>
      </c>
      <c r="O59">
        <f t="shared" si="14"/>
        <v>1719</v>
      </c>
      <c r="P59">
        <f>RANK(N59,N$2:N4057,1)</f>
        <v>2929</v>
      </c>
      <c r="Q59">
        <f t="shared" si="15"/>
        <v>1</v>
      </c>
      <c r="R59">
        <f t="shared" si="16"/>
        <v>2743</v>
      </c>
      <c r="S59">
        <f t="shared" si="17"/>
        <v>1848</v>
      </c>
      <c r="T59">
        <f t="shared" si="5"/>
        <v>15</v>
      </c>
      <c r="U59">
        <f t="shared" si="6"/>
        <v>66</v>
      </c>
      <c r="V59">
        <f t="shared" si="7"/>
        <v>1</v>
      </c>
      <c r="W59">
        <f t="shared" si="8"/>
        <v>38</v>
      </c>
      <c r="X59">
        <f t="shared" si="9"/>
        <v>30</v>
      </c>
    </row>
    <row r="60" spans="1:24" hidden="1" x14ac:dyDescent="0.55000000000000004">
      <c r="A60">
        <v>1117</v>
      </c>
      <c r="B60" t="s">
        <v>127</v>
      </c>
      <c r="C60" t="s">
        <v>128</v>
      </c>
      <c r="D60" t="str">
        <f t="shared" si="0"/>
        <v>Alabama</v>
      </c>
      <c r="E60">
        <v>35330</v>
      </c>
      <c r="F60">
        <v>4.3</v>
      </c>
      <c r="G60">
        <v>6.9581034511097304</v>
      </c>
      <c r="H60">
        <v>89.6</v>
      </c>
      <c r="I60">
        <v>202</v>
      </c>
      <c r="J60">
        <v>1043775</v>
      </c>
      <c r="K60">
        <v>19.3528298723384</v>
      </c>
      <c r="L60" s="1">
        <f t="array" ref="L60">IF(G60="NA",MEDIAN(IF(D$2:D$4000=D60,G$2:G$4000)),G60)</f>
        <v>6.9581034511097304</v>
      </c>
      <c r="M60" s="1">
        <f t="array" ref="M60">IF(H60="NA",MEDIAN(IF(D$2:D$4000=D60,H$2:H$4000)),H60)</f>
        <v>89.6</v>
      </c>
      <c r="N60" s="1">
        <f t="array" ref="N60">IF(K60="NA",MEDIAN(IF(D$2:D$4000=D60,K$2:K$4000)),K60)</f>
        <v>19.3528298723384</v>
      </c>
      <c r="O60">
        <f t="shared" si="14"/>
        <v>229</v>
      </c>
      <c r="P60">
        <f>RANK(N60,N$2:N4058,1)</f>
        <v>2183</v>
      </c>
      <c r="Q60">
        <f t="shared" si="15"/>
        <v>412</v>
      </c>
      <c r="R60">
        <f t="shared" si="16"/>
        <v>2430</v>
      </c>
      <c r="S60">
        <f t="shared" si="17"/>
        <v>1313.5</v>
      </c>
      <c r="T60">
        <f t="shared" si="5"/>
        <v>1</v>
      </c>
      <c r="U60">
        <f t="shared" si="6"/>
        <v>58</v>
      </c>
      <c r="V60">
        <f t="shared" si="7"/>
        <v>55</v>
      </c>
      <c r="W60">
        <f t="shared" si="8"/>
        <v>23</v>
      </c>
      <c r="X60">
        <f t="shared" si="9"/>
        <v>34.25</v>
      </c>
    </row>
    <row r="61" spans="1:24" hidden="1" x14ac:dyDescent="0.55000000000000004">
      <c r="A61">
        <v>1119</v>
      </c>
      <c r="B61" t="s">
        <v>129</v>
      </c>
      <c r="C61" t="s">
        <v>130</v>
      </c>
      <c r="D61" t="str">
        <f t="shared" si="0"/>
        <v>Alabama</v>
      </c>
      <c r="E61">
        <v>14739</v>
      </c>
      <c r="F61">
        <v>13.4</v>
      </c>
      <c r="G61">
        <v>0.75329566854990604</v>
      </c>
      <c r="H61">
        <v>36.4</v>
      </c>
      <c r="I61" t="s">
        <v>16</v>
      </c>
      <c r="J61" t="s">
        <v>16</v>
      </c>
      <c r="K61" t="s">
        <v>16</v>
      </c>
      <c r="L61" s="1">
        <f t="array" ref="L61">IF(G61="NA",MEDIAN(IF(D$2:D$4000=D61,G$2:G$4000)),G61)</f>
        <v>0.75329566854990604</v>
      </c>
      <c r="M61" s="1">
        <f t="array" ref="M61">IF(H61="NA",MEDIAN(IF(D$2:D$4000=D61,H$2:H$4000)),H61)</f>
        <v>36.4</v>
      </c>
      <c r="N61" s="1">
        <f t="array" ref="N61">IF(K61="NA",MEDIAN(IF(D$2:D$4000=D61,K$2:K$4000)),K61)</f>
        <v>13.8345541046353</v>
      </c>
      <c r="O61">
        <f t="shared" si="14"/>
        <v>3105</v>
      </c>
      <c r="P61">
        <f>RANK(N61,N$2:N4059,1)</f>
        <v>1229</v>
      </c>
      <c r="Q61">
        <f t="shared" si="15"/>
        <v>261</v>
      </c>
      <c r="R61">
        <f t="shared" si="16"/>
        <v>530</v>
      </c>
      <c r="S61">
        <f t="shared" si="17"/>
        <v>1281.25</v>
      </c>
      <c r="T61">
        <f t="shared" si="5"/>
        <v>65</v>
      </c>
      <c r="U61">
        <f t="shared" si="6"/>
        <v>23</v>
      </c>
      <c r="V61">
        <f t="shared" si="7"/>
        <v>24</v>
      </c>
      <c r="W61">
        <f t="shared" si="8"/>
        <v>6</v>
      </c>
      <c r="X61">
        <f t="shared" si="9"/>
        <v>29.5</v>
      </c>
    </row>
    <row r="62" spans="1:24" hidden="1" x14ac:dyDescent="0.55000000000000004">
      <c r="A62">
        <v>1121</v>
      </c>
      <c r="B62" t="s">
        <v>131</v>
      </c>
      <c r="C62" t="s">
        <v>132</v>
      </c>
      <c r="D62" t="str">
        <f t="shared" si="0"/>
        <v>Alabama</v>
      </c>
      <c r="E62">
        <v>21382</v>
      </c>
      <c r="F62">
        <v>10</v>
      </c>
      <c r="G62">
        <v>0.26054897669389399</v>
      </c>
      <c r="H62">
        <v>123.6</v>
      </c>
      <c r="I62">
        <v>55</v>
      </c>
      <c r="J62">
        <v>403448</v>
      </c>
      <c r="K62">
        <v>13.6324879538379</v>
      </c>
      <c r="L62" s="1">
        <f t="array" ref="L62">IF(G62="NA",MEDIAN(IF(D$2:D$4000=D62,G$2:G$4000)),G62)</f>
        <v>0.26054897669389399</v>
      </c>
      <c r="M62" s="1">
        <f t="array" ref="M62">IF(H62="NA",MEDIAN(IF(D$2:D$4000=D62,H$2:H$4000)),H62)</f>
        <v>123.6</v>
      </c>
      <c r="N62" s="1">
        <f t="array" ref="N62">IF(K62="NA",MEDIAN(IF(D$2:D$4000=D62,K$2:K$4000)),K62)</f>
        <v>13.6324879538379</v>
      </c>
      <c r="O62">
        <f t="shared" si="14"/>
        <v>2447</v>
      </c>
      <c r="P62">
        <f>RANK(N62,N$2:N4060,1)</f>
        <v>1203</v>
      </c>
      <c r="Q62">
        <f t="shared" si="15"/>
        <v>252</v>
      </c>
      <c r="R62">
        <f t="shared" si="16"/>
        <v>2943</v>
      </c>
      <c r="S62">
        <f t="shared" si="17"/>
        <v>1711.25</v>
      </c>
      <c r="T62">
        <f t="shared" si="5"/>
        <v>35</v>
      </c>
      <c r="U62">
        <f t="shared" si="6"/>
        <v>21</v>
      </c>
      <c r="V62">
        <f t="shared" si="7"/>
        <v>16</v>
      </c>
      <c r="W62">
        <f t="shared" si="8"/>
        <v>50</v>
      </c>
      <c r="X62">
        <f t="shared" si="9"/>
        <v>30.5</v>
      </c>
    </row>
    <row r="63" spans="1:24" hidden="1" x14ac:dyDescent="0.55000000000000004">
      <c r="A63">
        <v>1123</v>
      </c>
      <c r="B63" t="s">
        <v>133</v>
      </c>
      <c r="C63" t="s">
        <v>134</v>
      </c>
      <c r="D63" t="str">
        <f t="shared" si="0"/>
        <v>Alabama</v>
      </c>
      <c r="E63">
        <v>22430</v>
      </c>
      <c r="F63">
        <v>9.1999999999999993</v>
      </c>
      <c r="G63">
        <v>6.58778219778549</v>
      </c>
      <c r="H63">
        <v>98.3</v>
      </c>
      <c r="I63">
        <v>24</v>
      </c>
      <c r="J63">
        <v>204620</v>
      </c>
      <c r="K63">
        <v>11.7290587430359</v>
      </c>
      <c r="L63" s="1">
        <f t="array" ref="L63">IF(G63="NA",MEDIAN(IF(D$2:D$4000=D63,G$2:G$4000)),G63)</f>
        <v>6.58778219778549</v>
      </c>
      <c r="M63" s="1">
        <f t="array" ref="M63">IF(H63="NA",MEDIAN(IF(D$2:D$4000=D63,H$2:H$4000)),H63)</f>
        <v>98.3</v>
      </c>
      <c r="N63" s="1">
        <f t="array" ref="N63">IF(K63="NA",MEDIAN(IF(D$2:D$4000=D63,K$2:K$4000)),K63)</f>
        <v>11.7290587430359</v>
      </c>
      <c r="O63">
        <f t="shared" si="14"/>
        <v>2223</v>
      </c>
      <c r="P63">
        <f>RANK(N63,N$2:N4061,1)</f>
        <v>809</v>
      </c>
      <c r="Q63">
        <f t="shared" si="15"/>
        <v>398</v>
      </c>
      <c r="R63">
        <f t="shared" si="16"/>
        <v>2628</v>
      </c>
      <c r="S63">
        <f t="shared" si="17"/>
        <v>1514.5</v>
      </c>
      <c r="T63">
        <f t="shared" si="5"/>
        <v>27</v>
      </c>
      <c r="U63">
        <f t="shared" si="6"/>
        <v>16</v>
      </c>
      <c r="V63">
        <f t="shared" si="7"/>
        <v>53</v>
      </c>
      <c r="W63">
        <f t="shared" si="8"/>
        <v>27</v>
      </c>
      <c r="X63">
        <f t="shared" si="9"/>
        <v>30.75</v>
      </c>
    </row>
    <row r="64" spans="1:24" hidden="1" x14ac:dyDescent="0.55000000000000004">
      <c r="A64">
        <v>1125</v>
      </c>
      <c r="B64" t="s">
        <v>135</v>
      </c>
      <c r="C64" t="s">
        <v>136</v>
      </c>
      <c r="D64" t="str">
        <f t="shared" si="0"/>
        <v>Alabama</v>
      </c>
      <c r="E64">
        <v>24895</v>
      </c>
      <c r="F64">
        <v>6.7</v>
      </c>
      <c r="G64">
        <v>10.465543067445701</v>
      </c>
      <c r="H64">
        <v>99.9</v>
      </c>
      <c r="I64">
        <v>155</v>
      </c>
      <c r="J64">
        <v>1020922</v>
      </c>
      <c r="K64">
        <v>15.182354773430299</v>
      </c>
      <c r="L64" s="1">
        <f t="array" ref="L64">IF(G64="NA",MEDIAN(IF(D$2:D$4000=D64,G$2:G$4000)),G64)</f>
        <v>10.465543067445701</v>
      </c>
      <c r="M64" s="1">
        <f t="array" ref="M64">IF(H64="NA",MEDIAN(IF(D$2:D$4000=D64,H$2:H$4000)),H64)</f>
        <v>99.9</v>
      </c>
      <c r="N64" s="1">
        <f t="array" ref="N64">IF(K64="NA",MEDIAN(IF(D$2:D$4000=D64,K$2:K$4000)),K64)</f>
        <v>15.182354773430299</v>
      </c>
      <c r="O64">
        <f t="shared" si="14"/>
        <v>1663</v>
      </c>
      <c r="P64">
        <f>RANK(N64,N$2:N4062,1)</f>
        <v>1491</v>
      </c>
      <c r="Q64">
        <f t="shared" si="15"/>
        <v>536</v>
      </c>
      <c r="R64">
        <f t="shared" si="16"/>
        <v>2657</v>
      </c>
      <c r="S64">
        <f t="shared" si="17"/>
        <v>1586.75</v>
      </c>
      <c r="T64">
        <f t="shared" si="5"/>
        <v>13</v>
      </c>
      <c r="U64">
        <f t="shared" si="6"/>
        <v>46</v>
      </c>
      <c r="V64">
        <f t="shared" si="7"/>
        <v>64</v>
      </c>
      <c r="W64">
        <f t="shared" si="8"/>
        <v>31</v>
      </c>
      <c r="X64">
        <f t="shared" si="9"/>
        <v>38.5</v>
      </c>
    </row>
    <row r="65" spans="1:24" hidden="1" x14ac:dyDescent="0.55000000000000004">
      <c r="A65">
        <v>1127</v>
      </c>
      <c r="B65" t="s">
        <v>137</v>
      </c>
      <c r="C65" t="s">
        <v>138</v>
      </c>
      <c r="D65" t="str">
        <f t="shared" si="0"/>
        <v>Alabama</v>
      </c>
      <c r="E65">
        <v>21217</v>
      </c>
      <c r="F65">
        <v>10</v>
      </c>
      <c r="G65">
        <v>3.9509474675946299</v>
      </c>
      <c r="H65">
        <v>216.1</v>
      </c>
      <c r="I65">
        <v>90</v>
      </c>
      <c r="J65">
        <v>325788</v>
      </c>
      <c r="K65">
        <v>27.625326899701601</v>
      </c>
      <c r="L65" s="1">
        <f t="array" ref="L65">IF(G65="NA",MEDIAN(IF(D$2:D$4000=D65,G$2:G$4000)),G65)</f>
        <v>3.9509474675946299</v>
      </c>
      <c r="M65" s="1">
        <f t="array" ref="M65">IF(H65="NA",MEDIAN(IF(D$2:D$4000=D65,H$2:H$4000)),H65)</f>
        <v>216.1</v>
      </c>
      <c r="N65" s="1">
        <f t="array" ref="N65">IF(K65="NA",MEDIAN(IF(D$2:D$4000=D65,K$2:K$4000)),K65)</f>
        <v>27.625326899701601</v>
      </c>
      <c r="O65">
        <f t="shared" si="14"/>
        <v>2475</v>
      </c>
      <c r="P65">
        <f>RANK(N65,N$2:N4063,1)</f>
        <v>2764</v>
      </c>
      <c r="Q65">
        <f t="shared" si="15"/>
        <v>317</v>
      </c>
      <c r="R65">
        <f t="shared" si="16"/>
        <v>3134</v>
      </c>
      <c r="S65">
        <f t="shared" si="17"/>
        <v>2172.5</v>
      </c>
      <c r="T65">
        <f t="shared" si="5"/>
        <v>38</v>
      </c>
      <c r="U65">
        <f t="shared" si="6"/>
        <v>64</v>
      </c>
      <c r="V65">
        <f t="shared" si="7"/>
        <v>39</v>
      </c>
      <c r="W65">
        <f t="shared" si="8"/>
        <v>67</v>
      </c>
      <c r="X65">
        <f t="shared" si="9"/>
        <v>52</v>
      </c>
    </row>
    <row r="66" spans="1:24" hidden="1" x14ac:dyDescent="0.55000000000000004">
      <c r="A66">
        <v>1129</v>
      </c>
      <c r="B66" t="s">
        <v>139</v>
      </c>
      <c r="C66" t="s">
        <v>140</v>
      </c>
      <c r="D66" t="str">
        <f t="shared" si="0"/>
        <v>Alabama</v>
      </c>
      <c r="E66">
        <v>23239</v>
      </c>
      <c r="F66">
        <v>11</v>
      </c>
      <c r="G66">
        <v>0.59840823409730104</v>
      </c>
      <c r="H66">
        <v>52.4</v>
      </c>
      <c r="I66" t="s">
        <v>16</v>
      </c>
      <c r="J66" t="s">
        <v>16</v>
      </c>
      <c r="K66" t="s">
        <v>16</v>
      </c>
      <c r="L66" s="1">
        <f t="array" ref="L66">IF(G66="NA",MEDIAN(IF(D$2:D$4000=D66,G$2:G$4000)),G66)</f>
        <v>0.59840823409730104</v>
      </c>
      <c r="M66" s="1">
        <f t="array" ref="M66">IF(H66="NA",MEDIAN(IF(D$2:D$4000=D66,H$2:H$4000)),H66)</f>
        <v>52.4</v>
      </c>
      <c r="N66" s="1">
        <f t="array" ref="N66">IF(K66="NA",MEDIAN(IF(D$2:D$4000=D66,K$2:K$4000)),K66)</f>
        <v>13.8345541046353</v>
      </c>
      <c r="O66">
        <f t="shared" si="14"/>
        <v>2039</v>
      </c>
      <c r="P66">
        <f>RANK(N66,N$2:N4064,1)</f>
        <v>1229</v>
      </c>
      <c r="Q66">
        <f t="shared" si="15"/>
        <v>258</v>
      </c>
      <c r="R66">
        <f t="shared" si="16"/>
        <v>1075</v>
      </c>
      <c r="S66">
        <f t="shared" si="17"/>
        <v>1150.25</v>
      </c>
      <c r="T66">
        <f t="shared" si="5"/>
        <v>21</v>
      </c>
      <c r="U66">
        <f t="shared" si="6"/>
        <v>23</v>
      </c>
      <c r="V66">
        <f t="shared" si="7"/>
        <v>22</v>
      </c>
      <c r="W66">
        <f t="shared" si="8"/>
        <v>11</v>
      </c>
      <c r="X66">
        <f t="shared" si="9"/>
        <v>19.25</v>
      </c>
    </row>
    <row r="67" spans="1:24" hidden="1" x14ac:dyDescent="0.55000000000000004">
      <c r="A67">
        <v>1131</v>
      </c>
      <c r="B67" t="s">
        <v>141</v>
      </c>
      <c r="C67" t="s">
        <v>142</v>
      </c>
      <c r="D67" t="str">
        <f t="shared" ref="D67:D130" si="18">MID(C67,FIND(",",C67)+2,256)</f>
        <v>Alabama</v>
      </c>
      <c r="E67">
        <v>15774</v>
      </c>
      <c r="F67">
        <v>17.2</v>
      </c>
      <c r="G67">
        <v>0</v>
      </c>
      <c r="H67">
        <v>52.6</v>
      </c>
      <c r="I67" t="s">
        <v>16</v>
      </c>
      <c r="J67" t="s">
        <v>16</v>
      </c>
      <c r="K67" t="s">
        <v>16</v>
      </c>
      <c r="L67" s="1">
        <f t="array" ref="L67">IF(G67="NA",MEDIAN(IF(D$2:D$4000=D67,G$2:G$4000)),G67)</f>
        <v>0</v>
      </c>
      <c r="M67" s="1">
        <f t="array" ref="M67">IF(H67="NA",MEDIAN(IF(D$2:D$4000=D67,H$2:H$4000)),H67)</f>
        <v>52.6</v>
      </c>
      <c r="N67" s="1">
        <f t="array" ref="N67">IF(K67="NA",MEDIAN(IF(D$2:D$4000=D67,K$2:K$4000)),K67)</f>
        <v>13.8345541046353</v>
      </c>
      <c r="O67">
        <f t="shared" si="14"/>
        <v>3082</v>
      </c>
      <c r="P67">
        <f>RANK(N67,N$2:N4065,1)</f>
        <v>1229</v>
      </c>
      <c r="Q67">
        <f t="shared" si="15"/>
        <v>1</v>
      </c>
      <c r="R67">
        <f t="shared" si="16"/>
        <v>1081</v>
      </c>
      <c r="S67">
        <f t="shared" si="17"/>
        <v>1348.25</v>
      </c>
      <c r="T67">
        <f t="shared" ref="T67:T130" si="19">SUMPRODUCT(($D$2:$D$3143=D67)*(E67&lt;$E$2:$E$3143))+1</f>
        <v>64</v>
      </c>
      <c r="U67">
        <f t="shared" ref="U67:U130" si="20">SUMPRODUCT(($D$2:$D$3143=D67)*($N$2:$N$3143&lt;N67))+1</f>
        <v>23</v>
      </c>
      <c r="V67">
        <f t="shared" ref="V67:V130" si="21">SUMPRODUCT(($D$2:$D$3143=D67)*($L$2:$L$3143&lt;L67))+1</f>
        <v>1</v>
      </c>
      <c r="W67">
        <f t="shared" ref="W67:W130" si="22">SUMPRODUCT(($D$2:$D$3143=D67)*($M$2:$M$3143&lt;M67))+1</f>
        <v>12</v>
      </c>
      <c r="X67">
        <f t="shared" ref="X67:X130" si="23">AVERAGE(T67:W67)</f>
        <v>25</v>
      </c>
    </row>
    <row r="68" spans="1:24" hidden="1" x14ac:dyDescent="0.55000000000000004">
      <c r="A68">
        <v>1133</v>
      </c>
      <c r="B68" t="s">
        <v>143</v>
      </c>
      <c r="C68" t="s">
        <v>144</v>
      </c>
      <c r="D68" t="str">
        <f t="shared" si="18"/>
        <v>Alabama</v>
      </c>
      <c r="E68">
        <v>20580</v>
      </c>
      <c r="F68">
        <v>9.4</v>
      </c>
      <c r="G68">
        <v>2.8995112252505999</v>
      </c>
      <c r="H68">
        <v>155.1</v>
      </c>
      <c r="I68" t="s">
        <v>16</v>
      </c>
      <c r="J68" t="s">
        <v>16</v>
      </c>
      <c r="K68" t="s">
        <v>16</v>
      </c>
      <c r="L68" s="1">
        <f t="array" ref="L68">IF(G68="NA",MEDIAN(IF(D$2:D$4000=D68,G$2:G$4000)),G68)</f>
        <v>2.8995112252505999</v>
      </c>
      <c r="M68" s="1">
        <f t="array" ref="M68">IF(H68="NA",MEDIAN(IF(D$2:D$4000=D68,H$2:H$4000)),H68)</f>
        <v>155.1</v>
      </c>
      <c r="N68" s="1">
        <f t="array" ref="N68">IF(K68="NA",MEDIAN(IF(D$2:D$4000=D68,K$2:K$4000)),K68)</f>
        <v>13.8345541046353</v>
      </c>
      <c r="O68">
        <f t="shared" si="14"/>
        <v>2635</v>
      </c>
      <c r="P68">
        <f>RANK(N68,N$2:N4066,1)</f>
        <v>1229</v>
      </c>
      <c r="Q68">
        <f t="shared" si="15"/>
        <v>296</v>
      </c>
      <c r="R68">
        <f t="shared" si="16"/>
        <v>3077</v>
      </c>
      <c r="S68">
        <f t="shared" si="17"/>
        <v>1809.25</v>
      </c>
      <c r="T68">
        <f t="shared" si="19"/>
        <v>50</v>
      </c>
      <c r="U68">
        <f t="shared" si="20"/>
        <v>23</v>
      </c>
      <c r="V68">
        <f t="shared" si="21"/>
        <v>32</v>
      </c>
      <c r="W68">
        <f t="shared" si="22"/>
        <v>62</v>
      </c>
      <c r="X68">
        <f t="shared" si="23"/>
        <v>41.75</v>
      </c>
    </row>
    <row r="69" spans="1:24" hidden="1" x14ac:dyDescent="0.55000000000000004">
      <c r="A69">
        <v>2013</v>
      </c>
      <c r="B69" t="s">
        <v>145</v>
      </c>
      <c r="C69" t="s">
        <v>146</v>
      </c>
      <c r="D69" t="str">
        <f t="shared" si="18"/>
        <v>Alaska</v>
      </c>
      <c r="E69">
        <v>31254</v>
      </c>
      <c r="F69">
        <v>2.4</v>
      </c>
      <c r="G69">
        <v>42.6439232409382</v>
      </c>
      <c r="H69" t="s">
        <v>16</v>
      </c>
      <c r="I69" t="s">
        <v>16</v>
      </c>
      <c r="J69" t="s">
        <v>16</v>
      </c>
      <c r="K69" t="s">
        <v>16</v>
      </c>
      <c r="L69" s="1">
        <f t="array" ref="L69">IF(G69="NA",MEDIAN(IF(D$2:D$4000=D69,G$2:G$4000)),G69)</f>
        <v>42.6439232409382</v>
      </c>
      <c r="M69" s="1">
        <f t="array" ref="M69">IF(H69="NA",MEDIAN(IF(D$2:D$4000=D69,H$2:H$4000)),H69)</f>
        <v>51.15</v>
      </c>
      <c r="N69" s="1">
        <f t="array" ref="N69">IF(K69="NA",MEDIAN(IF(D$2:D$4000=D69,K$2:K$4000)),K69)</f>
        <v>18.017447224719099</v>
      </c>
      <c r="O69">
        <f t="shared" si="14"/>
        <v>495</v>
      </c>
      <c r="P69">
        <f>RANK(N69,N$2:N4067,1)</f>
        <v>1978</v>
      </c>
      <c r="Q69">
        <f t="shared" si="15"/>
        <v>1936</v>
      </c>
      <c r="R69">
        <f t="shared" si="16"/>
        <v>1000</v>
      </c>
      <c r="S69">
        <f t="shared" si="17"/>
        <v>1352.25</v>
      </c>
      <c r="T69">
        <f t="shared" si="19"/>
        <v>18</v>
      </c>
      <c r="U69">
        <f t="shared" si="20"/>
        <v>4</v>
      </c>
      <c r="V69">
        <f t="shared" si="21"/>
        <v>23</v>
      </c>
      <c r="W69">
        <f t="shared" si="22"/>
        <v>7</v>
      </c>
      <c r="X69">
        <f t="shared" si="23"/>
        <v>13</v>
      </c>
    </row>
    <row r="70" spans="1:24" hidden="1" x14ac:dyDescent="0.55000000000000004">
      <c r="A70">
        <v>2016</v>
      </c>
      <c r="B70" t="s">
        <v>147</v>
      </c>
      <c r="C70" t="s">
        <v>148</v>
      </c>
      <c r="D70" t="str">
        <f t="shared" si="18"/>
        <v>Alaska</v>
      </c>
      <c r="E70">
        <v>35998</v>
      </c>
      <c r="F70">
        <v>1.9</v>
      </c>
      <c r="G70">
        <v>29.203170629954101</v>
      </c>
      <c r="H70" t="s">
        <v>16</v>
      </c>
      <c r="I70" t="s">
        <v>16</v>
      </c>
      <c r="J70" t="s">
        <v>16</v>
      </c>
      <c r="K70" t="s">
        <v>16</v>
      </c>
      <c r="L70" s="1">
        <f t="array" ref="L70">IF(G70="NA",MEDIAN(IF(D$2:D$4000=D70,G$2:G$4000)),G70)</f>
        <v>29.203170629954101</v>
      </c>
      <c r="M70" s="1">
        <f t="array" ref="M70">IF(H70="NA",MEDIAN(IF(D$2:D$4000=D70,H$2:H$4000)),H70)</f>
        <v>51.15</v>
      </c>
      <c r="N70" s="1">
        <f t="array" ref="N70">IF(K70="NA",MEDIAN(IF(D$2:D$4000=D70,K$2:K$4000)),K70)</f>
        <v>18.017447224719099</v>
      </c>
      <c r="O70">
        <f t="shared" si="14"/>
        <v>203</v>
      </c>
      <c r="P70">
        <f>RANK(N70,N$2:N4068,1)</f>
        <v>1978</v>
      </c>
      <c r="Q70">
        <f t="shared" si="15"/>
        <v>1331</v>
      </c>
      <c r="R70">
        <f t="shared" si="16"/>
        <v>1000</v>
      </c>
      <c r="S70">
        <f t="shared" si="17"/>
        <v>1128</v>
      </c>
      <c r="T70">
        <f t="shared" si="19"/>
        <v>8</v>
      </c>
      <c r="U70">
        <f t="shared" si="20"/>
        <v>4</v>
      </c>
      <c r="V70">
        <f t="shared" si="21"/>
        <v>8</v>
      </c>
      <c r="W70">
        <f t="shared" si="22"/>
        <v>7</v>
      </c>
      <c r="X70">
        <f t="shared" si="23"/>
        <v>6.75</v>
      </c>
    </row>
    <row r="71" spans="1:24" hidden="1" x14ac:dyDescent="0.55000000000000004">
      <c r="A71">
        <v>2020</v>
      </c>
      <c r="B71" t="s">
        <v>149</v>
      </c>
      <c r="C71" t="s">
        <v>150</v>
      </c>
      <c r="D71" t="str">
        <f t="shared" si="18"/>
        <v>Alaska</v>
      </c>
      <c r="E71">
        <v>38977</v>
      </c>
      <c r="F71">
        <v>5.8</v>
      </c>
      <c r="G71">
        <v>18.851267482227399</v>
      </c>
      <c r="H71">
        <v>59.4</v>
      </c>
      <c r="I71">
        <v>305</v>
      </c>
      <c r="J71">
        <v>1493203</v>
      </c>
      <c r="K71">
        <v>20.425889848868501</v>
      </c>
      <c r="L71" s="1">
        <f t="array" ref="L71">IF(G71="NA",MEDIAN(IF(D$2:D$4000=D71,G$2:G$4000)),G71)</f>
        <v>18.851267482227399</v>
      </c>
      <c r="M71" s="1">
        <f t="array" ref="M71">IF(H71="NA",MEDIAN(IF(D$2:D$4000=D71,H$2:H$4000)),H71)</f>
        <v>59.4</v>
      </c>
      <c r="N71" s="1">
        <f t="array" ref="N71">IF(K71="NA",MEDIAN(IF(D$2:D$4000=D71,K$2:K$4000)),K71)</f>
        <v>20.425889848868501</v>
      </c>
      <c r="O71">
        <f t="shared" si="14"/>
        <v>113</v>
      </c>
      <c r="P71">
        <f>RANK(N71,N$2:N4069,1)</f>
        <v>2287</v>
      </c>
      <c r="Q71">
        <f t="shared" si="15"/>
        <v>871</v>
      </c>
      <c r="R71">
        <f t="shared" si="16"/>
        <v>1401</v>
      </c>
      <c r="S71">
        <f t="shared" si="17"/>
        <v>1168</v>
      </c>
      <c r="T71">
        <f t="shared" si="19"/>
        <v>5</v>
      </c>
      <c r="U71">
        <f t="shared" si="20"/>
        <v>27</v>
      </c>
      <c r="V71">
        <f t="shared" si="21"/>
        <v>7</v>
      </c>
      <c r="W71">
        <f t="shared" si="22"/>
        <v>24</v>
      </c>
      <c r="X71">
        <f t="shared" si="23"/>
        <v>15.75</v>
      </c>
    </row>
    <row r="72" spans="1:24" hidden="1" x14ac:dyDescent="0.55000000000000004">
      <c r="A72">
        <v>2050</v>
      </c>
      <c r="B72" t="s">
        <v>151</v>
      </c>
      <c r="C72" t="s">
        <v>152</v>
      </c>
      <c r="D72" t="str">
        <f t="shared" si="18"/>
        <v>Alaska</v>
      </c>
      <c r="E72">
        <v>18654</v>
      </c>
      <c r="F72">
        <v>19.3</v>
      </c>
      <c r="G72">
        <v>6.2198724926139004</v>
      </c>
      <c r="H72" t="s">
        <v>16</v>
      </c>
      <c r="I72" t="s">
        <v>16</v>
      </c>
      <c r="J72" t="s">
        <v>16</v>
      </c>
      <c r="K72" t="s">
        <v>16</v>
      </c>
      <c r="L72" s="1">
        <f t="array" ref="L72">IF(G72="NA",MEDIAN(IF(D$2:D$4000=D72,G$2:G$4000)),G72)</f>
        <v>6.2198724926139004</v>
      </c>
      <c r="M72" s="1">
        <f t="array" ref="M72">IF(H72="NA",MEDIAN(IF(D$2:D$4000=D72,H$2:H$4000)),H72)</f>
        <v>51.15</v>
      </c>
      <c r="N72" s="1">
        <f t="array" ref="N72">IF(K72="NA",MEDIAN(IF(D$2:D$4000=D72,K$2:K$4000)),K72)</f>
        <v>18.017447224719099</v>
      </c>
      <c r="O72">
        <f t="shared" si="14"/>
        <v>2911</v>
      </c>
      <c r="P72">
        <f>RANK(N72,N$2:N4070,1)</f>
        <v>1978</v>
      </c>
      <c r="Q72">
        <f t="shared" si="15"/>
        <v>384</v>
      </c>
      <c r="R72">
        <f t="shared" si="16"/>
        <v>1000</v>
      </c>
      <c r="S72">
        <f t="shared" si="17"/>
        <v>1568.25</v>
      </c>
      <c r="T72">
        <f t="shared" si="19"/>
        <v>28</v>
      </c>
      <c r="U72">
        <f t="shared" si="20"/>
        <v>4</v>
      </c>
      <c r="V72">
        <f t="shared" si="21"/>
        <v>2</v>
      </c>
      <c r="W72">
        <f t="shared" si="22"/>
        <v>7</v>
      </c>
      <c r="X72">
        <f t="shared" si="23"/>
        <v>10.25</v>
      </c>
    </row>
    <row r="73" spans="1:24" hidden="1" x14ac:dyDescent="0.55000000000000004">
      <c r="A73">
        <v>2060</v>
      </c>
      <c r="B73" t="s">
        <v>153</v>
      </c>
      <c r="C73" t="s">
        <v>154</v>
      </c>
      <c r="D73" t="str">
        <f t="shared" si="18"/>
        <v>Alaska</v>
      </c>
      <c r="E73">
        <v>42002</v>
      </c>
      <c r="F73">
        <v>6.8</v>
      </c>
      <c r="G73">
        <v>0</v>
      </c>
      <c r="H73" t="s">
        <v>16</v>
      </c>
      <c r="I73" t="s">
        <v>16</v>
      </c>
      <c r="J73" t="s">
        <v>16</v>
      </c>
      <c r="K73" t="s">
        <v>16</v>
      </c>
      <c r="L73" s="1">
        <f t="array" ref="L73">IF(G73="NA",MEDIAN(IF(D$2:D$4000=D73,G$2:G$4000)),G73)</f>
        <v>0</v>
      </c>
      <c r="M73" s="1">
        <f t="array" ref="M73">IF(H73="NA",MEDIAN(IF(D$2:D$4000=D73,H$2:H$4000)),H73)</f>
        <v>51.15</v>
      </c>
      <c r="N73" s="1">
        <f t="array" ref="N73">IF(K73="NA",MEDIAN(IF(D$2:D$4000=D73,K$2:K$4000)),K73)</f>
        <v>18.017447224719099</v>
      </c>
      <c r="O73">
        <f t="shared" si="14"/>
        <v>68</v>
      </c>
      <c r="P73">
        <f>RANK(N73,N$2:N4071,1)</f>
        <v>1978</v>
      </c>
      <c r="Q73">
        <f t="shared" si="15"/>
        <v>1</v>
      </c>
      <c r="R73">
        <f t="shared" si="16"/>
        <v>1000</v>
      </c>
      <c r="S73">
        <f t="shared" si="17"/>
        <v>761.75</v>
      </c>
      <c r="T73">
        <f t="shared" si="19"/>
        <v>2</v>
      </c>
      <c r="U73">
        <f t="shared" si="20"/>
        <v>4</v>
      </c>
      <c r="V73">
        <f t="shared" si="21"/>
        <v>1</v>
      </c>
      <c r="W73">
        <f t="shared" si="22"/>
        <v>7</v>
      </c>
      <c r="X73">
        <f t="shared" si="23"/>
        <v>3.5</v>
      </c>
    </row>
    <row r="74" spans="1:24" hidden="1" x14ac:dyDescent="0.55000000000000004">
      <c r="A74">
        <v>2068</v>
      </c>
      <c r="B74" t="s">
        <v>155</v>
      </c>
      <c r="C74" t="s">
        <v>156</v>
      </c>
      <c r="D74" t="str">
        <f t="shared" si="18"/>
        <v>Alaska</v>
      </c>
      <c r="E74">
        <v>33084</v>
      </c>
      <c r="F74">
        <v>1.9</v>
      </c>
      <c r="G74" t="s">
        <v>16</v>
      </c>
      <c r="H74" t="s">
        <v>16</v>
      </c>
      <c r="I74" t="s">
        <v>16</v>
      </c>
      <c r="J74" t="s">
        <v>16</v>
      </c>
      <c r="K74" t="s">
        <v>16</v>
      </c>
      <c r="L74" s="1">
        <f t="array" ref="L74">IF(G74="NA",MEDIAN(IF(D$2:D$4000=D74,G$2:G$4000)),G74)</f>
        <v>33.420519908101454</v>
      </c>
      <c r="M74" s="1">
        <f t="array" ref="M74">IF(H74="NA",MEDIAN(IF(D$2:D$4000=D74,H$2:H$4000)),H74)</f>
        <v>51.15</v>
      </c>
      <c r="N74" s="1">
        <f t="array" ref="N74">IF(K74="NA",MEDIAN(IF(D$2:D$4000=D74,K$2:K$4000)),K74)</f>
        <v>18.017447224719099</v>
      </c>
      <c r="O74">
        <f t="shared" si="14"/>
        <v>331</v>
      </c>
      <c r="P74">
        <f>RANK(N74,N$2:N4072,1)</f>
        <v>1978</v>
      </c>
      <c r="Q74">
        <f t="shared" si="15"/>
        <v>1496</v>
      </c>
      <c r="R74">
        <f t="shared" si="16"/>
        <v>1000</v>
      </c>
      <c r="S74">
        <f t="shared" si="17"/>
        <v>1201.25</v>
      </c>
      <c r="T74">
        <f t="shared" si="19"/>
        <v>15</v>
      </c>
      <c r="U74">
        <f t="shared" si="20"/>
        <v>4</v>
      </c>
      <c r="V74">
        <f t="shared" si="21"/>
        <v>10</v>
      </c>
      <c r="W74">
        <f t="shared" si="22"/>
        <v>7</v>
      </c>
      <c r="X74">
        <f t="shared" si="23"/>
        <v>9</v>
      </c>
    </row>
    <row r="75" spans="1:24" hidden="1" x14ac:dyDescent="0.55000000000000004">
      <c r="A75">
        <v>2070</v>
      </c>
      <c r="B75" t="s">
        <v>157</v>
      </c>
      <c r="C75" t="s">
        <v>158</v>
      </c>
      <c r="D75" t="str">
        <f t="shared" si="18"/>
        <v>Alaska</v>
      </c>
      <c r="E75">
        <v>24647</v>
      </c>
      <c r="F75">
        <v>11.4</v>
      </c>
      <c r="G75">
        <v>45.529801324503303</v>
      </c>
      <c r="H75" t="s">
        <v>16</v>
      </c>
      <c r="I75" t="s">
        <v>16</v>
      </c>
      <c r="J75" t="s">
        <v>16</v>
      </c>
      <c r="K75" t="s">
        <v>16</v>
      </c>
      <c r="L75" s="1">
        <f t="array" ref="L75">IF(G75="NA",MEDIAN(IF(D$2:D$4000=D75,G$2:G$4000)),G75)</f>
        <v>45.529801324503303</v>
      </c>
      <c r="M75" s="1">
        <f t="array" ref="M75">IF(H75="NA",MEDIAN(IF(D$2:D$4000=D75,H$2:H$4000)),H75)</f>
        <v>51.15</v>
      </c>
      <c r="N75" s="1">
        <f t="array" ref="N75">IF(K75="NA",MEDIAN(IF(D$2:D$4000=D75,K$2:K$4000)),K75)</f>
        <v>18.017447224719099</v>
      </c>
      <c r="O75">
        <f t="shared" si="14"/>
        <v>1724</v>
      </c>
      <c r="P75">
        <f>RANK(N75,N$2:N4073,1)</f>
        <v>1978</v>
      </c>
      <c r="Q75">
        <f t="shared" si="15"/>
        <v>2030</v>
      </c>
      <c r="R75">
        <f t="shared" si="16"/>
        <v>1000</v>
      </c>
      <c r="S75">
        <f t="shared" si="17"/>
        <v>1683</v>
      </c>
      <c r="T75">
        <f t="shared" si="19"/>
        <v>23</v>
      </c>
      <c r="U75">
        <f t="shared" si="20"/>
        <v>4</v>
      </c>
      <c r="V75">
        <f t="shared" si="21"/>
        <v>25</v>
      </c>
      <c r="W75">
        <f t="shared" si="22"/>
        <v>7</v>
      </c>
      <c r="X75">
        <f t="shared" si="23"/>
        <v>14.75</v>
      </c>
    </row>
    <row r="76" spans="1:24" hidden="1" x14ac:dyDescent="0.55000000000000004">
      <c r="A76">
        <v>2090</v>
      </c>
      <c r="B76" t="s">
        <v>159</v>
      </c>
      <c r="C76" t="s">
        <v>160</v>
      </c>
      <c r="D76" t="str">
        <f t="shared" si="18"/>
        <v>Alaska</v>
      </c>
      <c r="E76">
        <v>35328</v>
      </c>
      <c r="F76">
        <v>8</v>
      </c>
      <c r="G76">
        <v>40.043788891449601</v>
      </c>
      <c r="H76">
        <v>42.9</v>
      </c>
      <c r="I76">
        <v>69</v>
      </c>
      <c r="J76">
        <v>499732</v>
      </c>
      <c r="K76">
        <v>13.807400766811</v>
      </c>
      <c r="L76" s="1">
        <f t="array" ref="L76">IF(G76="NA",MEDIAN(IF(D$2:D$4000=D76,G$2:G$4000)),G76)</f>
        <v>40.043788891449601</v>
      </c>
      <c r="M76" s="1">
        <f t="array" ref="M76">IF(H76="NA",MEDIAN(IF(D$2:D$4000=D76,H$2:H$4000)),H76)</f>
        <v>42.9</v>
      </c>
      <c r="N76" s="1">
        <f t="array" ref="N76">IF(K76="NA",MEDIAN(IF(D$2:D$4000=D76,K$2:K$4000)),K76)</f>
        <v>13.807400766811</v>
      </c>
      <c r="O76">
        <f t="shared" si="14"/>
        <v>230</v>
      </c>
      <c r="P76">
        <f>RANK(N76,N$2:N4074,1)</f>
        <v>1225</v>
      </c>
      <c r="Q76">
        <f t="shared" si="15"/>
        <v>1806</v>
      </c>
      <c r="R76">
        <f t="shared" si="16"/>
        <v>715</v>
      </c>
      <c r="S76">
        <f t="shared" si="17"/>
        <v>994</v>
      </c>
      <c r="T76">
        <f t="shared" si="19"/>
        <v>10</v>
      </c>
      <c r="U76">
        <f t="shared" si="20"/>
        <v>1</v>
      </c>
      <c r="V76">
        <f t="shared" si="21"/>
        <v>22</v>
      </c>
      <c r="W76">
        <f t="shared" si="22"/>
        <v>6</v>
      </c>
      <c r="X76">
        <f t="shared" si="23"/>
        <v>9.75</v>
      </c>
    </row>
    <row r="77" spans="1:24" hidden="1" x14ac:dyDescent="0.55000000000000004">
      <c r="A77">
        <v>2100</v>
      </c>
      <c r="B77" t="s">
        <v>161</v>
      </c>
      <c r="C77" t="s">
        <v>162</v>
      </c>
      <c r="D77" t="str">
        <f t="shared" si="18"/>
        <v>Alaska</v>
      </c>
      <c r="E77">
        <v>35907</v>
      </c>
      <c r="F77">
        <v>2.7</v>
      </c>
      <c r="G77">
        <v>11.5429011158138</v>
      </c>
      <c r="H77" t="s">
        <v>16</v>
      </c>
      <c r="I77" t="s">
        <v>16</v>
      </c>
      <c r="J77" t="s">
        <v>16</v>
      </c>
      <c r="K77" t="s">
        <v>16</v>
      </c>
      <c r="L77" s="1">
        <f t="array" ref="L77">IF(G77="NA",MEDIAN(IF(D$2:D$4000=D77,G$2:G$4000)),G77)</f>
        <v>11.5429011158138</v>
      </c>
      <c r="M77" s="1">
        <f t="array" ref="M77">IF(H77="NA",MEDIAN(IF(D$2:D$4000=D77,H$2:H$4000)),H77)</f>
        <v>51.15</v>
      </c>
      <c r="N77" s="1">
        <f t="array" ref="N77">IF(K77="NA",MEDIAN(IF(D$2:D$4000=D77,K$2:K$4000)),K77)</f>
        <v>18.017447224719099</v>
      </c>
      <c r="O77">
        <f t="shared" si="14"/>
        <v>206</v>
      </c>
      <c r="P77">
        <f>RANK(N77,N$2:N4075,1)</f>
        <v>1978</v>
      </c>
      <c r="Q77">
        <f t="shared" si="15"/>
        <v>572</v>
      </c>
      <c r="R77">
        <f t="shared" si="16"/>
        <v>1000</v>
      </c>
      <c r="S77">
        <f t="shared" si="17"/>
        <v>939</v>
      </c>
      <c r="T77">
        <f t="shared" si="19"/>
        <v>9</v>
      </c>
      <c r="U77">
        <f t="shared" si="20"/>
        <v>4</v>
      </c>
      <c r="V77">
        <f t="shared" si="21"/>
        <v>3</v>
      </c>
      <c r="W77">
        <f t="shared" si="22"/>
        <v>7</v>
      </c>
      <c r="X77">
        <f t="shared" si="23"/>
        <v>5.75</v>
      </c>
    </row>
    <row r="78" spans="1:24" hidden="1" x14ac:dyDescent="0.55000000000000004">
      <c r="A78">
        <v>2105</v>
      </c>
      <c r="B78" t="s">
        <v>163</v>
      </c>
      <c r="C78" t="s">
        <v>164</v>
      </c>
      <c r="D78" t="str">
        <f t="shared" si="18"/>
        <v>Alaska</v>
      </c>
      <c r="E78">
        <v>33704</v>
      </c>
      <c r="F78">
        <v>11.7</v>
      </c>
      <c r="G78" t="s">
        <v>16</v>
      </c>
      <c r="H78" t="s">
        <v>16</v>
      </c>
      <c r="I78" t="s">
        <v>16</v>
      </c>
      <c r="J78" t="s">
        <v>16</v>
      </c>
      <c r="K78" t="s">
        <v>16</v>
      </c>
      <c r="L78" s="1">
        <f t="array" ref="L78">IF(G78="NA",MEDIAN(IF(D$2:D$4000=D78,G$2:G$4000)),G78)</f>
        <v>33.420519908101454</v>
      </c>
      <c r="M78" s="1">
        <f t="array" ref="M78">IF(H78="NA",MEDIAN(IF(D$2:D$4000=D78,H$2:H$4000)),H78)</f>
        <v>51.15</v>
      </c>
      <c r="N78" s="1">
        <f t="array" ref="N78">IF(K78="NA",MEDIAN(IF(D$2:D$4000=D78,K$2:K$4000)),K78)</f>
        <v>18.017447224719099</v>
      </c>
      <c r="O78">
        <f t="shared" si="14"/>
        <v>288</v>
      </c>
      <c r="P78">
        <f>RANK(N78,N$2:N4076,1)</f>
        <v>1978</v>
      </c>
      <c r="Q78">
        <f t="shared" si="15"/>
        <v>1496</v>
      </c>
      <c r="R78">
        <f t="shared" si="16"/>
        <v>1000</v>
      </c>
      <c r="S78">
        <f t="shared" si="17"/>
        <v>1190.5</v>
      </c>
      <c r="T78">
        <f t="shared" si="19"/>
        <v>13</v>
      </c>
      <c r="U78">
        <f t="shared" si="20"/>
        <v>4</v>
      </c>
      <c r="V78">
        <f t="shared" si="21"/>
        <v>10</v>
      </c>
      <c r="W78">
        <f t="shared" si="22"/>
        <v>7</v>
      </c>
      <c r="X78">
        <f t="shared" si="23"/>
        <v>8.5</v>
      </c>
    </row>
    <row r="79" spans="1:24" hidden="1" x14ac:dyDescent="0.55000000000000004">
      <c r="A79">
        <v>2110</v>
      </c>
      <c r="B79" t="s">
        <v>165</v>
      </c>
      <c r="C79" t="s">
        <v>166</v>
      </c>
      <c r="D79" t="str">
        <f t="shared" si="18"/>
        <v>Alaska</v>
      </c>
      <c r="E79">
        <v>41904</v>
      </c>
      <c r="F79">
        <v>4.8</v>
      </c>
      <c r="G79">
        <v>12.4287619740512</v>
      </c>
      <c r="H79">
        <v>65.7</v>
      </c>
      <c r="I79">
        <v>44</v>
      </c>
      <c r="J79">
        <v>162384</v>
      </c>
      <c r="K79">
        <v>27.096265641935201</v>
      </c>
      <c r="L79" s="1">
        <f t="array" ref="L79">IF(G79="NA",MEDIAN(IF(D$2:D$4000=D79,G$2:G$4000)),G79)</f>
        <v>12.4287619740512</v>
      </c>
      <c r="M79" s="1">
        <f t="array" ref="M79">IF(H79="NA",MEDIAN(IF(D$2:D$4000=D79,H$2:H$4000)),H79)</f>
        <v>65.7</v>
      </c>
      <c r="N79" s="1">
        <f t="array" ref="N79">IF(K79="NA",MEDIAN(IF(D$2:D$4000=D79,K$2:K$4000)),K79)</f>
        <v>27.096265641935201</v>
      </c>
      <c r="O79">
        <f t="shared" si="14"/>
        <v>70</v>
      </c>
      <c r="P79">
        <f>RANK(N79,N$2:N4077,1)</f>
        <v>2744</v>
      </c>
      <c r="Q79">
        <f t="shared" si="15"/>
        <v>601</v>
      </c>
      <c r="R79">
        <f t="shared" si="16"/>
        <v>1676</v>
      </c>
      <c r="S79">
        <f t="shared" si="17"/>
        <v>1272.75</v>
      </c>
      <c r="T79">
        <f t="shared" si="19"/>
        <v>3</v>
      </c>
      <c r="U79">
        <f t="shared" si="20"/>
        <v>29</v>
      </c>
      <c r="V79">
        <f t="shared" si="21"/>
        <v>4</v>
      </c>
      <c r="W79">
        <f t="shared" si="22"/>
        <v>26</v>
      </c>
      <c r="X79">
        <f t="shared" si="23"/>
        <v>15.5</v>
      </c>
    </row>
    <row r="80" spans="1:24" hidden="1" x14ac:dyDescent="0.55000000000000004">
      <c r="A80">
        <v>2122</v>
      </c>
      <c r="B80" t="s">
        <v>167</v>
      </c>
      <c r="C80" t="s">
        <v>168</v>
      </c>
      <c r="D80" t="str">
        <f t="shared" si="18"/>
        <v>Alaska</v>
      </c>
      <c r="E80">
        <v>33336</v>
      </c>
      <c r="F80">
        <v>8.6</v>
      </c>
      <c r="G80">
        <v>74.099519089213899</v>
      </c>
      <c r="H80">
        <v>83</v>
      </c>
      <c r="I80">
        <v>61</v>
      </c>
      <c r="J80">
        <v>289806</v>
      </c>
      <c r="K80">
        <v>21.048563521804201</v>
      </c>
      <c r="L80" s="1">
        <f t="array" ref="L80">IF(G80="NA",MEDIAN(IF(D$2:D$4000=D80,G$2:G$4000)),G80)</f>
        <v>74.099519089213899</v>
      </c>
      <c r="M80" s="1">
        <f t="array" ref="M80">IF(H80="NA",MEDIAN(IF(D$2:D$4000=D80,H$2:H$4000)),H80)</f>
        <v>83</v>
      </c>
      <c r="N80" s="1">
        <f t="array" ref="N80">IF(K80="NA",MEDIAN(IF(D$2:D$4000=D80,K$2:K$4000)),K80)</f>
        <v>21.048563521804201</v>
      </c>
      <c r="O80">
        <f t="shared" si="14"/>
        <v>311</v>
      </c>
      <c r="P80">
        <f>RANK(N80,N$2:N4078,1)</f>
        <v>2343</v>
      </c>
      <c r="Q80">
        <f t="shared" si="15"/>
        <v>2782</v>
      </c>
      <c r="R80">
        <f t="shared" si="16"/>
        <v>2242</v>
      </c>
      <c r="S80">
        <f t="shared" si="17"/>
        <v>1919.5</v>
      </c>
      <c r="T80">
        <f t="shared" si="19"/>
        <v>14</v>
      </c>
      <c r="U80">
        <f t="shared" si="20"/>
        <v>28</v>
      </c>
      <c r="V80">
        <f t="shared" si="21"/>
        <v>28</v>
      </c>
      <c r="W80">
        <f t="shared" si="22"/>
        <v>29</v>
      </c>
      <c r="X80">
        <f t="shared" si="23"/>
        <v>24.75</v>
      </c>
    </row>
    <row r="81" spans="1:24" hidden="1" x14ac:dyDescent="0.55000000000000004">
      <c r="A81">
        <v>2130</v>
      </c>
      <c r="B81" t="s">
        <v>169</v>
      </c>
      <c r="C81" t="s">
        <v>170</v>
      </c>
      <c r="D81" t="str">
        <f t="shared" si="18"/>
        <v>Alaska</v>
      </c>
      <c r="E81">
        <v>33771</v>
      </c>
      <c r="F81">
        <v>7</v>
      </c>
      <c r="G81">
        <v>76.400679117147703</v>
      </c>
      <c r="H81">
        <v>77.400000000000006</v>
      </c>
      <c r="I81">
        <v>12</v>
      </c>
      <c r="J81">
        <v>68827</v>
      </c>
      <c r="K81">
        <v>17.435018234123199</v>
      </c>
      <c r="L81" s="1">
        <f t="array" ref="L81">IF(G81="NA",MEDIAN(IF(D$2:D$4000=D81,G$2:G$4000)),G81)</f>
        <v>76.400679117147703</v>
      </c>
      <c r="M81" s="1">
        <f t="array" ref="M81">IF(H81="NA",MEDIAN(IF(D$2:D$4000=D81,H$2:H$4000)),H81)</f>
        <v>77.400000000000006</v>
      </c>
      <c r="N81" s="1">
        <f t="array" ref="N81">IF(K81="NA",MEDIAN(IF(D$2:D$4000=D81,K$2:K$4000)),K81)</f>
        <v>17.435018234123199</v>
      </c>
      <c r="O81">
        <f t="shared" si="14"/>
        <v>282</v>
      </c>
      <c r="P81">
        <f>RANK(N81,N$2:N4079,1)</f>
        <v>1877</v>
      </c>
      <c r="Q81">
        <f t="shared" si="15"/>
        <v>2811</v>
      </c>
      <c r="R81">
        <f t="shared" si="16"/>
        <v>2064</v>
      </c>
      <c r="S81">
        <f t="shared" si="17"/>
        <v>1758.5</v>
      </c>
      <c r="T81">
        <f t="shared" si="19"/>
        <v>12</v>
      </c>
      <c r="U81">
        <f t="shared" si="20"/>
        <v>3</v>
      </c>
      <c r="V81">
        <f t="shared" si="21"/>
        <v>29</v>
      </c>
      <c r="W81">
        <f t="shared" si="22"/>
        <v>28</v>
      </c>
      <c r="X81">
        <f t="shared" si="23"/>
        <v>18</v>
      </c>
    </row>
    <row r="82" spans="1:24" hidden="1" x14ac:dyDescent="0.55000000000000004">
      <c r="A82">
        <v>2150</v>
      </c>
      <c r="B82" t="s">
        <v>171</v>
      </c>
      <c r="C82" t="s">
        <v>172</v>
      </c>
      <c r="D82" t="str">
        <f t="shared" si="18"/>
        <v>Alaska</v>
      </c>
      <c r="E82">
        <v>32625</v>
      </c>
      <c r="F82">
        <v>5.3</v>
      </c>
      <c r="G82">
        <v>36.951501154734402</v>
      </c>
      <c r="H82">
        <v>28.9</v>
      </c>
      <c r="I82">
        <v>12</v>
      </c>
      <c r="J82">
        <v>69190</v>
      </c>
      <c r="K82">
        <v>17.3435467553115</v>
      </c>
      <c r="L82" s="1">
        <f t="array" ref="L82">IF(G82="NA",MEDIAN(IF(D$2:D$4000=D82,G$2:G$4000)),G82)</f>
        <v>36.951501154734402</v>
      </c>
      <c r="M82" s="1">
        <f t="array" ref="M82">IF(H82="NA",MEDIAN(IF(D$2:D$4000=D82,H$2:H$4000)),H82)</f>
        <v>28.9</v>
      </c>
      <c r="N82" s="1">
        <f t="array" ref="N82">IF(K82="NA",MEDIAN(IF(D$2:D$4000=D82,K$2:K$4000)),K82)</f>
        <v>17.3435467553115</v>
      </c>
      <c r="O82">
        <f t="shared" si="14"/>
        <v>366</v>
      </c>
      <c r="P82">
        <f>RANK(N82,N$2:N4080,1)</f>
        <v>1865</v>
      </c>
      <c r="Q82">
        <f t="shared" si="15"/>
        <v>1664</v>
      </c>
      <c r="R82">
        <f t="shared" si="16"/>
        <v>364</v>
      </c>
      <c r="S82">
        <f t="shared" si="17"/>
        <v>1064.75</v>
      </c>
      <c r="T82">
        <f t="shared" si="19"/>
        <v>16</v>
      </c>
      <c r="U82">
        <f t="shared" si="20"/>
        <v>2</v>
      </c>
      <c r="V82">
        <f t="shared" si="21"/>
        <v>21</v>
      </c>
      <c r="W82">
        <f t="shared" si="22"/>
        <v>3</v>
      </c>
      <c r="X82">
        <f t="shared" si="23"/>
        <v>10.5</v>
      </c>
    </row>
    <row r="83" spans="1:24" hidden="1" x14ac:dyDescent="0.55000000000000004">
      <c r="A83">
        <v>2158</v>
      </c>
      <c r="B83" t="s">
        <v>173</v>
      </c>
      <c r="C83" t="s">
        <v>174</v>
      </c>
      <c r="D83" t="str">
        <f t="shared" si="18"/>
        <v>Alaska</v>
      </c>
      <c r="E83">
        <v>11693</v>
      </c>
      <c r="F83">
        <v>28.8</v>
      </c>
      <c r="G83" t="s">
        <v>16</v>
      </c>
      <c r="H83" t="s">
        <v>16</v>
      </c>
      <c r="I83" t="s">
        <v>16</v>
      </c>
      <c r="J83" t="s">
        <v>16</v>
      </c>
      <c r="K83" t="s">
        <v>16</v>
      </c>
      <c r="L83" s="1">
        <f t="array" ref="L83">IF(G83="NA",MEDIAN(IF(D$2:D$4000=D83,G$2:G$4000)),G83)</f>
        <v>33.420519908101454</v>
      </c>
      <c r="M83" s="1">
        <f t="array" ref="M83">IF(H83="NA",MEDIAN(IF(D$2:D$4000=D83,H$2:H$4000)),H83)</f>
        <v>51.15</v>
      </c>
      <c r="N83" s="1">
        <f t="array" ref="N83">IF(K83="NA",MEDIAN(IF(D$2:D$4000=D83,K$2:K$4000)),K83)</f>
        <v>18.017447224719099</v>
      </c>
      <c r="O83">
        <f t="shared" si="14"/>
        <v>3137</v>
      </c>
      <c r="P83">
        <f>RANK(N83,N$2:N4081,1)</f>
        <v>1978</v>
      </c>
      <c r="Q83">
        <f t="shared" si="15"/>
        <v>1496</v>
      </c>
      <c r="R83">
        <f t="shared" si="16"/>
        <v>1000</v>
      </c>
      <c r="S83">
        <f t="shared" si="17"/>
        <v>1902.75</v>
      </c>
      <c r="T83">
        <f t="shared" si="19"/>
        <v>29</v>
      </c>
      <c r="U83">
        <f t="shared" si="20"/>
        <v>4</v>
      </c>
      <c r="V83">
        <f t="shared" si="21"/>
        <v>10</v>
      </c>
      <c r="W83">
        <f t="shared" si="22"/>
        <v>7</v>
      </c>
      <c r="X83">
        <f t="shared" si="23"/>
        <v>12.5</v>
      </c>
    </row>
    <row r="84" spans="1:24" hidden="1" x14ac:dyDescent="0.55000000000000004">
      <c r="A84">
        <v>2164</v>
      </c>
      <c r="B84" t="s">
        <v>175</v>
      </c>
      <c r="C84" t="s">
        <v>176</v>
      </c>
      <c r="D84" t="str">
        <f t="shared" si="18"/>
        <v>Alaska</v>
      </c>
      <c r="E84">
        <v>23434</v>
      </c>
      <c r="F84">
        <v>13.2</v>
      </c>
      <c r="G84" t="s">
        <v>16</v>
      </c>
      <c r="H84" t="s">
        <v>16</v>
      </c>
      <c r="I84" t="s">
        <v>16</v>
      </c>
      <c r="J84" t="s">
        <v>16</v>
      </c>
      <c r="K84" t="s">
        <v>16</v>
      </c>
      <c r="L84" s="1">
        <f t="array" ref="L84">IF(G84="NA",MEDIAN(IF(D$2:D$4000=D84,G$2:G$4000)),G84)</f>
        <v>33.420519908101454</v>
      </c>
      <c r="M84" s="1">
        <f t="array" ref="M84">IF(H84="NA",MEDIAN(IF(D$2:D$4000=D84,H$2:H$4000)),H84)</f>
        <v>51.15</v>
      </c>
      <c r="N84" s="1">
        <f t="array" ref="N84">IF(K84="NA",MEDIAN(IF(D$2:D$4000=D84,K$2:K$4000)),K84)</f>
        <v>18.017447224719099</v>
      </c>
      <c r="O84">
        <f t="shared" si="14"/>
        <v>1994</v>
      </c>
      <c r="P84">
        <f>RANK(N84,N$2:N4082,1)</f>
        <v>1978</v>
      </c>
      <c r="Q84">
        <f t="shared" si="15"/>
        <v>1496</v>
      </c>
      <c r="R84">
        <f t="shared" si="16"/>
        <v>1000</v>
      </c>
      <c r="S84">
        <f t="shared" si="17"/>
        <v>1617</v>
      </c>
      <c r="T84">
        <f t="shared" si="19"/>
        <v>24</v>
      </c>
      <c r="U84">
        <f t="shared" si="20"/>
        <v>4</v>
      </c>
      <c r="V84">
        <f t="shared" si="21"/>
        <v>10</v>
      </c>
      <c r="W84">
        <f t="shared" si="22"/>
        <v>7</v>
      </c>
      <c r="X84">
        <f t="shared" si="23"/>
        <v>11.25</v>
      </c>
    </row>
    <row r="85" spans="1:24" hidden="1" x14ac:dyDescent="0.55000000000000004">
      <c r="A85">
        <v>2170</v>
      </c>
      <c r="B85" t="s">
        <v>177</v>
      </c>
      <c r="C85" t="s">
        <v>178</v>
      </c>
      <c r="D85" t="str">
        <f t="shared" si="18"/>
        <v>Alaska</v>
      </c>
      <c r="E85">
        <v>30409</v>
      </c>
      <c r="F85">
        <v>9.8000000000000007</v>
      </c>
      <c r="G85">
        <v>29.889538661468499</v>
      </c>
      <c r="H85">
        <v>69.3</v>
      </c>
      <c r="I85">
        <v>91</v>
      </c>
      <c r="J85">
        <v>505066</v>
      </c>
      <c r="K85">
        <v>18.017447224719099</v>
      </c>
      <c r="L85" s="1">
        <f t="array" ref="L85">IF(G85="NA",MEDIAN(IF(D$2:D$4000=D85,G$2:G$4000)),G85)</f>
        <v>29.889538661468499</v>
      </c>
      <c r="M85" s="1">
        <f t="array" ref="M85">IF(H85="NA",MEDIAN(IF(D$2:D$4000=D85,H$2:H$4000)),H85)</f>
        <v>69.3</v>
      </c>
      <c r="N85" s="1">
        <f t="array" ref="N85">IF(K85="NA",MEDIAN(IF(D$2:D$4000=D85,K$2:K$4000)),K85)</f>
        <v>18.017447224719099</v>
      </c>
      <c r="O85">
        <f t="shared" si="14"/>
        <v>591</v>
      </c>
      <c r="P85">
        <f>RANK(N85,N$2:N4083,1)</f>
        <v>1978</v>
      </c>
      <c r="Q85">
        <f t="shared" si="15"/>
        <v>1356</v>
      </c>
      <c r="R85">
        <f t="shared" si="16"/>
        <v>1795</v>
      </c>
      <c r="S85">
        <f t="shared" si="17"/>
        <v>1430</v>
      </c>
      <c r="T85">
        <f t="shared" si="19"/>
        <v>20</v>
      </c>
      <c r="U85">
        <f t="shared" si="20"/>
        <v>4</v>
      </c>
      <c r="V85">
        <f t="shared" si="21"/>
        <v>9</v>
      </c>
      <c r="W85">
        <f t="shared" si="22"/>
        <v>27</v>
      </c>
      <c r="X85">
        <f t="shared" si="23"/>
        <v>15</v>
      </c>
    </row>
    <row r="86" spans="1:24" hidden="1" x14ac:dyDescent="0.55000000000000004">
      <c r="A86">
        <v>2180</v>
      </c>
      <c r="B86" t="s">
        <v>179</v>
      </c>
      <c r="C86" t="s">
        <v>180</v>
      </c>
      <c r="D86" t="str">
        <f t="shared" si="18"/>
        <v>Alaska</v>
      </c>
      <c r="E86">
        <v>20952</v>
      </c>
      <c r="F86">
        <v>16.600000000000001</v>
      </c>
      <c r="G86">
        <v>49.427679500520298</v>
      </c>
      <c r="H86" t="s">
        <v>16</v>
      </c>
      <c r="I86" t="s">
        <v>16</v>
      </c>
      <c r="J86" t="s">
        <v>16</v>
      </c>
      <c r="K86" t="s">
        <v>16</v>
      </c>
      <c r="L86" s="1">
        <f t="array" ref="L86">IF(G86="NA",MEDIAN(IF(D$2:D$4000=D86,G$2:G$4000)),G86)</f>
        <v>49.427679500520298</v>
      </c>
      <c r="M86" s="1">
        <f t="array" ref="M86">IF(H86="NA",MEDIAN(IF(D$2:D$4000=D86,H$2:H$4000)),H86)</f>
        <v>51.15</v>
      </c>
      <c r="N86" s="1">
        <f t="array" ref="N86">IF(K86="NA",MEDIAN(IF(D$2:D$4000=D86,K$2:K$4000)),K86)</f>
        <v>18.017447224719099</v>
      </c>
      <c r="O86">
        <f t="shared" si="14"/>
        <v>2557</v>
      </c>
      <c r="P86">
        <f>RANK(N86,N$2:N4084,1)</f>
        <v>1978</v>
      </c>
      <c r="Q86">
        <f t="shared" si="15"/>
        <v>2162</v>
      </c>
      <c r="R86">
        <f t="shared" si="16"/>
        <v>1000</v>
      </c>
      <c r="S86">
        <f t="shared" si="17"/>
        <v>1924.25</v>
      </c>
      <c r="T86">
        <f t="shared" si="19"/>
        <v>27</v>
      </c>
      <c r="U86">
        <f t="shared" si="20"/>
        <v>4</v>
      </c>
      <c r="V86">
        <f t="shared" si="21"/>
        <v>26</v>
      </c>
      <c r="W86">
        <f t="shared" si="22"/>
        <v>7</v>
      </c>
      <c r="X86">
        <f t="shared" si="23"/>
        <v>16</v>
      </c>
    </row>
    <row r="87" spans="1:24" hidden="1" x14ac:dyDescent="0.55000000000000004">
      <c r="A87">
        <v>2185</v>
      </c>
      <c r="B87" t="s">
        <v>181</v>
      </c>
      <c r="C87" t="s">
        <v>182</v>
      </c>
      <c r="D87" t="str">
        <f t="shared" si="18"/>
        <v>Alaska</v>
      </c>
      <c r="E87">
        <v>48777</v>
      </c>
      <c r="F87">
        <v>9.5</v>
      </c>
      <c r="G87">
        <v>54.6899184810649</v>
      </c>
      <c r="H87" t="s">
        <v>16</v>
      </c>
      <c r="I87" t="s">
        <v>16</v>
      </c>
      <c r="J87" t="s">
        <v>16</v>
      </c>
      <c r="K87" t="s">
        <v>16</v>
      </c>
      <c r="L87" s="1">
        <f t="array" ref="L87">IF(G87="NA",MEDIAN(IF(D$2:D$4000=D87,G$2:G$4000)),G87)</f>
        <v>54.6899184810649</v>
      </c>
      <c r="M87" s="1">
        <f t="array" ref="M87">IF(H87="NA",MEDIAN(IF(D$2:D$4000=D87,H$2:H$4000)),H87)</f>
        <v>51.15</v>
      </c>
      <c r="N87" s="1">
        <f t="array" ref="N87">IF(K87="NA",MEDIAN(IF(D$2:D$4000=D87,K$2:K$4000)),K87)</f>
        <v>18.017447224719099</v>
      </c>
      <c r="O87">
        <f t="shared" si="14"/>
        <v>23</v>
      </c>
      <c r="P87">
        <f>RANK(N87,N$2:N4085,1)</f>
        <v>1978</v>
      </c>
      <c r="Q87">
        <f t="shared" si="15"/>
        <v>2350</v>
      </c>
      <c r="R87">
        <f t="shared" si="16"/>
        <v>1000</v>
      </c>
      <c r="S87">
        <f t="shared" si="17"/>
        <v>1337.75</v>
      </c>
      <c r="T87">
        <f t="shared" si="19"/>
        <v>1</v>
      </c>
      <c r="U87">
        <f t="shared" si="20"/>
        <v>4</v>
      </c>
      <c r="V87">
        <f t="shared" si="21"/>
        <v>27</v>
      </c>
      <c r="W87">
        <f t="shared" si="22"/>
        <v>7</v>
      </c>
      <c r="X87">
        <f t="shared" si="23"/>
        <v>9.75</v>
      </c>
    </row>
    <row r="88" spans="1:24" hidden="1" x14ac:dyDescent="0.55000000000000004">
      <c r="A88">
        <v>2188</v>
      </c>
      <c r="B88" t="s">
        <v>183</v>
      </c>
      <c r="C88" t="s">
        <v>184</v>
      </c>
      <c r="D88" t="str">
        <f t="shared" si="18"/>
        <v>Alaska</v>
      </c>
      <c r="E88">
        <v>21879</v>
      </c>
      <c r="F88">
        <v>20.100000000000001</v>
      </c>
      <c r="G88">
        <v>15.202189115232599</v>
      </c>
      <c r="H88" t="s">
        <v>16</v>
      </c>
      <c r="I88" t="s">
        <v>16</v>
      </c>
      <c r="J88" t="s">
        <v>16</v>
      </c>
      <c r="K88" t="s">
        <v>16</v>
      </c>
      <c r="L88" s="1">
        <f t="array" ref="L88">IF(G88="NA",MEDIAN(IF(D$2:D$4000=D88,G$2:G$4000)),G88)</f>
        <v>15.202189115232599</v>
      </c>
      <c r="M88" s="1">
        <f t="array" ref="M88">IF(H88="NA",MEDIAN(IF(D$2:D$4000=D88,H$2:H$4000)),H88)</f>
        <v>51.15</v>
      </c>
      <c r="N88" s="1">
        <f t="array" ref="N88">IF(K88="NA",MEDIAN(IF(D$2:D$4000=D88,K$2:K$4000)),K88)</f>
        <v>18.017447224719099</v>
      </c>
      <c r="O88">
        <f t="shared" si="14"/>
        <v>2343</v>
      </c>
      <c r="P88">
        <f>RANK(N88,N$2:N4086,1)</f>
        <v>1978</v>
      </c>
      <c r="Q88">
        <f t="shared" si="15"/>
        <v>715</v>
      </c>
      <c r="R88">
        <f t="shared" si="16"/>
        <v>1000</v>
      </c>
      <c r="S88">
        <f t="shared" si="17"/>
        <v>1509</v>
      </c>
      <c r="T88">
        <f t="shared" si="19"/>
        <v>25</v>
      </c>
      <c r="U88">
        <f t="shared" si="20"/>
        <v>4</v>
      </c>
      <c r="V88">
        <f t="shared" si="21"/>
        <v>5</v>
      </c>
      <c r="W88">
        <f t="shared" si="22"/>
        <v>7</v>
      </c>
      <c r="X88">
        <f t="shared" si="23"/>
        <v>10.25</v>
      </c>
    </row>
    <row r="89" spans="1:24" hidden="1" x14ac:dyDescent="0.55000000000000004">
      <c r="A89">
        <v>2195</v>
      </c>
      <c r="B89" t="s">
        <v>185</v>
      </c>
      <c r="C89" t="s">
        <v>186</v>
      </c>
      <c r="D89" t="str">
        <f t="shared" si="18"/>
        <v>Alaska</v>
      </c>
      <c r="E89">
        <v>35044</v>
      </c>
      <c r="F89">
        <v>4.8</v>
      </c>
      <c r="G89" t="s">
        <v>16</v>
      </c>
      <c r="H89">
        <v>63</v>
      </c>
      <c r="I89" t="s">
        <v>16</v>
      </c>
      <c r="J89" t="s">
        <v>16</v>
      </c>
      <c r="K89" t="s">
        <v>16</v>
      </c>
      <c r="L89" s="1">
        <f t="array" ref="L89">IF(G89="NA",MEDIAN(IF(D$2:D$4000=D89,G$2:G$4000)),G89)</f>
        <v>33.420519908101454</v>
      </c>
      <c r="M89" s="1">
        <f t="array" ref="M89">IF(H89="NA",MEDIAN(IF(D$2:D$4000=D89,H$2:H$4000)),H89)</f>
        <v>63</v>
      </c>
      <c r="N89" s="1">
        <f t="array" ref="N89">IF(K89="NA",MEDIAN(IF(D$2:D$4000=D89,K$2:K$4000)),K89)</f>
        <v>18.017447224719099</v>
      </c>
      <c r="O89">
        <f t="shared" si="14"/>
        <v>239</v>
      </c>
      <c r="P89">
        <f>RANK(N89,N$2:N4087,1)</f>
        <v>1978</v>
      </c>
      <c r="Q89">
        <f t="shared" si="15"/>
        <v>1496</v>
      </c>
      <c r="R89">
        <f t="shared" si="16"/>
        <v>1565</v>
      </c>
      <c r="S89">
        <f t="shared" si="17"/>
        <v>1319.5</v>
      </c>
      <c r="T89">
        <f t="shared" si="19"/>
        <v>11</v>
      </c>
      <c r="U89">
        <f t="shared" si="20"/>
        <v>4</v>
      </c>
      <c r="V89">
        <f t="shared" si="21"/>
        <v>10</v>
      </c>
      <c r="W89">
        <f t="shared" si="22"/>
        <v>25</v>
      </c>
      <c r="X89">
        <f t="shared" si="23"/>
        <v>12.5</v>
      </c>
    </row>
    <row r="90" spans="1:24" hidden="1" x14ac:dyDescent="0.55000000000000004">
      <c r="A90">
        <v>2198</v>
      </c>
      <c r="B90" t="s">
        <v>187</v>
      </c>
      <c r="C90" t="s">
        <v>188</v>
      </c>
      <c r="D90" t="str">
        <f t="shared" si="18"/>
        <v>Alaska</v>
      </c>
      <c r="E90">
        <v>26695</v>
      </c>
      <c r="F90">
        <v>13.5</v>
      </c>
      <c r="G90" t="s">
        <v>16</v>
      </c>
      <c r="H90">
        <v>38.9</v>
      </c>
      <c r="I90" t="s">
        <v>16</v>
      </c>
      <c r="J90" t="s">
        <v>16</v>
      </c>
      <c r="K90" t="s">
        <v>16</v>
      </c>
      <c r="L90" s="1">
        <f t="array" ref="L90">IF(G90="NA",MEDIAN(IF(D$2:D$4000=D90,G$2:G$4000)),G90)</f>
        <v>33.420519908101454</v>
      </c>
      <c r="M90" s="1">
        <f t="array" ref="M90">IF(H90="NA",MEDIAN(IF(D$2:D$4000=D90,H$2:H$4000)),H90)</f>
        <v>38.9</v>
      </c>
      <c r="N90" s="1">
        <f t="array" ref="N90">IF(K90="NA",MEDIAN(IF(D$2:D$4000=D90,K$2:K$4000)),K90)</f>
        <v>18.017447224719099</v>
      </c>
      <c r="O90">
        <f t="shared" si="14"/>
        <v>1252</v>
      </c>
      <c r="P90">
        <f>RANK(N90,N$2:N4088,1)</f>
        <v>1978</v>
      </c>
      <c r="Q90">
        <f t="shared" si="15"/>
        <v>1496</v>
      </c>
      <c r="R90">
        <f t="shared" si="16"/>
        <v>609</v>
      </c>
      <c r="S90">
        <f t="shared" si="17"/>
        <v>1333.75</v>
      </c>
      <c r="T90">
        <f t="shared" si="19"/>
        <v>22</v>
      </c>
      <c r="U90">
        <f t="shared" si="20"/>
        <v>4</v>
      </c>
      <c r="V90">
        <f t="shared" si="21"/>
        <v>10</v>
      </c>
      <c r="W90">
        <f t="shared" si="22"/>
        <v>5</v>
      </c>
      <c r="X90">
        <f t="shared" si="23"/>
        <v>10.25</v>
      </c>
    </row>
    <row r="91" spans="1:24" hidden="1" x14ac:dyDescent="0.55000000000000004">
      <c r="A91">
        <v>2220</v>
      </c>
      <c r="B91" t="s">
        <v>189</v>
      </c>
      <c r="C91" t="s">
        <v>190</v>
      </c>
      <c r="D91" t="str">
        <f t="shared" si="18"/>
        <v>Alaska</v>
      </c>
      <c r="E91">
        <v>36617</v>
      </c>
      <c r="F91">
        <v>5</v>
      </c>
      <c r="G91">
        <v>43.089161418627803</v>
      </c>
      <c r="H91">
        <v>7.2</v>
      </c>
      <c r="I91" t="s">
        <v>16</v>
      </c>
      <c r="J91" t="s">
        <v>16</v>
      </c>
      <c r="K91" t="s">
        <v>16</v>
      </c>
      <c r="L91" s="1">
        <f t="array" ref="L91">IF(G91="NA",MEDIAN(IF(D$2:D$4000=D91,G$2:G$4000)),G91)</f>
        <v>43.089161418627803</v>
      </c>
      <c r="M91" s="1">
        <f t="array" ref="M91">IF(H91="NA",MEDIAN(IF(D$2:D$4000=D91,H$2:H$4000)),H91)</f>
        <v>7.2</v>
      </c>
      <c r="N91" s="1">
        <f t="array" ref="N91">IF(K91="NA",MEDIAN(IF(D$2:D$4000=D91,K$2:K$4000)),K91)</f>
        <v>18.017447224719099</v>
      </c>
      <c r="O91">
        <f t="shared" si="14"/>
        <v>182</v>
      </c>
      <c r="P91">
        <f>RANK(N91,N$2:N4089,1)</f>
        <v>1978</v>
      </c>
      <c r="Q91">
        <f t="shared" si="15"/>
        <v>1955</v>
      </c>
      <c r="R91">
        <f t="shared" si="16"/>
        <v>164</v>
      </c>
      <c r="S91">
        <f t="shared" si="17"/>
        <v>1069.75</v>
      </c>
      <c r="T91">
        <f t="shared" si="19"/>
        <v>7</v>
      </c>
      <c r="U91">
        <f t="shared" si="20"/>
        <v>4</v>
      </c>
      <c r="V91">
        <f t="shared" si="21"/>
        <v>24</v>
      </c>
      <c r="W91">
        <f t="shared" si="22"/>
        <v>2</v>
      </c>
      <c r="X91">
        <f t="shared" si="23"/>
        <v>9.25</v>
      </c>
    </row>
    <row r="92" spans="1:24" hidden="1" x14ac:dyDescent="0.55000000000000004">
      <c r="A92">
        <v>2230</v>
      </c>
      <c r="B92" t="s">
        <v>191</v>
      </c>
      <c r="C92" t="s">
        <v>192</v>
      </c>
      <c r="D92" t="str">
        <f t="shared" si="18"/>
        <v>Alaska</v>
      </c>
      <c r="E92">
        <v>39376</v>
      </c>
      <c r="F92">
        <v>7.9</v>
      </c>
      <c r="G92" t="s">
        <v>16</v>
      </c>
      <c r="H92" t="s">
        <v>16</v>
      </c>
      <c r="I92" t="s">
        <v>16</v>
      </c>
      <c r="J92" t="s">
        <v>16</v>
      </c>
      <c r="K92" t="s">
        <v>16</v>
      </c>
      <c r="L92" s="1">
        <f t="array" ref="L92">IF(G92="NA",MEDIAN(IF(D$2:D$4000=D92,G$2:G$4000)),G92)</f>
        <v>33.420519908101454</v>
      </c>
      <c r="M92" s="1">
        <f t="array" ref="M92">IF(H92="NA",MEDIAN(IF(D$2:D$4000=D92,H$2:H$4000)),H92)</f>
        <v>51.15</v>
      </c>
      <c r="N92" s="1">
        <f t="array" ref="N92">IF(K92="NA",MEDIAN(IF(D$2:D$4000=D92,K$2:K$4000)),K92)</f>
        <v>18.017447224719099</v>
      </c>
      <c r="O92">
        <f t="shared" si="14"/>
        <v>105</v>
      </c>
      <c r="P92">
        <f>RANK(N92,N$2:N4090,1)</f>
        <v>1978</v>
      </c>
      <c r="Q92">
        <f t="shared" si="15"/>
        <v>1496</v>
      </c>
      <c r="R92">
        <f t="shared" si="16"/>
        <v>1000</v>
      </c>
      <c r="S92">
        <f t="shared" si="17"/>
        <v>1144.75</v>
      </c>
      <c r="T92">
        <f t="shared" si="19"/>
        <v>4</v>
      </c>
      <c r="U92">
        <f t="shared" si="20"/>
        <v>4</v>
      </c>
      <c r="V92">
        <f t="shared" si="21"/>
        <v>10</v>
      </c>
      <c r="W92">
        <f t="shared" si="22"/>
        <v>7</v>
      </c>
      <c r="X92">
        <f t="shared" si="23"/>
        <v>6.25</v>
      </c>
    </row>
    <row r="93" spans="1:24" hidden="1" x14ac:dyDescent="0.55000000000000004">
      <c r="A93">
        <v>2240</v>
      </c>
      <c r="B93" t="s">
        <v>193</v>
      </c>
      <c r="C93" t="s">
        <v>194</v>
      </c>
      <c r="D93" t="str">
        <f t="shared" si="18"/>
        <v>Alaska</v>
      </c>
      <c r="E93">
        <v>31051</v>
      </c>
      <c r="F93">
        <v>12.5</v>
      </c>
      <c r="G93" t="s">
        <v>16</v>
      </c>
      <c r="H93" t="s">
        <v>16</v>
      </c>
      <c r="I93" t="s">
        <v>16</v>
      </c>
      <c r="J93" t="s">
        <v>16</v>
      </c>
      <c r="K93" t="s">
        <v>16</v>
      </c>
      <c r="L93" s="1">
        <f t="array" ref="L93">IF(G93="NA",MEDIAN(IF(D$2:D$4000=D93,G$2:G$4000)),G93)</f>
        <v>33.420519908101454</v>
      </c>
      <c r="M93" s="1">
        <f t="array" ref="M93">IF(H93="NA",MEDIAN(IF(D$2:D$4000=D93,H$2:H$4000)),H93)</f>
        <v>51.15</v>
      </c>
      <c r="N93" s="1">
        <f t="array" ref="N93">IF(K93="NA",MEDIAN(IF(D$2:D$4000=D93,K$2:K$4000)),K93)</f>
        <v>18.017447224719099</v>
      </c>
      <c r="O93">
        <f t="shared" ref="O93:O156" si="24">RANK(E93,E$2:E$4000,0)</f>
        <v>524</v>
      </c>
      <c r="P93">
        <f>RANK(N93,N$2:N4091,1)</f>
        <v>1978</v>
      </c>
      <c r="Q93">
        <f t="shared" ref="Q93:Q156" si="25">RANK(L93,L$2:L$4000,1)</f>
        <v>1496</v>
      </c>
      <c r="R93">
        <f t="shared" ref="R93:R156" si="26">RANK(M93,M$2:M$4000,1)</f>
        <v>1000</v>
      </c>
      <c r="S93">
        <f t="shared" ref="S93:S156" si="27">AVERAGE(O93:R93)</f>
        <v>1249.5</v>
      </c>
      <c r="T93">
        <f t="shared" si="19"/>
        <v>19</v>
      </c>
      <c r="U93">
        <f t="shared" si="20"/>
        <v>4</v>
      </c>
      <c r="V93">
        <f t="shared" si="21"/>
        <v>10</v>
      </c>
      <c r="W93">
        <f t="shared" si="22"/>
        <v>7</v>
      </c>
      <c r="X93">
        <f t="shared" si="23"/>
        <v>10</v>
      </c>
    </row>
    <row r="94" spans="1:24" hidden="1" x14ac:dyDescent="0.55000000000000004">
      <c r="A94">
        <v>2261</v>
      </c>
      <c r="B94" t="s">
        <v>195</v>
      </c>
      <c r="C94" t="s">
        <v>196</v>
      </c>
      <c r="D94" t="str">
        <f t="shared" si="18"/>
        <v>Alaska</v>
      </c>
      <c r="E94">
        <v>37935</v>
      </c>
      <c r="F94">
        <v>7.5</v>
      </c>
      <c r="G94">
        <v>15.2741713762028</v>
      </c>
      <c r="H94">
        <v>38.200000000000003</v>
      </c>
      <c r="I94" t="s">
        <v>16</v>
      </c>
      <c r="J94" t="s">
        <v>16</v>
      </c>
      <c r="K94" t="s">
        <v>16</v>
      </c>
      <c r="L94" s="1">
        <f t="array" ref="L94">IF(G94="NA",MEDIAN(IF(D$2:D$4000=D94,G$2:G$4000)),G94)</f>
        <v>15.2741713762028</v>
      </c>
      <c r="M94" s="1">
        <f t="array" ref="M94">IF(H94="NA",MEDIAN(IF(D$2:D$4000=D94,H$2:H$4000)),H94)</f>
        <v>38.200000000000003</v>
      </c>
      <c r="N94" s="1">
        <f t="array" ref="N94">IF(K94="NA",MEDIAN(IF(D$2:D$4000=D94,K$2:K$4000)),K94)</f>
        <v>18.017447224719099</v>
      </c>
      <c r="O94">
        <f t="shared" si="24"/>
        <v>144</v>
      </c>
      <c r="P94">
        <f>RANK(N94,N$2:N4092,1)</f>
        <v>1978</v>
      </c>
      <c r="Q94">
        <f t="shared" si="25"/>
        <v>720</v>
      </c>
      <c r="R94">
        <f t="shared" si="26"/>
        <v>573</v>
      </c>
      <c r="S94">
        <f t="shared" si="27"/>
        <v>853.75</v>
      </c>
      <c r="T94">
        <f t="shared" si="19"/>
        <v>6</v>
      </c>
      <c r="U94">
        <f t="shared" si="20"/>
        <v>4</v>
      </c>
      <c r="V94">
        <f t="shared" si="21"/>
        <v>6</v>
      </c>
      <c r="W94">
        <f t="shared" si="22"/>
        <v>4</v>
      </c>
      <c r="X94">
        <f t="shared" si="23"/>
        <v>5</v>
      </c>
    </row>
    <row r="95" spans="1:24" hidden="1" x14ac:dyDescent="0.55000000000000004">
      <c r="A95">
        <v>2275</v>
      </c>
      <c r="B95" t="s">
        <v>197</v>
      </c>
      <c r="C95" t="s">
        <v>198</v>
      </c>
      <c r="D95" t="str">
        <f t="shared" si="18"/>
        <v>Alaska</v>
      </c>
      <c r="E95">
        <v>29943</v>
      </c>
      <c r="F95">
        <v>7</v>
      </c>
      <c r="G95" t="s">
        <v>16</v>
      </c>
      <c r="H95">
        <v>0.2</v>
      </c>
      <c r="I95" t="s">
        <v>16</v>
      </c>
      <c r="J95" t="s">
        <v>16</v>
      </c>
      <c r="K95" t="s">
        <v>16</v>
      </c>
      <c r="L95" s="1">
        <f t="array" ref="L95">IF(G95="NA",MEDIAN(IF(D$2:D$4000=D95,G$2:G$4000)),G95)</f>
        <v>33.420519908101454</v>
      </c>
      <c r="M95" s="1">
        <f t="array" ref="M95">IF(H95="NA",MEDIAN(IF(D$2:D$4000=D95,H$2:H$4000)),H95)</f>
        <v>0.2</v>
      </c>
      <c r="N95" s="1">
        <f t="array" ref="N95">IF(K95="NA",MEDIAN(IF(D$2:D$4000=D95,K$2:K$4000)),K95)</f>
        <v>18.017447224719099</v>
      </c>
      <c r="O95">
        <f t="shared" si="24"/>
        <v>654</v>
      </c>
      <c r="P95">
        <f>RANK(N95,N$2:N4093,1)</f>
        <v>1978</v>
      </c>
      <c r="Q95">
        <f t="shared" si="25"/>
        <v>1496</v>
      </c>
      <c r="R95">
        <f t="shared" si="26"/>
        <v>9</v>
      </c>
      <c r="S95">
        <f t="shared" si="27"/>
        <v>1034.25</v>
      </c>
      <c r="T95">
        <f t="shared" si="19"/>
        <v>21</v>
      </c>
      <c r="U95">
        <f t="shared" si="20"/>
        <v>4</v>
      </c>
      <c r="V95">
        <f t="shared" si="21"/>
        <v>10</v>
      </c>
      <c r="W95">
        <f t="shared" si="22"/>
        <v>1</v>
      </c>
      <c r="X95">
        <f t="shared" si="23"/>
        <v>9</v>
      </c>
    </row>
    <row r="96" spans="1:24" hidden="1" x14ac:dyDescent="0.55000000000000004">
      <c r="A96">
        <v>2282</v>
      </c>
      <c r="B96" t="s">
        <v>199</v>
      </c>
      <c r="C96" t="s">
        <v>200</v>
      </c>
      <c r="D96" t="str">
        <f t="shared" si="18"/>
        <v>Alaska</v>
      </c>
      <c r="E96">
        <v>32393</v>
      </c>
      <c r="F96">
        <v>6.5</v>
      </c>
      <c r="G96" t="s">
        <v>16</v>
      </c>
      <c r="H96" t="s">
        <v>16</v>
      </c>
      <c r="I96" t="s">
        <v>16</v>
      </c>
      <c r="J96" t="s">
        <v>16</v>
      </c>
      <c r="K96" t="s">
        <v>16</v>
      </c>
      <c r="L96" s="1">
        <f t="array" ref="L96">IF(G96="NA",MEDIAN(IF(D$2:D$4000=D96,G$2:G$4000)),G96)</f>
        <v>33.420519908101454</v>
      </c>
      <c r="M96" s="1">
        <f t="array" ref="M96">IF(H96="NA",MEDIAN(IF(D$2:D$4000=D96,H$2:H$4000)),H96)</f>
        <v>51.15</v>
      </c>
      <c r="N96" s="1">
        <f t="array" ref="N96">IF(K96="NA",MEDIAN(IF(D$2:D$4000=D96,K$2:K$4000)),K96)</f>
        <v>18.017447224719099</v>
      </c>
      <c r="O96">
        <f t="shared" si="24"/>
        <v>388</v>
      </c>
      <c r="P96">
        <f>RANK(N96,N$2:N4094,1)</f>
        <v>1978</v>
      </c>
      <c r="Q96">
        <f t="shared" si="25"/>
        <v>1496</v>
      </c>
      <c r="R96">
        <f t="shared" si="26"/>
        <v>1000</v>
      </c>
      <c r="S96">
        <f t="shared" si="27"/>
        <v>1215.5</v>
      </c>
      <c r="T96">
        <f t="shared" si="19"/>
        <v>17</v>
      </c>
      <c r="U96">
        <f t="shared" si="20"/>
        <v>4</v>
      </c>
      <c r="V96">
        <f t="shared" si="21"/>
        <v>10</v>
      </c>
      <c r="W96">
        <f t="shared" si="22"/>
        <v>7</v>
      </c>
      <c r="X96">
        <f t="shared" si="23"/>
        <v>9.5</v>
      </c>
    </row>
    <row r="97" spans="1:24" hidden="1" x14ac:dyDescent="0.55000000000000004">
      <c r="A97">
        <v>2290</v>
      </c>
      <c r="B97" t="s">
        <v>201</v>
      </c>
      <c r="C97" t="s">
        <v>202</v>
      </c>
      <c r="D97" t="str">
        <f t="shared" si="18"/>
        <v>Alaska</v>
      </c>
      <c r="E97">
        <v>21057</v>
      </c>
      <c r="F97">
        <v>19.7</v>
      </c>
      <c r="G97" t="s">
        <v>16</v>
      </c>
      <c r="H97" t="s">
        <v>16</v>
      </c>
      <c r="I97" t="s">
        <v>16</v>
      </c>
      <c r="J97" t="s">
        <v>16</v>
      </c>
      <c r="K97" t="s">
        <v>16</v>
      </c>
      <c r="L97" s="1">
        <f t="array" ref="L97">IF(G97="NA",MEDIAN(IF(D$2:D$4000=D97,G$2:G$4000)),G97)</f>
        <v>33.420519908101454</v>
      </c>
      <c r="M97" s="1">
        <f t="array" ref="M97">IF(H97="NA",MEDIAN(IF(D$2:D$4000=D97,H$2:H$4000)),H97)</f>
        <v>51.15</v>
      </c>
      <c r="N97" s="1">
        <f t="array" ref="N97">IF(K97="NA",MEDIAN(IF(D$2:D$4000=D97,K$2:K$4000)),K97)</f>
        <v>18.017447224719099</v>
      </c>
      <c r="O97">
        <f t="shared" si="24"/>
        <v>2530</v>
      </c>
      <c r="P97">
        <f>RANK(N97,N$2:N4095,1)</f>
        <v>1978</v>
      </c>
      <c r="Q97">
        <f t="shared" si="25"/>
        <v>1496</v>
      </c>
      <c r="R97">
        <f t="shared" si="26"/>
        <v>1000</v>
      </c>
      <c r="S97">
        <f t="shared" si="27"/>
        <v>1751</v>
      </c>
      <c r="T97">
        <f t="shared" si="19"/>
        <v>26</v>
      </c>
      <c r="U97">
        <f t="shared" si="20"/>
        <v>4</v>
      </c>
      <c r="V97">
        <f t="shared" si="21"/>
        <v>10</v>
      </c>
      <c r="W97">
        <f t="shared" si="22"/>
        <v>7</v>
      </c>
      <c r="X97">
        <f t="shared" si="23"/>
        <v>11.75</v>
      </c>
    </row>
    <row r="98" spans="1:24" hidden="1" x14ac:dyDescent="0.55000000000000004">
      <c r="A98">
        <v>4001</v>
      </c>
      <c r="B98" t="s">
        <v>203</v>
      </c>
      <c r="C98" t="s">
        <v>204</v>
      </c>
      <c r="D98" t="str">
        <f t="shared" si="18"/>
        <v>Arizona</v>
      </c>
      <c r="E98">
        <v>13865</v>
      </c>
      <c r="F98">
        <v>14.1</v>
      </c>
      <c r="G98">
        <v>19.446130082197801</v>
      </c>
      <c r="H98">
        <v>18.600000000000001</v>
      </c>
      <c r="I98">
        <v>31</v>
      </c>
      <c r="J98">
        <v>359954</v>
      </c>
      <c r="K98">
        <v>8.6122115603660507</v>
      </c>
      <c r="L98" s="1">
        <f t="array" ref="L98">IF(G98="NA",MEDIAN(IF(D$2:D$4000=D98,G$2:G$4000)),G98)</f>
        <v>19.446130082197801</v>
      </c>
      <c r="M98" s="1">
        <f t="array" ref="M98">IF(H98="NA",MEDIAN(IF(D$2:D$4000=D98,H$2:H$4000)),H98)</f>
        <v>18.600000000000001</v>
      </c>
      <c r="N98" s="1">
        <f t="array" ref="N98">IF(K98="NA",MEDIAN(IF(D$2:D$4000=D98,K$2:K$4000)),K98)</f>
        <v>8.6122115603660507</v>
      </c>
      <c r="O98">
        <f t="shared" si="24"/>
        <v>3117</v>
      </c>
      <c r="P98">
        <f>RANK(N98,N$2:N4096,1)</f>
        <v>228</v>
      </c>
      <c r="Q98">
        <f t="shared" si="25"/>
        <v>898</v>
      </c>
      <c r="R98">
        <f t="shared" si="26"/>
        <v>222</v>
      </c>
      <c r="S98">
        <f t="shared" si="27"/>
        <v>1116.25</v>
      </c>
      <c r="T98">
        <f t="shared" si="19"/>
        <v>15</v>
      </c>
      <c r="U98">
        <f t="shared" si="20"/>
        <v>1</v>
      </c>
      <c r="V98">
        <f t="shared" si="21"/>
        <v>1</v>
      </c>
      <c r="W98">
        <f t="shared" si="22"/>
        <v>2</v>
      </c>
      <c r="X98">
        <f t="shared" si="23"/>
        <v>4.75</v>
      </c>
    </row>
    <row r="99" spans="1:24" hidden="1" x14ac:dyDescent="0.55000000000000004">
      <c r="A99">
        <v>4003</v>
      </c>
      <c r="B99" t="s">
        <v>205</v>
      </c>
      <c r="C99" t="s">
        <v>206</v>
      </c>
      <c r="D99" t="str">
        <f t="shared" si="18"/>
        <v>Arizona</v>
      </c>
      <c r="E99">
        <v>24896</v>
      </c>
      <c r="F99">
        <v>7.6</v>
      </c>
      <c r="G99">
        <v>60.336003817175801</v>
      </c>
      <c r="H99">
        <v>69</v>
      </c>
      <c r="I99">
        <v>126</v>
      </c>
      <c r="J99">
        <v>633874</v>
      </c>
      <c r="K99">
        <v>19.877767505845</v>
      </c>
      <c r="L99" s="1">
        <f t="array" ref="L99">IF(G99="NA",MEDIAN(IF(D$2:D$4000=D99,G$2:G$4000)),G99)</f>
        <v>60.336003817175801</v>
      </c>
      <c r="M99" s="1">
        <f t="array" ref="M99">IF(H99="NA",MEDIAN(IF(D$2:D$4000=D99,H$2:H$4000)),H99)</f>
        <v>69</v>
      </c>
      <c r="N99" s="1">
        <f t="array" ref="N99">IF(K99="NA",MEDIAN(IF(D$2:D$4000=D99,K$2:K$4000)),K99)</f>
        <v>19.877767505845</v>
      </c>
      <c r="O99">
        <f t="shared" si="24"/>
        <v>1662</v>
      </c>
      <c r="P99">
        <f>RANK(N99,N$2:N4097,1)</f>
        <v>2235</v>
      </c>
      <c r="Q99">
        <f t="shared" si="25"/>
        <v>2501</v>
      </c>
      <c r="R99">
        <f t="shared" si="26"/>
        <v>1784</v>
      </c>
      <c r="S99">
        <f t="shared" si="27"/>
        <v>2045.5</v>
      </c>
      <c r="T99">
        <f t="shared" si="19"/>
        <v>6</v>
      </c>
      <c r="U99">
        <f t="shared" si="20"/>
        <v>7</v>
      </c>
      <c r="V99">
        <f t="shared" si="21"/>
        <v>10</v>
      </c>
      <c r="W99">
        <f t="shared" si="22"/>
        <v>11</v>
      </c>
      <c r="X99">
        <f t="shared" si="23"/>
        <v>8.5</v>
      </c>
    </row>
    <row r="100" spans="1:24" hidden="1" x14ac:dyDescent="0.55000000000000004">
      <c r="A100">
        <v>4005</v>
      </c>
      <c r="B100" t="s">
        <v>207</v>
      </c>
      <c r="C100" t="s">
        <v>208</v>
      </c>
      <c r="D100" t="str">
        <f t="shared" si="18"/>
        <v>Arizona</v>
      </c>
      <c r="E100">
        <v>25722</v>
      </c>
      <c r="F100">
        <v>8.3000000000000007</v>
      </c>
      <c r="G100">
        <v>72.531206145210106</v>
      </c>
      <c r="H100">
        <v>42.4</v>
      </c>
      <c r="I100">
        <v>119</v>
      </c>
      <c r="J100">
        <v>695002</v>
      </c>
      <c r="K100">
        <v>17.122252885603199</v>
      </c>
      <c r="L100" s="1">
        <f t="array" ref="L100">IF(G100="NA",MEDIAN(IF(D$2:D$4000=D100,G$2:G$4000)),G100)</f>
        <v>72.531206145210106</v>
      </c>
      <c r="M100" s="1">
        <f t="array" ref="M100">IF(H100="NA",MEDIAN(IF(D$2:D$4000=D100,H$2:H$4000)),H100)</f>
        <v>42.4</v>
      </c>
      <c r="N100" s="1">
        <f t="array" ref="N100">IF(K100="NA",MEDIAN(IF(D$2:D$4000=D100,K$2:K$4000)),K100)</f>
        <v>17.122252885603199</v>
      </c>
      <c r="O100">
        <f t="shared" si="24"/>
        <v>1472</v>
      </c>
      <c r="P100">
        <f>RANK(N100,N$2:N4098,1)</f>
        <v>1843</v>
      </c>
      <c r="Q100">
        <f t="shared" si="25"/>
        <v>2757</v>
      </c>
      <c r="R100">
        <f t="shared" si="26"/>
        <v>706</v>
      </c>
      <c r="S100">
        <f t="shared" si="27"/>
        <v>1694.5</v>
      </c>
      <c r="T100">
        <f t="shared" si="19"/>
        <v>4</v>
      </c>
      <c r="U100">
        <f t="shared" si="20"/>
        <v>5</v>
      </c>
      <c r="V100">
        <f t="shared" si="21"/>
        <v>13</v>
      </c>
      <c r="W100">
        <f t="shared" si="22"/>
        <v>4</v>
      </c>
      <c r="X100">
        <f t="shared" si="23"/>
        <v>6.5</v>
      </c>
    </row>
    <row r="101" spans="1:24" hidden="1" x14ac:dyDescent="0.55000000000000004">
      <c r="A101">
        <v>4007</v>
      </c>
      <c r="B101" t="s">
        <v>209</v>
      </c>
      <c r="C101" t="s">
        <v>210</v>
      </c>
      <c r="D101" t="str">
        <f t="shared" si="18"/>
        <v>Arizona</v>
      </c>
      <c r="E101">
        <v>22433</v>
      </c>
      <c r="F101">
        <v>11.7</v>
      </c>
      <c r="G101">
        <v>53.820909517112</v>
      </c>
      <c r="H101">
        <v>88</v>
      </c>
      <c r="I101">
        <v>99</v>
      </c>
      <c r="J101">
        <v>266388</v>
      </c>
      <c r="K101">
        <v>37.163836208838198</v>
      </c>
      <c r="L101" s="1">
        <f t="array" ref="L101">IF(G101="NA",MEDIAN(IF(D$2:D$4000=D101,G$2:G$4000)),G101)</f>
        <v>53.820909517112</v>
      </c>
      <c r="M101" s="1">
        <f t="array" ref="M101">IF(H101="NA",MEDIAN(IF(D$2:D$4000=D101,H$2:H$4000)),H101)</f>
        <v>88</v>
      </c>
      <c r="N101" s="1">
        <f t="array" ref="N101">IF(K101="NA",MEDIAN(IF(D$2:D$4000=D101,K$2:K$4000)),K101)</f>
        <v>37.163836208838198</v>
      </c>
      <c r="O101">
        <f t="shared" si="24"/>
        <v>2218</v>
      </c>
      <c r="P101">
        <f>RANK(N101,N$2:N4099,1)</f>
        <v>3028</v>
      </c>
      <c r="Q101">
        <f t="shared" si="25"/>
        <v>2318</v>
      </c>
      <c r="R101">
        <f t="shared" si="26"/>
        <v>2391</v>
      </c>
      <c r="S101">
        <f t="shared" si="27"/>
        <v>2488.75</v>
      </c>
      <c r="T101">
        <f t="shared" si="19"/>
        <v>9</v>
      </c>
      <c r="U101">
        <f t="shared" si="20"/>
        <v>15</v>
      </c>
      <c r="V101">
        <f t="shared" si="21"/>
        <v>8</v>
      </c>
      <c r="W101">
        <f t="shared" si="22"/>
        <v>14</v>
      </c>
      <c r="X101">
        <f t="shared" si="23"/>
        <v>11.5</v>
      </c>
    </row>
    <row r="102" spans="1:24" hidden="1" x14ac:dyDescent="0.55000000000000004">
      <c r="A102">
        <v>4009</v>
      </c>
      <c r="B102" t="s">
        <v>211</v>
      </c>
      <c r="C102" t="s">
        <v>212</v>
      </c>
      <c r="D102" t="str">
        <f t="shared" si="18"/>
        <v>Arizona</v>
      </c>
      <c r="E102">
        <v>17874</v>
      </c>
      <c r="F102">
        <v>12.2</v>
      </c>
      <c r="G102">
        <v>40.602177753170402</v>
      </c>
      <c r="H102">
        <v>74.599999999999994</v>
      </c>
      <c r="I102">
        <v>37</v>
      </c>
      <c r="J102">
        <v>188170</v>
      </c>
      <c r="K102">
        <v>19.663070627623998</v>
      </c>
      <c r="L102" s="1">
        <f t="array" ref="L102">IF(G102="NA",MEDIAN(IF(D$2:D$4000=D102,G$2:G$4000)),G102)</f>
        <v>40.602177753170402</v>
      </c>
      <c r="M102" s="1">
        <f t="array" ref="M102">IF(H102="NA",MEDIAN(IF(D$2:D$4000=D102,H$2:H$4000)),H102)</f>
        <v>74.599999999999994</v>
      </c>
      <c r="N102" s="1">
        <f t="array" ref="N102">IF(K102="NA",MEDIAN(IF(D$2:D$4000=D102,K$2:K$4000)),K102)</f>
        <v>19.663070627623998</v>
      </c>
      <c r="O102">
        <f t="shared" si="24"/>
        <v>2987</v>
      </c>
      <c r="P102">
        <f>RANK(N102,N$2:N4100,1)</f>
        <v>2220</v>
      </c>
      <c r="Q102">
        <f t="shared" si="25"/>
        <v>1841</v>
      </c>
      <c r="R102">
        <f t="shared" si="26"/>
        <v>1972</v>
      </c>
      <c r="S102">
        <f t="shared" si="27"/>
        <v>2255</v>
      </c>
      <c r="T102">
        <f t="shared" si="19"/>
        <v>13</v>
      </c>
      <c r="U102">
        <f t="shared" si="20"/>
        <v>6</v>
      </c>
      <c r="V102">
        <f t="shared" si="21"/>
        <v>4</v>
      </c>
      <c r="W102">
        <f t="shared" si="22"/>
        <v>12</v>
      </c>
      <c r="X102">
        <f t="shared" si="23"/>
        <v>8.75</v>
      </c>
    </row>
    <row r="103" spans="1:24" hidden="1" x14ac:dyDescent="0.55000000000000004">
      <c r="A103">
        <v>4011</v>
      </c>
      <c r="B103" t="s">
        <v>213</v>
      </c>
      <c r="C103" t="s">
        <v>214</v>
      </c>
      <c r="D103" t="str">
        <f t="shared" si="18"/>
        <v>Arizona</v>
      </c>
      <c r="E103">
        <v>24935</v>
      </c>
      <c r="F103">
        <v>7.6</v>
      </c>
      <c r="G103">
        <v>54.826918942162997</v>
      </c>
      <c r="H103">
        <v>0</v>
      </c>
      <c r="I103" t="s">
        <v>16</v>
      </c>
      <c r="J103" t="s">
        <v>16</v>
      </c>
      <c r="K103" t="s">
        <v>16</v>
      </c>
      <c r="L103" s="1">
        <f t="array" ref="L103">IF(G103="NA",MEDIAN(IF(D$2:D$4000=D103,G$2:G$4000)),G103)</f>
        <v>54.826918942162997</v>
      </c>
      <c r="M103" s="1">
        <f t="array" ref="M103">IF(H103="NA",MEDIAN(IF(D$2:D$4000=D103,H$2:H$4000)),H103)</f>
        <v>0</v>
      </c>
      <c r="N103" s="1">
        <f t="array" ref="N103">IF(K103="NA",MEDIAN(IF(D$2:D$4000=D103,K$2:K$4000)),K103)</f>
        <v>19.97271580718445</v>
      </c>
      <c r="O103">
        <f t="shared" si="24"/>
        <v>1655</v>
      </c>
      <c r="P103">
        <f>RANK(N103,N$2:N4101,1)</f>
        <v>2244</v>
      </c>
      <c r="Q103">
        <f t="shared" si="25"/>
        <v>2352</v>
      </c>
      <c r="R103">
        <f t="shared" si="26"/>
        <v>1</v>
      </c>
      <c r="S103">
        <f t="shared" si="27"/>
        <v>1563</v>
      </c>
      <c r="T103">
        <f t="shared" si="19"/>
        <v>5</v>
      </c>
      <c r="U103">
        <f t="shared" si="20"/>
        <v>8</v>
      </c>
      <c r="V103">
        <f t="shared" si="21"/>
        <v>9</v>
      </c>
      <c r="W103">
        <f t="shared" si="22"/>
        <v>1</v>
      </c>
      <c r="X103">
        <f t="shared" si="23"/>
        <v>5.75</v>
      </c>
    </row>
    <row r="104" spans="1:24" hidden="1" x14ac:dyDescent="0.55000000000000004">
      <c r="A104">
        <v>4012</v>
      </c>
      <c r="B104" t="s">
        <v>215</v>
      </c>
      <c r="C104" t="s">
        <v>216</v>
      </c>
      <c r="D104" t="str">
        <f t="shared" si="18"/>
        <v>Arizona</v>
      </c>
      <c r="E104">
        <v>21707</v>
      </c>
      <c r="F104">
        <v>9.5</v>
      </c>
      <c r="G104">
        <v>102.744752678702</v>
      </c>
      <c r="H104">
        <v>67</v>
      </c>
      <c r="I104">
        <v>29</v>
      </c>
      <c r="J104">
        <v>101625</v>
      </c>
      <c r="K104">
        <v>28.536285362853601</v>
      </c>
      <c r="L104" s="1">
        <f t="array" ref="L104">IF(G104="NA",MEDIAN(IF(D$2:D$4000=D104,G$2:G$4000)),G104)</f>
        <v>102.744752678702</v>
      </c>
      <c r="M104" s="1">
        <f t="array" ref="M104">IF(H104="NA",MEDIAN(IF(D$2:D$4000=D104,H$2:H$4000)),H104)</f>
        <v>67</v>
      </c>
      <c r="N104" s="1">
        <f t="array" ref="N104">IF(K104="NA",MEDIAN(IF(D$2:D$4000=D104,K$2:K$4000)),K104)</f>
        <v>28.536285362853601</v>
      </c>
      <c r="O104">
        <f t="shared" si="24"/>
        <v>2384</v>
      </c>
      <c r="P104">
        <f>RANK(N104,N$2:N4102,1)</f>
        <v>2798</v>
      </c>
      <c r="Q104">
        <f t="shared" si="25"/>
        <v>3019</v>
      </c>
      <c r="R104">
        <f t="shared" si="26"/>
        <v>1720</v>
      </c>
      <c r="S104">
        <f t="shared" si="27"/>
        <v>2480.25</v>
      </c>
      <c r="T104">
        <f t="shared" si="19"/>
        <v>10</v>
      </c>
      <c r="U104">
        <f t="shared" si="20"/>
        <v>13</v>
      </c>
      <c r="V104">
        <f t="shared" si="21"/>
        <v>15</v>
      </c>
      <c r="W104">
        <f t="shared" si="22"/>
        <v>10</v>
      </c>
      <c r="X104">
        <f t="shared" si="23"/>
        <v>12</v>
      </c>
    </row>
    <row r="105" spans="1:24" hidden="1" x14ac:dyDescent="0.55000000000000004">
      <c r="A105">
        <v>4013</v>
      </c>
      <c r="B105" t="s">
        <v>217</v>
      </c>
      <c r="C105" t="s">
        <v>218</v>
      </c>
      <c r="D105" t="str">
        <f t="shared" si="18"/>
        <v>Arizona</v>
      </c>
      <c r="E105">
        <v>30186</v>
      </c>
      <c r="F105">
        <v>6</v>
      </c>
      <c r="G105">
        <v>40.887626073238998</v>
      </c>
      <c r="H105">
        <v>59.2</v>
      </c>
      <c r="I105">
        <v>4177</v>
      </c>
      <c r="J105">
        <v>20814580</v>
      </c>
      <c r="K105">
        <v>20.0676641085239</v>
      </c>
      <c r="L105" s="1">
        <f t="array" ref="L105">IF(G105="NA",MEDIAN(IF(D$2:D$4000=D105,G$2:G$4000)),G105)</f>
        <v>40.887626073238998</v>
      </c>
      <c r="M105" s="1">
        <f t="array" ref="M105">IF(H105="NA",MEDIAN(IF(D$2:D$4000=D105,H$2:H$4000)),H105)</f>
        <v>59.2</v>
      </c>
      <c r="N105" s="1">
        <f t="array" ref="N105">IF(K105="NA",MEDIAN(IF(D$2:D$4000=D105,K$2:K$4000)),K105)</f>
        <v>20.0676641085239</v>
      </c>
      <c r="O105">
        <f t="shared" si="24"/>
        <v>618</v>
      </c>
      <c r="P105">
        <f>RANK(N105,N$2:N4103,1)</f>
        <v>2254</v>
      </c>
      <c r="Q105">
        <f t="shared" si="25"/>
        <v>1853</v>
      </c>
      <c r="R105">
        <f t="shared" si="26"/>
        <v>1396</v>
      </c>
      <c r="S105">
        <f t="shared" si="27"/>
        <v>1530.25</v>
      </c>
      <c r="T105">
        <f t="shared" si="19"/>
        <v>1</v>
      </c>
      <c r="U105">
        <f t="shared" si="20"/>
        <v>9</v>
      </c>
      <c r="V105">
        <f t="shared" si="21"/>
        <v>5</v>
      </c>
      <c r="W105">
        <f t="shared" si="22"/>
        <v>7</v>
      </c>
      <c r="X105">
        <f t="shared" si="23"/>
        <v>5.5</v>
      </c>
    </row>
    <row r="106" spans="1:24" hidden="1" x14ac:dyDescent="0.55000000000000004">
      <c r="A106">
        <v>4015</v>
      </c>
      <c r="B106" t="s">
        <v>219</v>
      </c>
      <c r="C106" t="s">
        <v>220</v>
      </c>
      <c r="D106" t="str">
        <f t="shared" si="18"/>
        <v>Arizona</v>
      </c>
      <c r="E106">
        <v>23527</v>
      </c>
      <c r="F106">
        <v>10.1</v>
      </c>
      <c r="G106">
        <v>78.3925865655862</v>
      </c>
      <c r="H106">
        <v>111.8</v>
      </c>
      <c r="I106">
        <v>308</v>
      </c>
      <c r="J106">
        <v>1023577</v>
      </c>
      <c r="K106">
        <v>30.090554985115901</v>
      </c>
      <c r="L106" s="1">
        <f t="array" ref="L106">IF(G106="NA",MEDIAN(IF(D$2:D$4000=D106,G$2:G$4000)),G106)</f>
        <v>78.3925865655862</v>
      </c>
      <c r="M106" s="1">
        <f t="array" ref="M106">IF(H106="NA",MEDIAN(IF(D$2:D$4000=D106,H$2:H$4000)),H106)</f>
        <v>111.8</v>
      </c>
      <c r="N106" s="1">
        <f t="array" ref="N106">IF(K106="NA",MEDIAN(IF(D$2:D$4000=D106,K$2:K$4000)),K106)</f>
        <v>30.090554985115901</v>
      </c>
      <c r="O106">
        <f t="shared" si="24"/>
        <v>1967</v>
      </c>
      <c r="P106">
        <f>RANK(N106,N$2:N4104,1)</f>
        <v>2870</v>
      </c>
      <c r="Q106">
        <f t="shared" si="25"/>
        <v>2835</v>
      </c>
      <c r="R106">
        <f t="shared" si="26"/>
        <v>2828</v>
      </c>
      <c r="S106">
        <f t="shared" si="27"/>
        <v>2625</v>
      </c>
      <c r="T106">
        <f t="shared" si="19"/>
        <v>7</v>
      </c>
      <c r="U106">
        <f t="shared" si="20"/>
        <v>14</v>
      </c>
      <c r="V106">
        <f t="shared" si="21"/>
        <v>14</v>
      </c>
      <c r="W106">
        <f t="shared" si="22"/>
        <v>15</v>
      </c>
      <c r="X106">
        <f t="shared" si="23"/>
        <v>12.5</v>
      </c>
    </row>
    <row r="107" spans="1:24" hidden="1" x14ac:dyDescent="0.55000000000000004">
      <c r="A107">
        <v>4017</v>
      </c>
      <c r="B107" t="s">
        <v>221</v>
      </c>
      <c r="C107" t="s">
        <v>222</v>
      </c>
      <c r="D107" t="str">
        <f t="shared" si="18"/>
        <v>Arizona</v>
      </c>
      <c r="E107">
        <v>17685</v>
      </c>
      <c r="F107">
        <v>16.3</v>
      </c>
      <c r="G107">
        <v>64.242603769393099</v>
      </c>
      <c r="H107">
        <v>66</v>
      </c>
      <c r="I107">
        <v>126</v>
      </c>
      <c r="J107">
        <v>542682</v>
      </c>
      <c r="K107">
        <v>23.218017181332701</v>
      </c>
      <c r="L107" s="1">
        <f t="array" ref="L107">IF(G107="NA",MEDIAN(IF(D$2:D$4000=D107,G$2:G$4000)),G107)</f>
        <v>64.242603769393099</v>
      </c>
      <c r="M107" s="1">
        <f t="array" ref="M107">IF(H107="NA",MEDIAN(IF(D$2:D$4000=D107,H$2:H$4000)),H107)</f>
        <v>66</v>
      </c>
      <c r="N107" s="1">
        <f t="array" ref="N107">IF(K107="NA",MEDIAN(IF(D$2:D$4000=D107,K$2:K$4000)),K107)</f>
        <v>23.218017181332701</v>
      </c>
      <c r="O107">
        <f t="shared" si="24"/>
        <v>2999</v>
      </c>
      <c r="P107">
        <f>RANK(N107,N$2:N4105,1)</f>
        <v>2521</v>
      </c>
      <c r="Q107">
        <f t="shared" si="25"/>
        <v>2586</v>
      </c>
      <c r="R107">
        <f t="shared" si="26"/>
        <v>1689</v>
      </c>
      <c r="S107">
        <f t="shared" si="27"/>
        <v>2448.75</v>
      </c>
      <c r="T107">
        <f t="shared" si="19"/>
        <v>14</v>
      </c>
      <c r="U107">
        <f t="shared" si="20"/>
        <v>10</v>
      </c>
      <c r="V107">
        <f t="shared" si="21"/>
        <v>12</v>
      </c>
      <c r="W107">
        <f t="shared" si="22"/>
        <v>9</v>
      </c>
      <c r="X107">
        <f t="shared" si="23"/>
        <v>11.25</v>
      </c>
    </row>
    <row r="108" spans="1:24" hidden="1" x14ac:dyDescent="0.55000000000000004">
      <c r="A108">
        <v>4019</v>
      </c>
      <c r="B108" t="s">
        <v>223</v>
      </c>
      <c r="C108" t="s">
        <v>224</v>
      </c>
      <c r="D108" t="str">
        <f t="shared" si="18"/>
        <v>Arizona</v>
      </c>
      <c r="E108">
        <v>27323</v>
      </c>
      <c r="F108">
        <v>8.4</v>
      </c>
      <c r="G108">
        <v>61.696045736064796</v>
      </c>
      <c r="H108">
        <v>65.400000000000006</v>
      </c>
      <c r="I108">
        <v>1213</v>
      </c>
      <c r="J108">
        <v>5050070</v>
      </c>
      <c r="K108">
        <v>24.019469037062901</v>
      </c>
      <c r="L108" s="1">
        <f t="array" ref="L108">IF(G108="NA",MEDIAN(IF(D$2:D$4000=D108,G$2:G$4000)),G108)</f>
        <v>61.696045736064796</v>
      </c>
      <c r="M108" s="1">
        <f t="array" ref="M108">IF(H108="NA",MEDIAN(IF(D$2:D$4000=D108,H$2:H$4000)),H108)</f>
        <v>65.400000000000006</v>
      </c>
      <c r="N108" s="1">
        <f t="array" ref="N108">IF(K108="NA",MEDIAN(IF(D$2:D$4000=D108,K$2:K$4000)),K108)</f>
        <v>24.019469037062901</v>
      </c>
      <c r="O108">
        <f t="shared" si="24"/>
        <v>1105</v>
      </c>
      <c r="P108">
        <f>RANK(N108,N$2:N4106,1)</f>
        <v>2594</v>
      </c>
      <c r="Q108">
        <f t="shared" si="25"/>
        <v>2525</v>
      </c>
      <c r="R108">
        <f t="shared" si="26"/>
        <v>1660</v>
      </c>
      <c r="S108">
        <f t="shared" si="27"/>
        <v>1971</v>
      </c>
      <c r="T108">
        <f t="shared" si="19"/>
        <v>3</v>
      </c>
      <c r="U108">
        <f t="shared" si="20"/>
        <v>11</v>
      </c>
      <c r="V108">
        <f t="shared" si="21"/>
        <v>11</v>
      </c>
      <c r="W108">
        <f t="shared" si="22"/>
        <v>8</v>
      </c>
      <c r="X108">
        <f t="shared" si="23"/>
        <v>8.25</v>
      </c>
    </row>
    <row r="109" spans="1:24" hidden="1" x14ac:dyDescent="0.55000000000000004">
      <c r="A109">
        <v>4021</v>
      </c>
      <c r="B109" t="s">
        <v>225</v>
      </c>
      <c r="C109" t="s">
        <v>226</v>
      </c>
      <c r="D109" t="str">
        <f t="shared" si="18"/>
        <v>Arizona</v>
      </c>
      <c r="E109">
        <v>22944</v>
      </c>
      <c r="F109">
        <v>7.8</v>
      </c>
      <c r="G109">
        <v>32.687546705573098</v>
      </c>
      <c r="H109">
        <v>50.1</v>
      </c>
      <c r="I109">
        <v>276</v>
      </c>
      <c r="J109">
        <v>2046629</v>
      </c>
      <c r="K109">
        <v>13.4855902071162</v>
      </c>
      <c r="L109" s="1">
        <f t="array" ref="L109">IF(G109="NA",MEDIAN(IF(D$2:D$4000=D109,G$2:G$4000)),G109)</f>
        <v>32.687546705573098</v>
      </c>
      <c r="M109" s="1">
        <f t="array" ref="M109">IF(H109="NA",MEDIAN(IF(D$2:D$4000=D109,H$2:H$4000)),H109)</f>
        <v>50.1</v>
      </c>
      <c r="N109" s="1">
        <f t="array" ref="N109">IF(K109="NA",MEDIAN(IF(D$2:D$4000=D109,K$2:K$4000)),K109)</f>
        <v>13.4855902071162</v>
      </c>
      <c r="O109">
        <f t="shared" si="24"/>
        <v>2108</v>
      </c>
      <c r="P109">
        <f>RANK(N109,N$2:N4107,1)</f>
        <v>1186</v>
      </c>
      <c r="Q109">
        <f t="shared" si="25"/>
        <v>1457</v>
      </c>
      <c r="R109">
        <f t="shared" si="26"/>
        <v>963</v>
      </c>
      <c r="S109">
        <f t="shared" si="27"/>
        <v>1428.5</v>
      </c>
      <c r="T109">
        <f t="shared" si="19"/>
        <v>8</v>
      </c>
      <c r="U109">
        <f t="shared" si="20"/>
        <v>3</v>
      </c>
      <c r="V109">
        <f t="shared" si="21"/>
        <v>3</v>
      </c>
      <c r="W109">
        <f t="shared" si="22"/>
        <v>6</v>
      </c>
      <c r="X109">
        <f t="shared" si="23"/>
        <v>5</v>
      </c>
    </row>
    <row r="110" spans="1:24" hidden="1" x14ac:dyDescent="0.55000000000000004">
      <c r="A110">
        <v>4023</v>
      </c>
      <c r="B110" t="s">
        <v>227</v>
      </c>
      <c r="C110" t="s">
        <v>228</v>
      </c>
      <c r="D110" t="str">
        <f t="shared" si="18"/>
        <v>Arizona</v>
      </c>
      <c r="E110">
        <v>19482</v>
      </c>
      <c r="F110">
        <v>8.6999999999999993</v>
      </c>
      <c r="G110">
        <v>45.972118761306803</v>
      </c>
      <c r="H110">
        <v>21.9</v>
      </c>
      <c r="I110">
        <v>26</v>
      </c>
      <c r="J110">
        <v>232121</v>
      </c>
      <c r="K110">
        <v>11.2010546223737</v>
      </c>
      <c r="L110" s="1">
        <f t="array" ref="L110">IF(G110="NA",MEDIAN(IF(D$2:D$4000=D110,G$2:G$4000)),G110)</f>
        <v>45.972118761306803</v>
      </c>
      <c r="M110" s="1">
        <f t="array" ref="M110">IF(H110="NA",MEDIAN(IF(D$2:D$4000=D110,H$2:H$4000)),H110)</f>
        <v>21.9</v>
      </c>
      <c r="N110" s="1">
        <f t="array" ref="N110">IF(K110="NA",MEDIAN(IF(D$2:D$4000=D110,K$2:K$4000)),K110)</f>
        <v>11.2010546223737</v>
      </c>
      <c r="O110">
        <f t="shared" si="24"/>
        <v>2812</v>
      </c>
      <c r="P110">
        <f>RANK(N110,N$2:N4108,1)</f>
        <v>759</v>
      </c>
      <c r="Q110">
        <f t="shared" si="25"/>
        <v>2041</v>
      </c>
      <c r="R110">
        <f t="shared" si="26"/>
        <v>259</v>
      </c>
      <c r="S110">
        <f t="shared" si="27"/>
        <v>1467.75</v>
      </c>
      <c r="T110">
        <f t="shared" si="19"/>
        <v>12</v>
      </c>
      <c r="U110">
        <f t="shared" si="20"/>
        <v>2</v>
      </c>
      <c r="V110">
        <f t="shared" si="21"/>
        <v>6</v>
      </c>
      <c r="W110">
        <f t="shared" si="22"/>
        <v>3</v>
      </c>
      <c r="X110">
        <f t="shared" si="23"/>
        <v>5.75</v>
      </c>
    </row>
    <row r="111" spans="1:24" hidden="1" x14ac:dyDescent="0.55000000000000004">
      <c r="A111">
        <v>4025</v>
      </c>
      <c r="B111" t="s">
        <v>229</v>
      </c>
      <c r="C111" t="s">
        <v>230</v>
      </c>
      <c r="D111" t="str">
        <f t="shared" si="18"/>
        <v>Arizona</v>
      </c>
      <c r="E111">
        <v>27504</v>
      </c>
      <c r="F111">
        <v>7.3</v>
      </c>
      <c r="G111">
        <v>51.724294112851403</v>
      </c>
      <c r="H111">
        <v>87.2</v>
      </c>
      <c r="I111">
        <v>315</v>
      </c>
      <c r="J111">
        <v>1109962</v>
      </c>
      <c r="K111">
        <v>28.379349923691102</v>
      </c>
      <c r="L111" s="1">
        <f t="array" ref="L111">IF(G111="NA",MEDIAN(IF(D$2:D$4000=D111,G$2:G$4000)),G111)</f>
        <v>51.724294112851403</v>
      </c>
      <c r="M111" s="1">
        <f t="array" ref="M111">IF(H111="NA",MEDIAN(IF(D$2:D$4000=D111,H$2:H$4000)),H111)</f>
        <v>87.2</v>
      </c>
      <c r="N111" s="1">
        <f t="array" ref="N111">IF(K111="NA",MEDIAN(IF(D$2:D$4000=D111,K$2:K$4000)),K111)</f>
        <v>28.379349923691102</v>
      </c>
      <c r="O111">
        <f t="shared" si="24"/>
        <v>1067</v>
      </c>
      <c r="P111">
        <f>RANK(N111,N$2:N4109,1)</f>
        <v>2793</v>
      </c>
      <c r="Q111">
        <f t="shared" si="25"/>
        <v>2251</v>
      </c>
      <c r="R111">
        <f t="shared" si="26"/>
        <v>2368</v>
      </c>
      <c r="S111">
        <f t="shared" si="27"/>
        <v>2119.75</v>
      </c>
      <c r="T111">
        <f t="shared" si="19"/>
        <v>2</v>
      </c>
      <c r="U111">
        <f t="shared" si="20"/>
        <v>12</v>
      </c>
      <c r="V111">
        <f t="shared" si="21"/>
        <v>7</v>
      </c>
      <c r="W111">
        <f t="shared" si="22"/>
        <v>13</v>
      </c>
      <c r="X111">
        <f t="shared" si="23"/>
        <v>8.5</v>
      </c>
    </row>
    <row r="112" spans="1:24" hidden="1" x14ac:dyDescent="0.55000000000000004">
      <c r="A112">
        <v>4027</v>
      </c>
      <c r="B112" t="s">
        <v>231</v>
      </c>
      <c r="C112" t="s">
        <v>232</v>
      </c>
      <c r="D112" t="str">
        <f t="shared" si="18"/>
        <v>Arizona</v>
      </c>
      <c r="E112">
        <v>20600</v>
      </c>
      <c r="F112">
        <v>10.9</v>
      </c>
      <c r="G112">
        <v>19.76934133264</v>
      </c>
      <c r="H112">
        <v>48.5</v>
      </c>
      <c r="I112">
        <v>167</v>
      </c>
      <c r="J112">
        <v>1021888</v>
      </c>
      <c r="K112">
        <v>16.342299743220401</v>
      </c>
      <c r="L112" s="1">
        <f t="array" ref="L112">IF(G112="NA",MEDIAN(IF(D$2:D$4000=D112,G$2:G$4000)),G112)</f>
        <v>19.76934133264</v>
      </c>
      <c r="M112" s="1">
        <f t="array" ref="M112">IF(H112="NA",MEDIAN(IF(D$2:D$4000=D112,H$2:H$4000)),H112)</f>
        <v>48.5</v>
      </c>
      <c r="N112" s="1">
        <f t="array" ref="N112">IF(K112="NA",MEDIAN(IF(D$2:D$4000=D112,K$2:K$4000)),K112)</f>
        <v>16.342299743220401</v>
      </c>
      <c r="O112">
        <f t="shared" si="24"/>
        <v>2631</v>
      </c>
      <c r="P112">
        <f>RANK(N112,N$2:N4110,1)</f>
        <v>1627</v>
      </c>
      <c r="Q112">
        <f t="shared" si="25"/>
        <v>912</v>
      </c>
      <c r="R112">
        <f t="shared" si="26"/>
        <v>889</v>
      </c>
      <c r="S112">
        <f t="shared" si="27"/>
        <v>1514.75</v>
      </c>
      <c r="T112">
        <f t="shared" si="19"/>
        <v>11</v>
      </c>
      <c r="U112">
        <f t="shared" si="20"/>
        <v>4</v>
      </c>
      <c r="V112">
        <f t="shared" si="21"/>
        <v>2</v>
      </c>
      <c r="W112">
        <f t="shared" si="22"/>
        <v>5</v>
      </c>
      <c r="X112">
        <f t="shared" si="23"/>
        <v>5.5</v>
      </c>
    </row>
    <row r="113" spans="1:24" hidden="1" x14ac:dyDescent="0.55000000000000004">
      <c r="A113">
        <v>5001</v>
      </c>
      <c r="B113" t="s">
        <v>233</v>
      </c>
      <c r="C113" t="s">
        <v>234</v>
      </c>
      <c r="D113" t="str">
        <f t="shared" si="18"/>
        <v>Arkansas</v>
      </c>
      <c r="E113">
        <v>23766</v>
      </c>
      <c r="F113">
        <v>8.5</v>
      </c>
      <c r="G113">
        <v>19.785038233249601</v>
      </c>
      <c r="H113">
        <v>116</v>
      </c>
      <c r="I113">
        <v>15</v>
      </c>
      <c r="J113">
        <v>91985</v>
      </c>
      <c r="K113">
        <v>16.307006577159299</v>
      </c>
      <c r="L113" s="1">
        <f t="array" ref="L113">IF(G113="NA",MEDIAN(IF(D$2:D$4000=D113,G$2:G$4000)),G113)</f>
        <v>19.785038233249601</v>
      </c>
      <c r="M113" s="1">
        <f t="array" ref="M113">IF(H113="NA",MEDIAN(IF(D$2:D$4000=D113,H$2:H$4000)),H113)</f>
        <v>116</v>
      </c>
      <c r="N113" s="1">
        <f t="array" ref="N113">IF(K113="NA",MEDIAN(IF(D$2:D$4000=D113,K$2:K$4000)),K113)</f>
        <v>16.307006577159299</v>
      </c>
      <c r="O113">
        <f t="shared" si="24"/>
        <v>1905</v>
      </c>
      <c r="P113">
        <f>RANK(N113,N$2:N4111,1)</f>
        <v>1621</v>
      </c>
      <c r="Q113">
        <f t="shared" si="25"/>
        <v>915</v>
      </c>
      <c r="R113">
        <f t="shared" si="26"/>
        <v>2886</v>
      </c>
      <c r="S113">
        <f t="shared" si="27"/>
        <v>1831.75</v>
      </c>
      <c r="T113">
        <f t="shared" si="19"/>
        <v>14</v>
      </c>
      <c r="U113">
        <f t="shared" si="20"/>
        <v>60</v>
      </c>
      <c r="V113">
        <f t="shared" si="21"/>
        <v>26</v>
      </c>
      <c r="W113">
        <f t="shared" si="22"/>
        <v>52</v>
      </c>
      <c r="X113">
        <f t="shared" si="23"/>
        <v>38</v>
      </c>
    </row>
    <row r="114" spans="1:24" hidden="1" x14ac:dyDescent="0.55000000000000004">
      <c r="A114">
        <v>5003</v>
      </c>
      <c r="B114" t="s">
        <v>235</v>
      </c>
      <c r="C114" t="s">
        <v>236</v>
      </c>
      <c r="D114" t="str">
        <f t="shared" si="18"/>
        <v>Arkansas</v>
      </c>
      <c r="E114">
        <v>20703</v>
      </c>
      <c r="F114">
        <v>9.9</v>
      </c>
      <c r="G114">
        <v>14.673861592350701</v>
      </c>
      <c r="H114">
        <v>108.1</v>
      </c>
      <c r="I114" t="s">
        <v>16</v>
      </c>
      <c r="J114" t="s">
        <v>16</v>
      </c>
      <c r="K114" t="s">
        <v>16</v>
      </c>
      <c r="L114" s="1">
        <f t="array" ref="L114">IF(G114="NA",MEDIAN(IF(D$2:D$4000=D114,G$2:G$4000)),G114)</f>
        <v>14.673861592350701</v>
      </c>
      <c r="M114" s="1">
        <f t="array" ref="M114">IF(H114="NA",MEDIAN(IF(D$2:D$4000=D114,H$2:H$4000)),H114)</f>
        <v>108.1</v>
      </c>
      <c r="N114" s="1">
        <f t="array" ref="N114">IF(K114="NA",MEDIAN(IF(D$2:D$4000=D114,K$2:K$4000)),K114)</f>
        <v>14.9120865767939</v>
      </c>
      <c r="O114">
        <f t="shared" si="24"/>
        <v>2613</v>
      </c>
      <c r="P114">
        <f>RANK(N114,N$2:N4112,1)</f>
        <v>1442</v>
      </c>
      <c r="Q114">
        <f t="shared" si="25"/>
        <v>696</v>
      </c>
      <c r="R114">
        <f t="shared" si="26"/>
        <v>2787</v>
      </c>
      <c r="S114">
        <f t="shared" si="27"/>
        <v>1884.5</v>
      </c>
      <c r="T114">
        <f t="shared" si="19"/>
        <v>39</v>
      </c>
      <c r="U114">
        <f t="shared" si="20"/>
        <v>24</v>
      </c>
      <c r="V114">
        <f t="shared" si="21"/>
        <v>15</v>
      </c>
      <c r="W114">
        <f t="shared" si="22"/>
        <v>45</v>
      </c>
      <c r="X114">
        <f t="shared" si="23"/>
        <v>30.75</v>
      </c>
    </row>
    <row r="115" spans="1:24" hidden="1" x14ac:dyDescent="0.55000000000000004">
      <c r="A115">
        <v>5005</v>
      </c>
      <c r="B115" t="s">
        <v>237</v>
      </c>
      <c r="C115" t="s">
        <v>238</v>
      </c>
      <c r="D115" t="str">
        <f t="shared" si="18"/>
        <v>Arkansas</v>
      </c>
      <c r="E115">
        <v>24737</v>
      </c>
      <c r="F115">
        <v>5.8</v>
      </c>
      <c r="G115">
        <v>12.5095047707817</v>
      </c>
      <c r="H115">
        <v>133.4</v>
      </c>
      <c r="I115">
        <v>48</v>
      </c>
      <c r="J115">
        <v>205284</v>
      </c>
      <c r="K115">
        <v>23.3822411878179</v>
      </c>
      <c r="L115" s="1">
        <f t="array" ref="L115">IF(G115="NA",MEDIAN(IF(D$2:D$4000=D115,G$2:G$4000)),G115)</f>
        <v>12.5095047707817</v>
      </c>
      <c r="M115" s="1">
        <f t="array" ref="M115">IF(H115="NA",MEDIAN(IF(D$2:D$4000=D115,H$2:H$4000)),H115)</f>
        <v>133.4</v>
      </c>
      <c r="N115" s="1">
        <f t="array" ref="N115">IF(K115="NA",MEDIAN(IF(D$2:D$4000=D115,K$2:K$4000)),K115)</f>
        <v>23.3822411878179</v>
      </c>
      <c r="O115">
        <f t="shared" si="24"/>
        <v>1707</v>
      </c>
      <c r="P115">
        <f>RANK(N115,N$2:N4113,1)</f>
        <v>2536</v>
      </c>
      <c r="Q115">
        <f t="shared" si="25"/>
        <v>606</v>
      </c>
      <c r="R115">
        <f t="shared" si="26"/>
        <v>3001</v>
      </c>
      <c r="S115">
        <f t="shared" si="27"/>
        <v>1962.5</v>
      </c>
      <c r="T115">
        <f t="shared" si="19"/>
        <v>12</v>
      </c>
      <c r="U115">
        <f t="shared" si="20"/>
        <v>72</v>
      </c>
      <c r="V115">
        <f t="shared" si="21"/>
        <v>12</v>
      </c>
      <c r="W115">
        <f t="shared" si="22"/>
        <v>61</v>
      </c>
      <c r="X115">
        <f t="shared" si="23"/>
        <v>39.25</v>
      </c>
    </row>
    <row r="116" spans="1:24" hidden="1" x14ac:dyDescent="0.55000000000000004">
      <c r="A116">
        <v>5007</v>
      </c>
      <c r="B116" t="s">
        <v>239</v>
      </c>
      <c r="C116" t="s">
        <v>240</v>
      </c>
      <c r="D116" t="str">
        <f t="shared" si="18"/>
        <v>Arkansas</v>
      </c>
      <c r="E116">
        <v>30611</v>
      </c>
      <c r="F116">
        <v>3.1</v>
      </c>
      <c r="G116">
        <v>60.590511619951698</v>
      </c>
      <c r="H116">
        <v>79.400000000000006</v>
      </c>
      <c r="I116">
        <v>173</v>
      </c>
      <c r="J116">
        <v>1253881</v>
      </c>
      <c r="K116">
        <v>13.7971625696537</v>
      </c>
      <c r="L116" s="1">
        <f t="array" ref="L116">IF(G116="NA",MEDIAN(IF(D$2:D$4000=D116,G$2:G$4000)),G116)</f>
        <v>60.590511619951698</v>
      </c>
      <c r="M116" s="1">
        <f t="array" ref="M116">IF(H116="NA",MEDIAN(IF(D$2:D$4000=D116,H$2:H$4000)),H116)</f>
        <v>79.400000000000006</v>
      </c>
      <c r="N116" s="1">
        <f t="array" ref="N116">IF(K116="NA",MEDIAN(IF(D$2:D$4000=D116,K$2:K$4000)),K116)</f>
        <v>13.7971625696537</v>
      </c>
      <c r="O116">
        <f t="shared" si="24"/>
        <v>576</v>
      </c>
      <c r="P116">
        <f>RANK(N116,N$2:N4114,1)</f>
        <v>1223</v>
      </c>
      <c r="Q116">
        <f t="shared" si="25"/>
        <v>2507</v>
      </c>
      <c r="R116">
        <f t="shared" si="26"/>
        <v>2137</v>
      </c>
      <c r="S116">
        <f t="shared" si="27"/>
        <v>1610.75</v>
      </c>
      <c r="T116">
        <f t="shared" si="19"/>
        <v>1</v>
      </c>
      <c r="U116">
        <f t="shared" si="20"/>
        <v>16</v>
      </c>
      <c r="V116">
        <f t="shared" si="21"/>
        <v>68</v>
      </c>
      <c r="W116">
        <f t="shared" si="22"/>
        <v>19</v>
      </c>
      <c r="X116">
        <f t="shared" si="23"/>
        <v>26</v>
      </c>
    </row>
    <row r="117" spans="1:24" hidden="1" x14ac:dyDescent="0.55000000000000004">
      <c r="A117">
        <v>5009</v>
      </c>
      <c r="B117" t="s">
        <v>241</v>
      </c>
      <c r="C117" t="s">
        <v>242</v>
      </c>
      <c r="D117" t="str">
        <f t="shared" si="18"/>
        <v>Arkansas</v>
      </c>
      <c r="E117">
        <v>22288</v>
      </c>
      <c r="F117">
        <v>6.1</v>
      </c>
      <c r="G117">
        <v>36.546977538280998</v>
      </c>
      <c r="H117">
        <v>141.19999999999999</v>
      </c>
      <c r="I117">
        <v>24</v>
      </c>
      <c r="J117">
        <v>186499</v>
      </c>
      <c r="K117">
        <v>12.8687017088563</v>
      </c>
      <c r="L117" s="1">
        <f t="array" ref="L117">IF(G117="NA",MEDIAN(IF(D$2:D$4000=D117,G$2:G$4000)),G117)</f>
        <v>36.546977538280998</v>
      </c>
      <c r="M117" s="1">
        <f t="array" ref="M117">IF(H117="NA",MEDIAN(IF(D$2:D$4000=D117,H$2:H$4000)),H117)</f>
        <v>141.19999999999999</v>
      </c>
      <c r="N117" s="1">
        <f t="array" ref="N117">IF(K117="NA",MEDIAN(IF(D$2:D$4000=D117,K$2:K$4000)),K117)</f>
        <v>12.8687017088563</v>
      </c>
      <c r="O117">
        <f t="shared" si="24"/>
        <v>2257</v>
      </c>
      <c r="P117">
        <f>RANK(N117,N$2:N4115,1)</f>
        <v>1103</v>
      </c>
      <c r="Q117">
        <f t="shared" si="25"/>
        <v>1648</v>
      </c>
      <c r="R117">
        <f t="shared" si="26"/>
        <v>3042</v>
      </c>
      <c r="S117">
        <f t="shared" si="27"/>
        <v>2012.5</v>
      </c>
      <c r="T117">
        <f t="shared" si="19"/>
        <v>26</v>
      </c>
      <c r="U117">
        <f t="shared" si="20"/>
        <v>15</v>
      </c>
      <c r="V117">
        <f t="shared" si="21"/>
        <v>49</v>
      </c>
      <c r="W117">
        <f t="shared" si="22"/>
        <v>66</v>
      </c>
      <c r="X117">
        <f t="shared" si="23"/>
        <v>39</v>
      </c>
    </row>
    <row r="118" spans="1:24" hidden="1" x14ac:dyDescent="0.55000000000000004">
      <c r="A118">
        <v>5011</v>
      </c>
      <c r="B118" t="s">
        <v>243</v>
      </c>
      <c r="C118" t="s">
        <v>244</v>
      </c>
      <c r="D118" t="str">
        <f t="shared" si="18"/>
        <v>Arkansas</v>
      </c>
      <c r="E118">
        <v>21575</v>
      </c>
      <c r="F118">
        <v>9.4</v>
      </c>
      <c r="G118">
        <v>11.6279069767442</v>
      </c>
      <c r="H118">
        <v>109.6</v>
      </c>
      <c r="I118" t="s">
        <v>16</v>
      </c>
      <c r="J118" t="s">
        <v>16</v>
      </c>
      <c r="K118" t="s">
        <v>16</v>
      </c>
      <c r="L118" s="1">
        <f t="array" ref="L118">IF(G118="NA",MEDIAN(IF(D$2:D$4000=D118,G$2:G$4000)),G118)</f>
        <v>11.6279069767442</v>
      </c>
      <c r="M118" s="1">
        <f t="array" ref="M118">IF(H118="NA",MEDIAN(IF(D$2:D$4000=D118,H$2:H$4000)),H118)</f>
        <v>109.6</v>
      </c>
      <c r="N118" s="1">
        <f t="array" ref="N118">IF(K118="NA",MEDIAN(IF(D$2:D$4000=D118,K$2:K$4000)),K118)</f>
        <v>14.9120865767939</v>
      </c>
      <c r="O118">
        <f t="shared" si="24"/>
        <v>2413</v>
      </c>
      <c r="P118">
        <f>RANK(N118,N$2:N4116,1)</f>
        <v>1442</v>
      </c>
      <c r="Q118">
        <f t="shared" si="25"/>
        <v>577</v>
      </c>
      <c r="R118">
        <f t="shared" si="26"/>
        <v>2806</v>
      </c>
      <c r="S118">
        <f t="shared" si="27"/>
        <v>1809.5</v>
      </c>
      <c r="T118">
        <f t="shared" si="19"/>
        <v>33</v>
      </c>
      <c r="U118">
        <f t="shared" si="20"/>
        <v>24</v>
      </c>
      <c r="V118">
        <f t="shared" si="21"/>
        <v>11</v>
      </c>
      <c r="W118">
        <f t="shared" si="22"/>
        <v>47</v>
      </c>
      <c r="X118">
        <f t="shared" si="23"/>
        <v>28.75</v>
      </c>
    </row>
    <row r="119" spans="1:24" hidden="1" x14ac:dyDescent="0.55000000000000004">
      <c r="A119">
        <v>5013</v>
      </c>
      <c r="B119" t="s">
        <v>245</v>
      </c>
      <c r="C119" t="s">
        <v>246</v>
      </c>
      <c r="D119" t="str">
        <f t="shared" si="18"/>
        <v>Arkansas</v>
      </c>
      <c r="E119">
        <v>22866</v>
      </c>
      <c r="F119">
        <v>5.7</v>
      </c>
      <c r="G119">
        <v>32.604526275412397</v>
      </c>
      <c r="H119">
        <v>73.7</v>
      </c>
      <c r="I119" t="s">
        <v>16</v>
      </c>
      <c r="J119" t="s">
        <v>16</v>
      </c>
      <c r="K119" t="s">
        <v>16</v>
      </c>
      <c r="L119" s="1">
        <f t="array" ref="L119">IF(G119="NA",MEDIAN(IF(D$2:D$4000=D119,G$2:G$4000)),G119)</f>
        <v>32.604526275412397</v>
      </c>
      <c r="M119" s="1">
        <f t="array" ref="M119">IF(H119="NA",MEDIAN(IF(D$2:D$4000=D119,H$2:H$4000)),H119)</f>
        <v>73.7</v>
      </c>
      <c r="N119" s="1">
        <f t="array" ref="N119">IF(K119="NA",MEDIAN(IF(D$2:D$4000=D119,K$2:K$4000)),K119)</f>
        <v>14.9120865767939</v>
      </c>
      <c r="O119">
        <f t="shared" si="24"/>
        <v>2124</v>
      </c>
      <c r="P119">
        <f>RANK(N119,N$2:N4117,1)</f>
        <v>1442</v>
      </c>
      <c r="Q119">
        <f t="shared" si="25"/>
        <v>1449</v>
      </c>
      <c r="R119">
        <f t="shared" si="26"/>
        <v>1942</v>
      </c>
      <c r="S119">
        <f t="shared" si="27"/>
        <v>1739.25</v>
      </c>
      <c r="T119">
        <f t="shared" si="19"/>
        <v>23</v>
      </c>
      <c r="U119">
        <f t="shared" si="20"/>
        <v>24</v>
      </c>
      <c r="V119">
        <f t="shared" si="21"/>
        <v>41</v>
      </c>
      <c r="W119">
        <f t="shared" si="22"/>
        <v>14</v>
      </c>
      <c r="X119">
        <f t="shared" si="23"/>
        <v>25.5</v>
      </c>
    </row>
    <row r="120" spans="1:24" hidden="1" x14ac:dyDescent="0.55000000000000004">
      <c r="A120">
        <v>5015</v>
      </c>
      <c r="B120" t="s">
        <v>247</v>
      </c>
      <c r="C120" t="s">
        <v>248</v>
      </c>
      <c r="D120" t="str">
        <f t="shared" si="18"/>
        <v>Arkansas</v>
      </c>
      <c r="E120">
        <v>21754</v>
      </c>
      <c r="F120">
        <v>5.0999999999999996</v>
      </c>
      <c r="G120">
        <v>16.162051503070799</v>
      </c>
      <c r="H120">
        <v>78.400000000000006</v>
      </c>
      <c r="I120">
        <v>21</v>
      </c>
      <c r="J120">
        <v>138846</v>
      </c>
      <c r="K120">
        <v>15.1246704982499</v>
      </c>
      <c r="L120" s="1">
        <f t="array" ref="L120">IF(G120="NA",MEDIAN(IF(D$2:D$4000=D120,G$2:G$4000)),G120)</f>
        <v>16.162051503070799</v>
      </c>
      <c r="M120" s="1">
        <f t="array" ref="M120">IF(H120="NA",MEDIAN(IF(D$2:D$4000=D120,H$2:H$4000)),H120)</f>
        <v>78.400000000000006</v>
      </c>
      <c r="N120" s="1">
        <f t="array" ref="N120">IF(K120="NA",MEDIAN(IF(D$2:D$4000=D120,K$2:K$4000)),K120)</f>
        <v>15.1246704982499</v>
      </c>
      <c r="O120">
        <f t="shared" si="24"/>
        <v>2376</v>
      </c>
      <c r="P120">
        <f>RANK(N120,N$2:N4118,1)</f>
        <v>1485</v>
      </c>
      <c r="Q120">
        <f t="shared" si="25"/>
        <v>765</v>
      </c>
      <c r="R120">
        <f t="shared" si="26"/>
        <v>2104</v>
      </c>
      <c r="S120">
        <f t="shared" si="27"/>
        <v>1682.5</v>
      </c>
      <c r="T120">
        <f t="shared" si="19"/>
        <v>31</v>
      </c>
      <c r="U120">
        <f t="shared" si="20"/>
        <v>54</v>
      </c>
      <c r="V120">
        <f t="shared" si="21"/>
        <v>17</v>
      </c>
      <c r="W120">
        <f t="shared" si="22"/>
        <v>18</v>
      </c>
      <c r="X120">
        <f t="shared" si="23"/>
        <v>30</v>
      </c>
    </row>
    <row r="121" spans="1:24" hidden="1" x14ac:dyDescent="0.55000000000000004">
      <c r="A121">
        <v>5017</v>
      </c>
      <c r="B121" t="s">
        <v>249</v>
      </c>
      <c r="C121" t="s">
        <v>250</v>
      </c>
      <c r="D121" t="str">
        <f t="shared" si="18"/>
        <v>Arkansas</v>
      </c>
      <c r="E121">
        <v>20560</v>
      </c>
      <c r="F121">
        <v>10.1</v>
      </c>
      <c r="G121">
        <v>5.3514092044238302</v>
      </c>
      <c r="H121">
        <v>80</v>
      </c>
      <c r="I121" t="s">
        <v>16</v>
      </c>
      <c r="J121" t="s">
        <v>16</v>
      </c>
      <c r="K121" t="s">
        <v>16</v>
      </c>
      <c r="L121" s="1">
        <f t="array" ref="L121">IF(G121="NA",MEDIAN(IF(D$2:D$4000=D121,G$2:G$4000)),G121)</f>
        <v>5.3514092044238302</v>
      </c>
      <c r="M121" s="1">
        <f t="array" ref="M121">IF(H121="NA",MEDIAN(IF(D$2:D$4000=D121,H$2:H$4000)),H121)</f>
        <v>80</v>
      </c>
      <c r="N121" s="1">
        <f t="array" ref="N121">IF(K121="NA",MEDIAN(IF(D$2:D$4000=D121,K$2:K$4000)),K121)</f>
        <v>14.9120865767939</v>
      </c>
      <c r="O121">
        <f t="shared" si="24"/>
        <v>2641</v>
      </c>
      <c r="P121">
        <f>RANK(N121,N$2:N4119,1)</f>
        <v>1442</v>
      </c>
      <c r="Q121">
        <f t="shared" si="25"/>
        <v>359</v>
      </c>
      <c r="R121">
        <f t="shared" si="26"/>
        <v>2159</v>
      </c>
      <c r="S121">
        <f t="shared" si="27"/>
        <v>1650.25</v>
      </c>
      <c r="T121">
        <f t="shared" si="19"/>
        <v>41</v>
      </c>
      <c r="U121">
        <f t="shared" si="20"/>
        <v>24</v>
      </c>
      <c r="V121">
        <f t="shared" si="21"/>
        <v>5</v>
      </c>
      <c r="W121">
        <f t="shared" si="22"/>
        <v>20</v>
      </c>
      <c r="X121">
        <f t="shared" si="23"/>
        <v>22.5</v>
      </c>
    </row>
    <row r="122" spans="1:24" hidden="1" x14ac:dyDescent="0.55000000000000004">
      <c r="A122">
        <v>5019</v>
      </c>
      <c r="B122" t="s">
        <v>251</v>
      </c>
      <c r="C122" t="s">
        <v>252</v>
      </c>
      <c r="D122" t="str">
        <f t="shared" si="18"/>
        <v>Arkansas</v>
      </c>
      <c r="E122">
        <v>20382</v>
      </c>
      <c r="F122">
        <v>4.5</v>
      </c>
      <c r="G122">
        <v>26.0255844728716</v>
      </c>
      <c r="H122">
        <v>95.3</v>
      </c>
      <c r="I122">
        <v>17</v>
      </c>
      <c r="J122">
        <v>112902</v>
      </c>
      <c r="K122">
        <v>15.0573063364688</v>
      </c>
      <c r="L122" s="1">
        <f t="array" ref="L122">IF(G122="NA",MEDIAN(IF(D$2:D$4000=D122,G$2:G$4000)),G122)</f>
        <v>26.0255844728716</v>
      </c>
      <c r="M122" s="1">
        <f t="array" ref="M122">IF(H122="NA",MEDIAN(IF(D$2:D$4000=D122,H$2:H$4000)),H122)</f>
        <v>95.3</v>
      </c>
      <c r="N122" s="1">
        <f t="array" ref="N122">IF(K122="NA",MEDIAN(IF(D$2:D$4000=D122,K$2:K$4000)),K122)</f>
        <v>15.0573063364688</v>
      </c>
      <c r="O122">
        <f t="shared" si="24"/>
        <v>2670</v>
      </c>
      <c r="P122">
        <f>RANK(N122,N$2:N4120,1)</f>
        <v>1478</v>
      </c>
      <c r="Q122">
        <f t="shared" si="25"/>
        <v>1179</v>
      </c>
      <c r="R122">
        <f t="shared" si="26"/>
        <v>2569</v>
      </c>
      <c r="S122">
        <f t="shared" si="27"/>
        <v>1974</v>
      </c>
      <c r="T122">
        <f t="shared" si="19"/>
        <v>43</v>
      </c>
      <c r="U122">
        <f t="shared" si="20"/>
        <v>53</v>
      </c>
      <c r="V122">
        <f t="shared" si="21"/>
        <v>34</v>
      </c>
      <c r="W122">
        <f t="shared" si="22"/>
        <v>30</v>
      </c>
      <c r="X122">
        <f t="shared" si="23"/>
        <v>40</v>
      </c>
    </row>
    <row r="123" spans="1:24" hidden="1" x14ac:dyDescent="0.55000000000000004">
      <c r="A123">
        <v>5021</v>
      </c>
      <c r="B123" t="s">
        <v>253</v>
      </c>
      <c r="C123" t="s">
        <v>254</v>
      </c>
      <c r="D123" t="str">
        <f t="shared" si="18"/>
        <v>Arkansas</v>
      </c>
      <c r="E123">
        <v>19171</v>
      </c>
      <c r="F123">
        <v>5.3</v>
      </c>
      <c r="G123">
        <v>35.460992907801398</v>
      </c>
      <c r="H123">
        <v>111.4</v>
      </c>
      <c r="I123">
        <v>16</v>
      </c>
      <c r="J123">
        <v>75469</v>
      </c>
      <c r="K123">
        <v>21.2007579270959</v>
      </c>
      <c r="L123" s="1">
        <f t="array" ref="L123">IF(G123="NA",MEDIAN(IF(D$2:D$4000=D123,G$2:G$4000)),G123)</f>
        <v>35.460992907801398</v>
      </c>
      <c r="M123" s="1">
        <f t="array" ref="M123">IF(H123="NA",MEDIAN(IF(D$2:D$4000=D123,H$2:H$4000)),H123)</f>
        <v>111.4</v>
      </c>
      <c r="N123" s="1">
        <f t="array" ref="N123">IF(K123="NA",MEDIAN(IF(D$2:D$4000=D123,K$2:K$4000)),K123)</f>
        <v>21.2007579270959</v>
      </c>
      <c r="O123">
        <f t="shared" si="24"/>
        <v>2859</v>
      </c>
      <c r="P123">
        <f>RANK(N123,N$2:N4121,1)</f>
        <v>2357</v>
      </c>
      <c r="Q123">
        <f t="shared" si="25"/>
        <v>1592</v>
      </c>
      <c r="R123">
        <f t="shared" si="26"/>
        <v>2823</v>
      </c>
      <c r="S123">
        <f t="shared" si="27"/>
        <v>2407.75</v>
      </c>
      <c r="T123">
        <f t="shared" si="19"/>
        <v>61</v>
      </c>
      <c r="U123">
        <f t="shared" si="20"/>
        <v>71</v>
      </c>
      <c r="V123">
        <f t="shared" si="21"/>
        <v>47</v>
      </c>
      <c r="W123">
        <f t="shared" si="22"/>
        <v>49</v>
      </c>
      <c r="X123">
        <f t="shared" si="23"/>
        <v>57</v>
      </c>
    </row>
    <row r="124" spans="1:24" hidden="1" x14ac:dyDescent="0.55000000000000004">
      <c r="A124">
        <v>5023</v>
      </c>
      <c r="B124" t="s">
        <v>255</v>
      </c>
      <c r="C124" t="s">
        <v>256</v>
      </c>
      <c r="D124" t="str">
        <f t="shared" si="18"/>
        <v>Arkansas</v>
      </c>
      <c r="E124">
        <v>26189</v>
      </c>
      <c r="F124">
        <v>5.5</v>
      </c>
      <c r="G124">
        <v>49.931197169255</v>
      </c>
      <c r="H124">
        <v>112.2</v>
      </c>
      <c r="I124">
        <v>15</v>
      </c>
      <c r="J124">
        <v>127099</v>
      </c>
      <c r="K124">
        <v>11.801823775167399</v>
      </c>
      <c r="L124" s="1">
        <f t="array" ref="L124">IF(G124="NA",MEDIAN(IF(D$2:D$4000=D124,G$2:G$4000)),G124)</f>
        <v>49.931197169255</v>
      </c>
      <c r="M124" s="1">
        <f t="array" ref="M124">IF(H124="NA",MEDIAN(IF(D$2:D$4000=D124,H$2:H$4000)),H124)</f>
        <v>112.2</v>
      </c>
      <c r="N124" s="1">
        <f t="array" ref="N124">IF(K124="NA",MEDIAN(IF(D$2:D$4000=D124,K$2:K$4000)),K124)</f>
        <v>11.801823775167399</v>
      </c>
      <c r="O124">
        <f t="shared" si="24"/>
        <v>1362</v>
      </c>
      <c r="P124">
        <f>RANK(N124,N$2:N4122,1)</f>
        <v>817</v>
      </c>
      <c r="Q124">
        <f t="shared" si="25"/>
        <v>2182</v>
      </c>
      <c r="R124">
        <f t="shared" si="26"/>
        <v>2833</v>
      </c>
      <c r="S124">
        <f t="shared" si="27"/>
        <v>1798.5</v>
      </c>
      <c r="T124">
        <f t="shared" si="19"/>
        <v>5</v>
      </c>
      <c r="U124">
        <f t="shared" si="20"/>
        <v>8</v>
      </c>
      <c r="V124">
        <f t="shared" si="21"/>
        <v>61</v>
      </c>
      <c r="W124">
        <f t="shared" si="22"/>
        <v>50</v>
      </c>
      <c r="X124">
        <f t="shared" si="23"/>
        <v>31</v>
      </c>
    </row>
    <row r="125" spans="1:24" hidden="1" x14ac:dyDescent="0.55000000000000004">
      <c r="A125">
        <v>5025</v>
      </c>
      <c r="B125" t="s">
        <v>257</v>
      </c>
      <c r="C125" t="s">
        <v>258</v>
      </c>
      <c r="D125" t="str">
        <f t="shared" si="18"/>
        <v>Arkansas</v>
      </c>
      <c r="E125">
        <v>23171</v>
      </c>
      <c r="F125">
        <v>6.6</v>
      </c>
      <c r="G125">
        <v>1.1680878402055801</v>
      </c>
      <c r="H125">
        <v>0.7</v>
      </c>
      <c r="I125" t="s">
        <v>16</v>
      </c>
      <c r="J125" t="s">
        <v>16</v>
      </c>
      <c r="K125" t="s">
        <v>16</v>
      </c>
      <c r="L125" s="1">
        <f t="array" ref="L125">IF(G125="NA",MEDIAN(IF(D$2:D$4000=D125,G$2:G$4000)),G125)</f>
        <v>1.1680878402055801</v>
      </c>
      <c r="M125" s="1">
        <f t="array" ref="M125">IF(H125="NA",MEDIAN(IF(D$2:D$4000=D125,H$2:H$4000)),H125)</f>
        <v>0.7</v>
      </c>
      <c r="N125" s="1">
        <f t="array" ref="N125">IF(K125="NA",MEDIAN(IF(D$2:D$4000=D125,K$2:K$4000)),K125)</f>
        <v>14.9120865767939</v>
      </c>
      <c r="O125">
        <f t="shared" si="24"/>
        <v>2058</v>
      </c>
      <c r="P125">
        <f>RANK(N125,N$2:N4123,1)</f>
        <v>1442</v>
      </c>
      <c r="Q125">
        <f t="shared" si="25"/>
        <v>267</v>
      </c>
      <c r="R125">
        <f t="shared" si="26"/>
        <v>47</v>
      </c>
      <c r="S125">
        <f t="shared" si="27"/>
        <v>953.5</v>
      </c>
      <c r="T125">
        <f t="shared" si="19"/>
        <v>19</v>
      </c>
      <c r="U125">
        <f t="shared" si="20"/>
        <v>24</v>
      </c>
      <c r="V125">
        <f t="shared" si="21"/>
        <v>3</v>
      </c>
      <c r="W125">
        <f t="shared" si="22"/>
        <v>1</v>
      </c>
      <c r="X125">
        <f t="shared" si="23"/>
        <v>11.75</v>
      </c>
    </row>
    <row r="126" spans="1:24" hidden="1" x14ac:dyDescent="0.55000000000000004">
      <c r="A126">
        <v>5027</v>
      </c>
      <c r="B126" t="s">
        <v>259</v>
      </c>
      <c r="C126" t="s">
        <v>260</v>
      </c>
      <c r="D126" t="str">
        <f t="shared" si="18"/>
        <v>Arkansas</v>
      </c>
      <c r="E126">
        <v>20296</v>
      </c>
      <c r="F126">
        <v>9.5</v>
      </c>
      <c r="G126">
        <v>14.5821181568203</v>
      </c>
      <c r="H126">
        <v>101.5</v>
      </c>
      <c r="I126">
        <v>14</v>
      </c>
      <c r="J126">
        <v>119739</v>
      </c>
      <c r="K126">
        <v>11.6920969775929</v>
      </c>
      <c r="L126" s="1">
        <f t="array" ref="L126">IF(G126="NA",MEDIAN(IF(D$2:D$4000=D126,G$2:G$4000)),G126)</f>
        <v>14.5821181568203</v>
      </c>
      <c r="M126" s="1">
        <f t="array" ref="M126">IF(H126="NA",MEDIAN(IF(D$2:D$4000=D126,H$2:H$4000)),H126)</f>
        <v>101.5</v>
      </c>
      <c r="N126" s="1">
        <f t="array" ref="N126">IF(K126="NA",MEDIAN(IF(D$2:D$4000=D126,K$2:K$4000)),K126)</f>
        <v>11.6920969775929</v>
      </c>
      <c r="O126">
        <f t="shared" si="24"/>
        <v>2683</v>
      </c>
      <c r="P126">
        <f>RANK(N126,N$2:N4124,1)</f>
        <v>802</v>
      </c>
      <c r="Q126">
        <f t="shared" si="25"/>
        <v>692</v>
      </c>
      <c r="R126">
        <f t="shared" si="26"/>
        <v>2689</v>
      </c>
      <c r="S126">
        <f t="shared" si="27"/>
        <v>1716.5</v>
      </c>
      <c r="T126">
        <f t="shared" si="19"/>
        <v>47</v>
      </c>
      <c r="U126">
        <f t="shared" si="20"/>
        <v>7</v>
      </c>
      <c r="V126">
        <f t="shared" si="21"/>
        <v>14</v>
      </c>
      <c r="W126">
        <f t="shared" si="22"/>
        <v>36</v>
      </c>
      <c r="X126">
        <f t="shared" si="23"/>
        <v>26</v>
      </c>
    </row>
    <row r="127" spans="1:24" hidden="1" x14ac:dyDescent="0.55000000000000004">
      <c r="A127">
        <v>5029</v>
      </c>
      <c r="B127" t="s">
        <v>261</v>
      </c>
      <c r="C127" t="s">
        <v>262</v>
      </c>
      <c r="D127" t="str">
        <f t="shared" si="18"/>
        <v>Arkansas</v>
      </c>
      <c r="E127">
        <v>22365</v>
      </c>
      <c r="F127">
        <v>7.1</v>
      </c>
      <c r="G127">
        <v>109.31536540545601</v>
      </c>
      <c r="H127">
        <v>122.1</v>
      </c>
      <c r="I127">
        <v>11</v>
      </c>
      <c r="J127">
        <v>105200</v>
      </c>
      <c r="K127">
        <v>10.456273764258601</v>
      </c>
      <c r="L127" s="1">
        <f t="array" ref="L127">IF(G127="NA",MEDIAN(IF(D$2:D$4000=D127,G$2:G$4000)),G127)</f>
        <v>109.31536540545601</v>
      </c>
      <c r="M127" s="1">
        <f t="array" ref="M127">IF(H127="NA",MEDIAN(IF(D$2:D$4000=D127,H$2:H$4000)),H127)</f>
        <v>122.1</v>
      </c>
      <c r="N127" s="1">
        <f t="array" ref="N127">IF(K127="NA",MEDIAN(IF(D$2:D$4000=D127,K$2:K$4000)),K127)</f>
        <v>10.456273764258601</v>
      </c>
      <c r="O127">
        <f t="shared" si="24"/>
        <v>2236</v>
      </c>
      <c r="P127">
        <f>RANK(N127,N$2:N4125,1)</f>
        <v>556</v>
      </c>
      <c r="Q127">
        <f t="shared" si="25"/>
        <v>3043</v>
      </c>
      <c r="R127">
        <f t="shared" si="26"/>
        <v>2934</v>
      </c>
      <c r="S127">
        <f t="shared" si="27"/>
        <v>2192.25</v>
      </c>
      <c r="T127">
        <f t="shared" si="19"/>
        <v>25</v>
      </c>
      <c r="U127">
        <f t="shared" si="20"/>
        <v>4</v>
      </c>
      <c r="V127">
        <f t="shared" si="21"/>
        <v>74</v>
      </c>
      <c r="W127">
        <f t="shared" si="22"/>
        <v>58</v>
      </c>
      <c r="X127">
        <f t="shared" si="23"/>
        <v>40.25</v>
      </c>
    </row>
    <row r="128" spans="1:24" hidden="1" x14ac:dyDescent="0.55000000000000004">
      <c r="A128">
        <v>5031</v>
      </c>
      <c r="B128" t="s">
        <v>263</v>
      </c>
      <c r="C128" t="s">
        <v>264</v>
      </c>
      <c r="D128" t="str">
        <f t="shared" si="18"/>
        <v>Arkansas</v>
      </c>
      <c r="E128">
        <v>25594</v>
      </c>
      <c r="F128">
        <v>6</v>
      </c>
      <c r="G128">
        <v>85.1710730190904</v>
      </c>
      <c r="H128">
        <v>141.5</v>
      </c>
      <c r="I128">
        <v>65</v>
      </c>
      <c r="J128">
        <v>521310</v>
      </c>
      <c r="K128">
        <v>12.468588747578201</v>
      </c>
      <c r="L128" s="1">
        <f t="array" ref="L128">IF(G128="NA",MEDIAN(IF(D$2:D$4000=D128,G$2:G$4000)),G128)</f>
        <v>85.1710730190904</v>
      </c>
      <c r="M128" s="1">
        <f t="array" ref="M128">IF(H128="NA",MEDIAN(IF(D$2:D$4000=D128,H$2:H$4000)),H128)</f>
        <v>141.5</v>
      </c>
      <c r="N128" s="1">
        <f t="array" ref="N128">IF(K128="NA",MEDIAN(IF(D$2:D$4000=D128,K$2:K$4000)),K128)</f>
        <v>12.468588747578201</v>
      </c>
      <c r="O128">
        <f t="shared" si="24"/>
        <v>1504</v>
      </c>
      <c r="P128">
        <f>RANK(N128,N$2:N4126,1)</f>
        <v>937</v>
      </c>
      <c r="Q128">
        <f t="shared" si="25"/>
        <v>2903</v>
      </c>
      <c r="R128">
        <f t="shared" si="26"/>
        <v>3045</v>
      </c>
      <c r="S128">
        <f t="shared" si="27"/>
        <v>2097.25</v>
      </c>
      <c r="T128">
        <f t="shared" si="19"/>
        <v>8</v>
      </c>
      <c r="U128">
        <f t="shared" si="20"/>
        <v>14</v>
      </c>
      <c r="V128">
        <f t="shared" si="21"/>
        <v>72</v>
      </c>
      <c r="W128">
        <f t="shared" si="22"/>
        <v>68</v>
      </c>
      <c r="X128">
        <f t="shared" si="23"/>
        <v>40.5</v>
      </c>
    </row>
    <row r="129" spans="1:24" hidden="1" x14ac:dyDescent="0.55000000000000004">
      <c r="A129">
        <v>5033</v>
      </c>
      <c r="B129" t="s">
        <v>265</v>
      </c>
      <c r="C129" t="s">
        <v>266</v>
      </c>
      <c r="D129" t="str">
        <f t="shared" si="18"/>
        <v>Arkansas</v>
      </c>
      <c r="E129">
        <v>22104</v>
      </c>
      <c r="F129">
        <v>6.2</v>
      </c>
      <c r="G129">
        <v>20.001626148467398</v>
      </c>
      <c r="H129">
        <v>141.4</v>
      </c>
      <c r="I129">
        <v>57</v>
      </c>
      <c r="J129">
        <v>310303</v>
      </c>
      <c r="K129">
        <v>18.3691424188616</v>
      </c>
      <c r="L129" s="1">
        <f t="array" ref="L129">IF(G129="NA",MEDIAN(IF(D$2:D$4000=D129,G$2:G$4000)),G129)</f>
        <v>20.001626148467398</v>
      </c>
      <c r="M129" s="1">
        <f t="array" ref="M129">IF(H129="NA",MEDIAN(IF(D$2:D$4000=D129,H$2:H$4000)),H129)</f>
        <v>141.4</v>
      </c>
      <c r="N129" s="1">
        <f t="array" ref="N129">IF(K129="NA",MEDIAN(IF(D$2:D$4000=D129,K$2:K$4000)),K129)</f>
        <v>18.3691424188616</v>
      </c>
      <c r="O129">
        <f t="shared" si="24"/>
        <v>2295</v>
      </c>
      <c r="P129">
        <f>RANK(N129,N$2:N4127,1)</f>
        <v>2085</v>
      </c>
      <c r="Q129">
        <f t="shared" si="25"/>
        <v>926</v>
      </c>
      <c r="R129">
        <f t="shared" si="26"/>
        <v>3043</v>
      </c>
      <c r="S129">
        <f t="shared" si="27"/>
        <v>2087.25</v>
      </c>
      <c r="T129">
        <f t="shared" si="19"/>
        <v>28</v>
      </c>
      <c r="U129">
        <f t="shared" si="20"/>
        <v>68</v>
      </c>
      <c r="V129">
        <f t="shared" si="21"/>
        <v>28</v>
      </c>
      <c r="W129">
        <f t="shared" si="22"/>
        <v>67</v>
      </c>
      <c r="X129">
        <f t="shared" si="23"/>
        <v>47.75</v>
      </c>
    </row>
    <row r="130" spans="1:24" hidden="1" x14ac:dyDescent="0.55000000000000004">
      <c r="A130">
        <v>5035</v>
      </c>
      <c r="B130" t="s">
        <v>267</v>
      </c>
      <c r="C130" t="s">
        <v>268</v>
      </c>
      <c r="D130" t="str">
        <f t="shared" si="18"/>
        <v>Arkansas</v>
      </c>
      <c r="E130">
        <v>20721</v>
      </c>
      <c r="F130">
        <v>8.4</v>
      </c>
      <c r="G130">
        <v>113.358029189693</v>
      </c>
      <c r="H130">
        <v>105.5</v>
      </c>
      <c r="I130">
        <v>30</v>
      </c>
      <c r="J130">
        <v>246242</v>
      </c>
      <c r="K130">
        <v>12.1831369140926</v>
      </c>
      <c r="L130" s="1">
        <f t="array" ref="L130">IF(G130="NA",MEDIAN(IF(D$2:D$4000=D130,G$2:G$4000)),G130)</f>
        <v>113.358029189693</v>
      </c>
      <c r="M130" s="1">
        <f t="array" ref="M130">IF(H130="NA",MEDIAN(IF(D$2:D$4000=D130,H$2:H$4000)),H130)</f>
        <v>105.5</v>
      </c>
      <c r="N130" s="1">
        <f t="array" ref="N130">IF(K130="NA",MEDIAN(IF(D$2:D$4000=D130,K$2:K$4000)),K130)</f>
        <v>12.1831369140926</v>
      </c>
      <c r="O130">
        <f t="shared" si="24"/>
        <v>2607</v>
      </c>
      <c r="P130">
        <f>RANK(N130,N$2:N4128,1)</f>
        <v>905</v>
      </c>
      <c r="Q130">
        <f t="shared" si="25"/>
        <v>3064</v>
      </c>
      <c r="R130">
        <f t="shared" si="26"/>
        <v>2751</v>
      </c>
      <c r="S130">
        <f t="shared" si="27"/>
        <v>2331.75</v>
      </c>
      <c r="T130">
        <f t="shared" si="19"/>
        <v>38</v>
      </c>
      <c r="U130">
        <f t="shared" si="20"/>
        <v>12</v>
      </c>
      <c r="V130">
        <f t="shared" si="21"/>
        <v>75</v>
      </c>
      <c r="W130">
        <f t="shared" si="22"/>
        <v>41</v>
      </c>
      <c r="X130">
        <f t="shared" si="23"/>
        <v>41.5</v>
      </c>
    </row>
    <row r="131" spans="1:24" hidden="1" x14ac:dyDescent="0.55000000000000004">
      <c r="A131">
        <v>5037</v>
      </c>
      <c r="B131" t="s">
        <v>269</v>
      </c>
      <c r="C131" t="s">
        <v>270</v>
      </c>
      <c r="D131" t="str">
        <f t="shared" ref="D131:D194" si="28">MID(C131,FIND(",",C131)+2,256)</f>
        <v>Arkansas</v>
      </c>
      <c r="E131">
        <v>22894</v>
      </c>
      <c r="F131">
        <v>6.8</v>
      </c>
      <c r="G131">
        <v>16.611295681063101</v>
      </c>
      <c r="H131">
        <v>101.9</v>
      </c>
      <c r="I131">
        <v>12</v>
      </c>
      <c r="J131">
        <v>85959</v>
      </c>
      <c r="K131">
        <v>13.960143789481</v>
      </c>
      <c r="L131" s="1">
        <f t="array" ref="L131">IF(G131="NA",MEDIAN(IF(D$2:D$4000=D131,G$2:G$4000)),G131)</f>
        <v>16.611295681063101</v>
      </c>
      <c r="M131" s="1">
        <f t="array" ref="M131">IF(H131="NA",MEDIAN(IF(D$2:D$4000=D131,H$2:H$4000)),H131)</f>
        <v>101.9</v>
      </c>
      <c r="N131" s="1">
        <f t="array" ref="N131">IF(K131="NA",MEDIAN(IF(D$2:D$4000=D131,K$2:K$4000)),K131)</f>
        <v>13.960143789481</v>
      </c>
      <c r="O131">
        <f t="shared" si="24"/>
        <v>2115</v>
      </c>
      <c r="P131">
        <f>RANK(N131,N$2:N4129,1)</f>
        <v>1271</v>
      </c>
      <c r="Q131">
        <f t="shared" si="25"/>
        <v>784</v>
      </c>
      <c r="R131">
        <f t="shared" si="26"/>
        <v>2698</v>
      </c>
      <c r="S131">
        <f t="shared" si="27"/>
        <v>1717</v>
      </c>
      <c r="T131">
        <f t="shared" ref="T131:T194" si="29">SUMPRODUCT(($D$2:$D$3143=D131)*(E131&lt;$E$2:$E$3143))+1</f>
        <v>22</v>
      </c>
      <c r="U131">
        <f t="shared" ref="U131:U194" si="30">SUMPRODUCT(($D$2:$D$3143=D131)*($N$2:$N$3143&lt;N131))+1</f>
        <v>19</v>
      </c>
      <c r="V131">
        <f t="shared" ref="V131:V194" si="31">SUMPRODUCT(($D$2:$D$3143=D131)*($L$2:$L$3143&lt;L131))+1</f>
        <v>18</v>
      </c>
      <c r="W131">
        <f t="shared" ref="W131:W194" si="32">SUMPRODUCT(($D$2:$D$3143=D131)*($M$2:$M$3143&lt;M131))+1</f>
        <v>37</v>
      </c>
      <c r="X131">
        <f t="shared" ref="X131:X194" si="33">AVERAGE(T131:W131)</f>
        <v>24</v>
      </c>
    </row>
    <row r="132" spans="1:24" hidden="1" x14ac:dyDescent="0.55000000000000004">
      <c r="A132">
        <v>5039</v>
      </c>
      <c r="B132" t="s">
        <v>271</v>
      </c>
      <c r="C132" t="s">
        <v>272</v>
      </c>
      <c r="D132" t="str">
        <f t="shared" si="28"/>
        <v>Arkansas</v>
      </c>
      <c r="E132">
        <v>18309</v>
      </c>
      <c r="F132">
        <v>6.4</v>
      </c>
      <c r="G132">
        <v>35.478966041561101</v>
      </c>
      <c r="H132">
        <v>77.599999999999994</v>
      </c>
      <c r="I132" t="s">
        <v>16</v>
      </c>
      <c r="J132" t="s">
        <v>16</v>
      </c>
      <c r="K132" t="s">
        <v>16</v>
      </c>
      <c r="L132" s="1">
        <f t="array" ref="L132">IF(G132="NA",MEDIAN(IF(D$2:D$4000=D132,G$2:G$4000)),G132)</f>
        <v>35.478966041561101</v>
      </c>
      <c r="M132" s="1">
        <f t="array" ref="M132">IF(H132="NA",MEDIAN(IF(D$2:D$4000=D132,H$2:H$4000)),H132)</f>
        <v>77.599999999999994</v>
      </c>
      <c r="N132" s="1">
        <f t="array" ref="N132">IF(K132="NA",MEDIAN(IF(D$2:D$4000=D132,K$2:K$4000)),K132)</f>
        <v>14.9120865767939</v>
      </c>
      <c r="O132">
        <f t="shared" si="24"/>
        <v>2949</v>
      </c>
      <c r="P132">
        <f>RANK(N132,N$2:N4130,1)</f>
        <v>1442</v>
      </c>
      <c r="Q132">
        <f t="shared" si="25"/>
        <v>1595</v>
      </c>
      <c r="R132">
        <f t="shared" si="26"/>
        <v>2075</v>
      </c>
      <c r="S132">
        <f t="shared" si="27"/>
        <v>2015.25</v>
      </c>
      <c r="T132">
        <f t="shared" si="29"/>
        <v>68</v>
      </c>
      <c r="U132">
        <f t="shared" si="30"/>
        <v>24</v>
      </c>
      <c r="V132">
        <f t="shared" si="31"/>
        <v>48</v>
      </c>
      <c r="W132">
        <f t="shared" si="32"/>
        <v>16</v>
      </c>
      <c r="X132">
        <f t="shared" si="33"/>
        <v>39</v>
      </c>
    </row>
    <row r="133" spans="1:24" hidden="1" x14ac:dyDescent="0.55000000000000004">
      <c r="A133">
        <v>5041</v>
      </c>
      <c r="B133" t="s">
        <v>273</v>
      </c>
      <c r="C133" t="s">
        <v>274</v>
      </c>
      <c r="D133" t="str">
        <f t="shared" si="28"/>
        <v>Arkansas</v>
      </c>
      <c r="E133">
        <v>18187</v>
      </c>
      <c r="F133">
        <v>12.2</v>
      </c>
      <c r="G133">
        <v>43.618739903069503</v>
      </c>
      <c r="H133">
        <v>129.4</v>
      </c>
      <c r="I133" t="s">
        <v>16</v>
      </c>
      <c r="J133" t="s">
        <v>16</v>
      </c>
      <c r="K133" t="s">
        <v>16</v>
      </c>
      <c r="L133" s="1">
        <f t="array" ref="L133">IF(G133="NA",MEDIAN(IF(D$2:D$4000=D133,G$2:G$4000)),G133)</f>
        <v>43.618739903069503</v>
      </c>
      <c r="M133" s="1">
        <f t="array" ref="M133">IF(H133="NA",MEDIAN(IF(D$2:D$4000=D133,H$2:H$4000)),H133)</f>
        <v>129.4</v>
      </c>
      <c r="N133" s="1">
        <f t="array" ref="N133">IF(K133="NA",MEDIAN(IF(D$2:D$4000=D133,K$2:K$4000)),K133)</f>
        <v>14.9120865767939</v>
      </c>
      <c r="O133">
        <f t="shared" si="24"/>
        <v>2958</v>
      </c>
      <c r="P133">
        <f>RANK(N133,N$2:N4131,1)</f>
        <v>1442</v>
      </c>
      <c r="Q133">
        <f t="shared" si="25"/>
        <v>1975</v>
      </c>
      <c r="R133">
        <f t="shared" si="26"/>
        <v>2977</v>
      </c>
      <c r="S133">
        <f t="shared" si="27"/>
        <v>2338</v>
      </c>
      <c r="T133">
        <f t="shared" si="29"/>
        <v>69</v>
      </c>
      <c r="U133">
        <f t="shared" si="30"/>
        <v>24</v>
      </c>
      <c r="V133">
        <f t="shared" si="31"/>
        <v>56</v>
      </c>
      <c r="W133">
        <f t="shared" si="32"/>
        <v>60</v>
      </c>
      <c r="X133">
        <f t="shared" si="33"/>
        <v>52.25</v>
      </c>
    </row>
    <row r="134" spans="1:24" hidden="1" x14ac:dyDescent="0.55000000000000004">
      <c r="A134">
        <v>5043</v>
      </c>
      <c r="B134" t="s">
        <v>275</v>
      </c>
      <c r="C134" t="s">
        <v>276</v>
      </c>
      <c r="D134" t="str">
        <f t="shared" si="28"/>
        <v>Arkansas</v>
      </c>
      <c r="E134">
        <v>20300</v>
      </c>
      <c r="F134">
        <v>9</v>
      </c>
      <c r="G134">
        <v>73.423782920989595</v>
      </c>
      <c r="H134">
        <v>120.8</v>
      </c>
      <c r="I134">
        <v>13</v>
      </c>
      <c r="J134">
        <v>93383</v>
      </c>
      <c r="K134">
        <v>13.9211633809152</v>
      </c>
      <c r="L134" s="1">
        <f t="array" ref="L134">IF(G134="NA",MEDIAN(IF(D$2:D$4000=D134,G$2:G$4000)),G134)</f>
        <v>73.423782920989595</v>
      </c>
      <c r="M134" s="1">
        <f t="array" ref="M134">IF(H134="NA",MEDIAN(IF(D$2:D$4000=D134,H$2:H$4000)),H134)</f>
        <v>120.8</v>
      </c>
      <c r="N134" s="1">
        <f t="array" ref="N134">IF(K134="NA",MEDIAN(IF(D$2:D$4000=D134,K$2:K$4000)),K134)</f>
        <v>13.9211633809152</v>
      </c>
      <c r="O134">
        <f t="shared" si="24"/>
        <v>2682</v>
      </c>
      <c r="P134">
        <f>RANK(N134,N$2:N4132,1)</f>
        <v>1262</v>
      </c>
      <c r="Q134">
        <f t="shared" si="25"/>
        <v>2770</v>
      </c>
      <c r="R134">
        <f t="shared" si="26"/>
        <v>2923</v>
      </c>
      <c r="S134">
        <f t="shared" si="27"/>
        <v>2409.25</v>
      </c>
      <c r="T134">
        <f t="shared" si="29"/>
        <v>46</v>
      </c>
      <c r="U134">
        <f t="shared" si="30"/>
        <v>18</v>
      </c>
      <c r="V134">
        <f t="shared" si="31"/>
        <v>69</v>
      </c>
      <c r="W134">
        <f t="shared" si="32"/>
        <v>57</v>
      </c>
      <c r="X134">
        <f t="shared" si="33"/>
        <v>47.5</v>
      </c>
    </row>
    <row r="135" spans="1:24" hidden="1" x14ac:dyDescent="0.55000000000000004">
      <c r="A135">
        <v>5045</v>
      </c>
      <c r="B135" t="s">
        <v>277</v>
      </c>
      <c r="C135" t="s">
        <v>278</v>
      </c>
      <c r="D135" t="str">
        <f t="shared" si="28"/>
        <v>Arkansas</v>
      </c>
      <c r="E135">
        <v>25240</v>
      </c>
      <c r="F135">
        <v>5.0999999999999996</v>
      </c>
      <c r="G135">
        <v>50.869503980911503</v>
      </c>
      <c r="H135">
        <v>89.9</v>
      </c>
      <c r="I135">
        <v>68</v>
      </c>
      <c r="J135">
        <v>607781</v>
      </c>
      <c r="K135">
        <v>11.1882405011015</v>
      </c>
      <c r="L135" s="1">
        <f t="array" ref="L135">IF(G135="NA",MEDIAN(IF(D$2:D$4000=D135,G$2:G$4000)),G135)</f>
        <v>50.869503980911503</v>
      </c>
      <c r="M135" s="1">
        <f t="array" ref="M135">IF(H135="NA",MEDIAN(IF(D$2:D$4000=D135,H$2:H$4000)),H135)</f>
        <v>89.9</v>
      </c>
      <c r="N135" s="1">
        <f t="array" ref="N135">IF(K135="NA",MEDIAN(IF(D$2:D$4000=D135,K$2:K$4000)),K135)</f>
        <v>11.1882405011015</v>
      </c>
      <c r="O135">
        <f t="shared" si="24"/>
        <v>1578</v>
      </c>
      <c r="P135">
        <f>RANK(N135,N$2:N4133,1)</f>
        <v>758</v>
      </c>
      <c r="Q135">
        <f t="shared" si="25"/>
        <v>2211</v>
      </c>
      <c r="R135">
        <f t="shared" si="26"/>
        <v>2436</v>
      </c>
      <c r="S135">
        <f t="shared" si="27"/>
        <v>1745.75</v>
      </c>
      <c r="T135">
        <f t="shared" si="29"/>
        <v>9</v>
      </c>
      <c r="U135">
        <f t="shared" si="30"/>
        <v>6</v>
      </c>
      <c r="V135">
        <f t="shared" si="31"/>
        <v>62</v>
      </c>
      <c r="W135">
        <f t="shared" si="32"/>
        <v>26</v>
      </c>
      <c r="X135">
        <f t="shared" si="33"/>
        <v>25.75</v>
      </c>
    </row>
    <row r="136" spans="1:24" hidden="1" x14ac:dyDescent="0.55000000000000004">
      <c r="A136">
        <v>5047</v>
      </c>
      <c r="B136" t="s">
        <v>279</v>
      </c>
      <c r="C136" t="s">
        <v>280</v>
      </c>
      <c r="D136" t="str">
        <f t="shared" si="28"/>
        <v>Arkansas</v>
      </c>
      <c r="E136">
        <v>19988</v>
      </c>
      <c r="F136">
        <v>6.6</v>
      </c>
      <c r="G136">
        <v>17.7846940476852</v>
      </c>
      <c r="H136">
        <v>19.3</v>
      </c>
      <c r="I136">
        <v>21</v>
      </c>
      <c r="J136">
        <v>89057</v>
      </c>
      <c r="K136">
        <v>23.580403561763799</v>
      </c>
      <c r="L136" s="1">
        <f t="array" ref="L136">IF(G136="NA",MEDIAN(IF(D$2:D$4000=D136,G$2:G$4000)),G136)</f>
        <v>17.7846940476852</v>
      </c>
      <c r="M136" s="1">
        <f t="array" ref="M136">IF(H136="NA",MEDIAN(IF(D$2:D$4000=D136,H$2:H$4000)),H136)</f>
        <v>19.3</v>
      </c>
      <c r="N136" s="1">
        <f t="array" ref="N136">IF(K136="NA",MEDIAN(IF(D$2:D$4000=D136,K$2:K$4000)),K136)</f>
        <v>23.580403561763799</v>
      </c>
      <c r="O136">
        <f t="shared" si="24"/>
        <v>2736</v>
      </c>
      <c r="P136">
        <f>RANK(N136,N$2:N4134,1)</f>
        <v>2546</v>
      </c>
      <c r="Q136">
        <f t="shared" si="25"/>
        <v>826</v>
      </c>
      <c r="R136">
        <f t="shared" si="26"/>
        <v>227</v>
      </c>
      <c r="S136">
        <f t="shared" si="27"/>
        <v>1583.75</v>
      </c>
      <c r="T136">
        <f t="shared" si="29"/>
        <v>51</v>
      </c>
      <c r="U136">
        <f t="shared" si="30"/>
        <v>74</v>
      </c>
      <c r="V136">
        <f t="shared" si="31"/>
        <v>23</v>
      </c>
      <c r="W136">
        <f t="shared" si="32"/>
        <v>4</v>
      </c>
      <c r="X136">
        <f t="shared" si="33"/>
        <v>38</v>
      </c>
    </row>
    <row r="137" spans="1:24" hidden="1" x14ac:dyDescent="0.55000000000000004">
      <c r="A137">
        <v>5049</v>
      </c>
      <c r="B137" t="s">
        <v>281</v>
      </c>
      <c r="C137" t="s">
        <v>282</v>
      </c>
      <c r="D137" t="str">
        <f t="shared" si="28"/>
        <v>Arkansas</v>
      </c>
      <c r="E137">
        <v>19674</v>
      </c>
      <c r="F137">
        <v>6.9</v>
      </c>
      <c r="G137">
        <v>25.5439090989166</v>
      </c>
      <c r="H137">
        <v>109.2</v>
      </c>
      <c r="I137" t="s">
        <v>16</v>
      </c>
      <c r="J137" t="s">
        <v>16</v>
      </c>
      <c r="K137" t="s">
        <v>16</v>
      </c>
      <c r="L137" s="1">
        <f t="array" ref="L137">IF(G137="NA",MEDIAN(IF(D$2:D$4000=D137,G$2:G$4000)),G137)</f>
        <v>25.5439090989166</v>
      </c>
      <c r="M137" s="1">
        <f t="array" ref="M137">IF(H137="NA",MEDIAN(IF(D$2:D$4000=D137,H$2:H$4000)),H137)</f>
        <v>109.2</v>
      </c>
      <c r="N137" s="1">
        <f t="array" ref="N137">IF(K137="NA",MEDIAN(IF(D$2:D$4000=D137,K$2:K$4000)),K137)</f>
        <v>14.9120865767939</v>
      </c>
      <c r="O137">
        <f t="shared" si="24"/>
        <v>2791</v>
      </c>
      <c r="P137">
        <f>RANK(N137,N$2:N4135,1)</f>
        <v>1442</v>
      </c>
      <c r="Q137">
        <f t="shared" si="25"/>
        <v>1154</v>
      </c>
      <c r="R137">
        <f t="shared" si="26"/>
        <v>2799</v>
      </c>
      <c r="S137">
        <f t="shared" si="27"/>
        <v>2046.5</v>
      </c>
      <c r="T137">
        <f t="shared" si="29"/>
        <v>57</v>
      </c>
      <c r="U137">
        <f t="shared" si="30"/>
        <v>24</v>
      </c>
      <c r="V137">
        <f t="shared" si="31"/>
        <v>33</v>
      </c>
      <c r="W137">
        <f t="shared" si="32"/>
        <v>46</v>
      </c>
      <c r="X137">
        <f t="shared" si="33"/>
        <v>40</v>
      </c>
    </row>
    <row r="138" spans="1:24" hidden="1" x14ac:dyDescent="0.55000000000000004">
      <c r="A138">
        <v>5051</v>
      </c>
      <c r="B138" t="s">
        <v>283</v>
      </c>
      <c r="C138" t="s">
        <v>284</v>
      </c>
      <c r="D138" t="str">
        <f t="shared" si="28"/>
        <v>Arkansas</v>
      </c>
      <c r="E138">
        <v>25690</v>
      </c>
      <c r="F138">
        <v>9</v>
      </c>
      <c r="G138">
        <v>29.1808803583905</v>
      </c>
      <c r="H138">
        <v>157.80000000000001</v>
      </c>
      <c r="I138">
        <v>135</v>
      </c>
      <c r="J138">
        <v>487807</v>
      </c>
      <c r="K138">
        <v>27.674879614273699</v>
      </c>
      <c r="L138" s="1">
        <f t="array" ref="L138">IF(G138="NA",MEDIAN(IF(D$2:D$4000=D138,G$2:G$4000)),G138)</f>
        <v>29.1808803583905</v>
      </c>
      <c r="M138" s="1">
        <f t="array" ref="M138">IF(H138="NA",MEDIAN(IF(D$2:D$4000=D138,H$2:H$4000)),H138)</f>
        <v>157.80000000000001</v>
      </c>
      <c r="N138" s="1">
        <f t="array" ref="N138">IF(K138="NA",MEDIAN(IF(D$2:D$4000=D138,K$2:K$4000)),K138)</f>
        <v>27.674879614273699</v>
      </c>
      <c r="O138">
        <f t="shared" si="24"/>
        <v>1481</v>
      </c>
      <c r="P138">
        <f>RANK(N138,N$2:N4136,1)</f>
        <v>2766</v>
      </c>
      <c r="Q138">
        <f t="shared" si="25"/>
        <v>1328</v>
      </c>
      <c r="R138">
        <f t="shared" si="26"/>
        <v>3085</v>
      </c>
      <c r="S138">
        <f t="shared" si="27"/>
        <v>2165</v>
      </c>
      <c r="T138">
        <f t="shared" si="29"/>
        <v>7</v>
      </c>
      <c r="U138">
        <f t="shared" si="30"/>
        <v>75</v>
      </c>
      <c r="V138">
        <f t="shared" si="31"/>
        <v>39</v>
      </c>
      <c r="W138">
        <f t="shared" si="32"/>
        <v>73</v>
      </c>
      <c r="X138">
        <f t="shared" si="33"/>
        <v>48.5</v>
      </c>
    </row>
    <row r="139" spans="1:24" hidden="1" x14ac:dyDescent="0.55000000000000004">
      <c r="A139">
        <v>5053</v>
      </c>
      <c r="B139" t="s">
        <v>285</v>
      </c>
      <c r="C139" t="s">
        <v>286</v>
      </c>
      <c r="D139" t="str">
        <f t="shared" si="28"/>
        <v>Arkansas</v>
      </c>
      <c r="E139">
        <v>25814</v>
      </c>
      <c r="F139">
        <v>8.6999999999999993</v>
      </c>
      <c r="G139">
        <v>19.9611865816468</v>
      </c>
      <c r="H139">
        <v>74.099999999999994</v>
      </c>
      <c r="I139">
        <v>15</v>
      </c>
      <c r="J139">
        <v>90512</v>
      </c>
      <c r="K139">
        <v>16.572388191620998</v>
      </c>
      <c r="L139" s="1">
        <f t="array" ref="L139">IF(G139="NA",MEDIAN(IF(D$2:D$4000=D139,G$2:G$4000)),G139)</f>
        <v>19.9611865816468</v>
      </c>
      <c r="M139" s="1">
        <f t="array" ref="M139">IF(H139="NA",MEDIAN(IF(D$2:D$4000=D139,H$2:H$4000)),H139)</f>
        <v>74.099999999999994</v>
      </c>
      <c r="N139" s="1">
        <f t="array" ref="N139">IF(K139="NA",MEDIAN(IF(D$2:D$4000=D139,K$2:K$4000)),K139)</f>
        <v>16.572388191620998</v>
      </c>
      <c r="O139">
        <f t="shared" si="24"/>
        <v>1447</v>
      </c>
      <c r="P139">
        <f>RANK(N139,N$2:N4137,1)</f>
        <v>1688</v>
      </c>
      <c r="Q139">
        <f t="shared" si="25"/>
        <v>924</v>
      </c>
      <c r="R139">
        <f t="shared" si="26"/>
        <v>1958</v>
      </c>
      <c r="S139">
        <f t="shared" si="27"/>
        <v>1504.25</v>
      </c>
      <c r="T139">
        <f t="shared" si="29"/>
        <v>6</v>
      </c>
      <c r="U139">
        <f t="shared" si="30"/>
        <v>61</v>
      </c>
      <c r="V139">
        <f t="shared" si="31"/>
        <v>27</v>
      </c>
      <c r="W139">
        <f t="shared" si="32"/>
        <v>15</v>
      </c>
      <c r="X139">
        <f t="shared" si="33"/>
        <v>27.25</v>
      </c>
    </row>
    <row r="140" spans="1:24" hidden="1" x14ac:dyDescent="0.55000000000000004">
      <c r="A140">
        <v>5055</v>
      </c>
      <c r="B140" t="s">
        <v>287</v>
      </c>
      <c r="C140" t="s">
        <v>288</v>
      </c>
      <c r="D140" t="str">
        <f t="shared" si="28"/>
        <v>Arkansas</v>
      </c>
      <c r="E140">
        <v>22094</v>
      </c>
      <c r="F140">
        <v>7</v>
      </c>
      <c r="G140">
        <v>46.206450420478703</v>
      </c>
      <c r="H140">
        <v>166.8</v>
      </c>
      <c r="I140">
        <v>32</v>
      </c>
      <c r="J140">
        <v>220638</v>
      </c>
      <c r="K140">
        <v>14.5033947008222</v>
      </c>
      <c r="L140" s="1">
        <f t="array" ref="L140">IF(G140="NA",MEDIAN(IF(D$2:D$4000=D140,G$2:G$4000)),G140)</f>
        <v>46.206450420478703</v>
      </c>
      <c r="M140" s="1">
        <f t="array" ref="M140">IF(H140="NA",MEDIAN(IF(D$2:D$4000=D140,H$2:H$4000)),H140)</f>
        <v>166.8</v>
      </c>
      <c r="N140" s="1">
        <f t="array" ref="N140">IF(K140="NA",MEDIAN(IF(D$2:D$4000=D140,K$2:K$4000)),K140)</f>
        <v>14.5033947008222</v>
      </c>
      <c r="O140">
        <f t="shared" si="24"/>
        <v>2298</v>
      </c>
      <c r="P140">
        <f>RANK(N140,N$2:N4138,1)</f>
        <v>1333</v>
      </c>
      <c r="Q140">
        <f t="shared" si="25"/>
        <v>2051</v>
      </c>
      <c r="R140">
        <f t="shared" si="26"/>
        <v>3103</v>
      </c>
      <c r="S140">
        <f t="shared" si="27"/>
        <v>2196.25</v>
      </c>
      <c r="T140">
        <f t="shared" si="29"/>
        <v>29</v>
      </c>
      <c r="U140">
        <f t="shared" si="30"/>
        <v>21</v>
      </c>
      <c r="V140">
        <f t="shared" si="31"/>
        <v>59</v>
      </c>
      <c r="W140">
        <f t="shared" si="32"/>
        <v>75</v>
      </c>
      <c r="X140">
        <f t="shared" si="33"/>
        <v>46</v>
      </c>
    </row>
    <row r="141" spans="1:24" hidden="1" x14ac:dyDescent="0.55000000000000004">
      <c r="A141">
        <v>5057</v>
      </c>
      <c r="B141" t="s">
        <v>289</v>
      </c>
      <c r="C141" t="s">
        <v>290</v>
      </c>
      <c r="D141" t="str">
        <f t="shared" si="28"/>
        <v>Arkansas</v>
      </c>
      <c r="E141">
        <v>18817</v>
      </c>
      <c r="F141">
        <v>6.4</v>
      </c>
      <c r="G141">
        <v>34.777956126270702</v>
      </c>
      <c r="H141">
        <v>116.4</v>
      </c>
      <c r="I141" t="s">
        <v>16</v>
      </c>
      <c r="J141" t="s">
        <v>16</v>
      </c>
      <c r="K141" t="s">
        <v>16</v>
      </c>
      <c r="L141" s="1">
        <f t="array" ref="L141">IF(G141="NA",MEDIAN(IF(D$2:D$4000=D141,G$2:G$4000)),G141)</f>
        <v>34.777956126270702</v>
      </c>
      <c r="M141" s="1">
        <f t="array" ref="M141">IF(H141="NA",MEDIAN(IF(D$2:D$4000=D141,H$2:H$4000)),H141)</f>
        <v>116.4</v>
      </c>
      <c r="N141" s="1">
        <f t="array" ref="N141">IF(K141="NA",MEDIAN(IF(D$2:D$4000=D141,K$2:K$4000)),K141)</f>
        <v>14.9120865767939</v>
      </c>
      <c r="O141">
        <f t="shared" si="24"/>
        <v>2895</v>
      </c>
      <c r="P141">
        <f>RANK(N141,N$2:N4139,1)</f>
        <v>1442</v>
      </c>
      <c r="Q141">
        <f t="shared" si="25"/>
        <v>1572</v>
      </c>
      <c r="R141">
        <f t="shared" si="26"/>
        <v>2892</v>
      </c>
      <c r="S141">
        <f t="shared" si="27"/>
        <v>2200.25</v>
      </c>
      <c r="T141">
        <f t="shared" si="29"/>
        <v>62</v>
      </c>
      <c r="U141">
        <f t="shared" si="30"/>
        <v>24</v>
      </c>
      <c r="V141">
        <f t="shared" si="31"/>
        <v>45</v>
      </c>
      <c r="W141">
        <f t="shared" si="32"/>
        <v>54</v>
      </c>
      <c r="X141">
        <f t="shared" si="33"/>
        <v>46.25</v>
      </c>
    </row>
    <row r="142" spans="1:24" hidden="1" x14ac:dyDescent="0.55000000000000004">
      <c r="A142">
        <v>5059</v>
      </c>
      <c r="B142" t="s">
        <v>291</v>
      </c>
      <c r="C142" t="s">
        <v>292</v>
      </c>
      <c r="D142" t="str">
        <f t="shared" si="28"/>
        <v>Arkansas</v>
      </c>
      <c r="E142">
        <v>20868</v>
      </c>
      <c r="F142">
        <v>6.2</v>
      </c>
      <c r="G142">
        <v>31.5880442232619</v>
      </c>
      <c r="H142">
        <v>95.5</v>
      </c>
      <c r="I142">
        <v>28</v>
      </c>
      <c r="J142">
        <v>167242</v>
      </c>
      <c r="K142">
        <v>16.742205905215201</v>
      </c>
      <c r="L142" s="1">
        <f t="array" ref="L142">IF(G142="NA",MEDIAN(IF(D$2:D$4000=D142,G$2:G$4000)),G142)</f>
        <v>31.5880442232619</v>
      </c>
      <c r="M142" s="1">
        <f t="array" ref="M142">IF(H142="NA",MEDIAN(IF(D$2:D$4000=D142,H$2:H$4000)),H142)</f>
        <v>95.5</v>
      </c>
      <c r="N142" s="1">
        <f t="array" ref="N142">IF(K142="NA",MEDIAN(IF(D$2:D$4000=D142,K$2:K$4000)),K142)</f>
        <v>16.742205905215201</v>
      </c>
      <c r="O142">
        <f t="shared" si="24"/>
        <v>2577</v>
      </c>
      <c r="P142">
        <f>RANK(N142,N$2:N4140,1)</f>
        <v>1751</v>
      </c>
      <c r="Q142">
        <f t="shared" si="25"/>
        <v>1420</v>
      </c>
      <c r="R142">
        <f t="shared" si="26"/>
        <v>2574</v>
      </c>
      <c r="S142">
        <f t="shared" si="27"/>
        <v>2080.5</v>
      </c>
      <c r="T142">
        <f t="shared" si="29"/>
        <v>37</v>
      </c>
      <c r="U142">
        <f t="shared" si="30"/>
        <v>62</v>
      </c>
      <c r="V142">
        <f t="shared" si="31"/>
        <v>40</v>
      </c>
      <c r="W142">
        <f t="shared" si="32"/>
        <v>32</v>
      </c>
      <c r="X142">
        <f t="shared" si="33"/>
        <v>42.75</v>
      </c>
    </row>
    <row r="143" spans="1:24" hidden="1" x14ac:dyDescent="0.55000000000000004">
      <c r="A143">
        <v>5061</v>
      </c>
      <c r="B143" t="s">
        <v>293</v>
      </c>
      <c r="C143" t="s">
        <v>294</v>
      </c>
      <c r="D143" t="str">
        <f t="shared" si="28"/>
        <v>Arkansas</v>
      </c>
      <c r="E143">
        <v>23627</v>
      </c>
      <c r="F143">
        <v>5.7</v>
      </c>
      <c r="G143">
        <v>85.134734971868497</v>
      </c>
      <c r="H143">
        <v>138.69999999999999</v>
      </c>
      <c r="I143" t="s">
        <v>16</v>
      </c>
      <c r="J143" t="s">
        <v>16</v>
      </c>
      <c r="K143" t="s">
        <v>16</v>
      </c>
      <c r="L143" s="1">
        <f t="array" ref="L143">IF(G143="NA",MEDIAN(IF(D$2:D$4000=D143,G$2:G$4000)),G143)</f>
        <v>85.134734971868497</v>
      </c>
      <c r="M143" s="1">
        <f t="array" ref="M143">IF(H143="NA",MEDIAN(IF(D$2:D$4000=D143,H$2:H$4000)),H143)</f>
        <v>138.69999999999999</v>
      </c>
      <c r="N143" s="1">
        <f t="array" ref="N143">IF(K143="NA",MEDIAN(IF(D$2:D$4000=D143,K$2:K$4000)),K143)</f>
        <v>14.9120865767939</v>
      </c>
      <c r="O143">
        <f t="shared" si="24"/>
        <v>1943</v>
      </c>
      <c r="P143">
        <f>RANK(N143,N$2:N4141,1)</f>
        <v>1442</v>
      </c>
      <c r="Q143">
        <f t="shared" si="25"/>
        <v>2901</v>
      </c>
      <c r="R143">
        <f t="shared" si="26"/>
        <v>3032</v>
      </c>
      <c r="S143">
        <f t="shared" si="27"/>
        <v>2329.5</v>
      </c>
      <c r="T143">
        <f t="shared" si="29"/>
        <v>15</v>
      </c>
      <c r="U143">
        <f t="shared" si="30"/>
        <v>24</v>
      </c>
      <c r="V143">
        <f t="shared" si="31"/>
        <v>71</v>
      </c>
      <c r="W143">
        <f t="shared" si="32"/>
        <v>64</v>
      </c>
      <c r="X143">
        <f t="shared" si="33"/>
        <v>43.5</v>
      </c>
    </row>
    <row r="144" spans="1:24" hidden="1" x14ac:dyDescent="0.55000000000000004">
      <c r="A144">
        <v>5063</v>
      </c>
      <c r="B144" t="s">
        <v>295</v>
      </c>
      <c r="C144" t="s">
        <v>296</v>
      </c>
      <c r="D144" t="str">
        <f t="shared" si="28"/>
        <v>Arkansas</v>
      </c>
      <c r="E144">
        <v>23056</v>
      </c>
      <c r="F144">
        <v>6</v>
      </c>
      <c r="G144">
        <v>49.126044946259903</v>
      </c>
      <c r="H144">
        <v>150.9</v>
      </c>
      <c r="I144">
        <v>22</v>
      </c>
      <c r="J144">
        <v>185680</v>
      </c>
      <c r="K144">
        <v>11.848341232227501</v>
      </c>
      <c r="L144" s="1">
        <f t="array" ref="L144">IF(G144="NA",MEDIAN(IF(D$2:D$4000=D144,G$2:G$4000)),G144)</f>
        <v>49.126044946259903</v>
      </c>
      <c r="M144" s="1">
        <f t="array" ref="M144">IF(H144="NA",MEDIAN(IF(D$2:D$4000=D144,H$2:H$4000)),H144)</f>
        <v>150.9</v>
      </c>
      <c r="N144" s="1">
        <f t="array" ref="N144">IF(K144="NA",MEDIAN(IF(D$2:D$4000=D144,K$2:K$4000)),K144)</f>
        <v>11.848341232227501</v>
      </c>
      <c r="O144">
        <f t="shared" si="24"/>
        <v>2075</v>
      </c>
      <c r="P144">
        <f>RANK(N144,N$2:N4142,1)</f>
        <v>820</v>
      </c>
      <c r="Q144">
        <f t="shared" si="25"/>
        <v>2150</v>
      </c>
      <c r="R144">
        <f t="shared" si="26"/>
        <v>3066</v>
      </c>
      <c r="S144">
        <f t="shared" si="27"/>
        <v>2027.75</v>
      </c>
      <c r="T144">
        <f t="shared" si="29"/>
        <v>21</v>
      </c>
      <c r="U144">
        <f t="shared" si="30"/>
        <v>9</v>
      </c>
      <c r="V144">
        <f t="shared" si="31"/>
        <v>60</v>
      </c>
      <c r="W144">
        <f t="shared" si="32"/>
        <v>69</v>
      </c>
      <c r="X144">
        <f t="shared" si="33"/>
        <v>39.75</v>
      </c>
    </row>
    <row r="145" spans="1:24" hidden="1" x14ac:dyDescent="0.55000000000000004">
      <c r="A145">
        <v>5065</v>
      </c>
      <c r="B145" t="s">
        <v>297</v>
      </c>
      <c r="C145" t="s">
        <v>298</v>
      </c>
      <c r="D145" t="str">
        <f t="shared" si="28"/>
        <v>Arkansas</v>
      </c>
      <c r="E145">
        <v>19737</v>
      </c>
      <c r="F145">
        <v>9.6</v>
      </c>
      <c r="G145">
        <v>17.320581369079001</v>
      </c>
      <c r="H145">
        <v>95.8</v>
      </c>
      <c r="I145">
        <v>12</v>
      </c>
      <c r="J145">
        <v>67418</v>
      </c>
      <c r="K145">
        <v>17.799400753507999</v>
      </c>
      <c r="L145" s="1">
        <f t="array" ref="L145">IF(G145="NA",MEDIAN(IF(D$2:D$4000=D145,G$2:G$4000)),G145)</f>
        <v>17.320581369079001</v>
      </c>
      <c r="M145" s="1">
        <f t="array" ref="M145">IF(H145="NA",MEDIAN(IF(D$2:D$4000=D145,H$2:H$4000)),H145)</f>
        <v>95.8</v>
      </c>
      <c r="N145" s="1">
        <f t="array" ref="N145">IF(K145="NA",MEDIAN(IF(D$2:D$4000=D145,K$2:K$4000)),K145)</f>
        <v>17.799400753507999</v>
      </c>
      <c r="O145">
        <f t="shared" si="24"/>
        <v>2779</v>
      </c>
      <c r="P145">
        <f>RANK(N145,N$2:N4143,1)</f>
        <v>1960</v>
      </c>
      <c r="Q145">
        <f t="shared" si="25"/>
        <v>806</v>
      </c>
      <c r="R145">
        <f t="shared" si="26"/>
        <v>2581</v>
      </c>
      <c r="S145">
        <f t="shared" si="27"/>
        <v>2031.5</v>
      </c>
      <c r="T145">
        <f t="shared" si="29"/>
        <v>55</v>
      </c>
      <c r="U145">
        <f t="shared" si="30"/>
        <v>66</v>
      </c>
      <c r="V145">
        <f t="shared" si="31"/>
        <v>21</v>
      </c>
      <c r="W145">
        <f t="shared" si="32"/>
        <v>33</v>
      </c>
      <c r="X145">
        <f t="shared" si="33"/>
        <v>43.75</v>
      </c>
    </row>
    <row r="146" spans="1:24" hidden="1" x14ac:dyDescent="0.55000000000000004">
      <c r="A146">
        <v>5067</v>
      </c>
      <c r="B146" t="s">
        <v>299</v>
      </c>
      <c r="C146" t="s">
        <v>300</v>
      </c>
      <c r="D146" t="str">
        <f t="shared" si="28"/>
        <v>Arkansas</v>
      </c>
      <c r="E146">
        <v>19458</v>
      </c>
      <c r="F146">
        <v>7</v>
      </c>
      <c r="G146">
        <v>42.307472414384499</v>
      </c>
      <c r="H146">
        <v>136.4</v>
      </c>
      <c r="I146">
        <v>14</v>
      </c>
      <c r="J146">
        <v>86843</v>
      </c>
      <c r="K146">
        <v>16.121046025586399</v>
      </c>
      <c r="L146" s="1">
        <f t="array" ref="L146">IF(G146="NA",MEDIAN(IF(D$2:D$4000=D146,G$2:G$4000)),G146)</f>
        <v>42.307472414384499</v>
      </c>
      <c r="M146" s="1">
        <f t="array" ref="M146">IF(H146="NA",MEDIAN(IF(D$2:D$4000=D146,H$2:H$4000)),H146)</f>
        <v>136.4</v>
      </c>
      <c r="N146" s="1">
        <f t="array" ref="N146">IF(K146="NA",MEDIAN(IF(D$2:D$4000=D146,K$2:K$4000)),K146)</f>
        <v>16.121046025586399</v>
      </c>
      <c r="O146">
        <f t="shared" si="24"/>
        <v>2813</v>
      </c>
      <c r="P146">
        <f>RANK(N146,N$2:N4144,1)</f>
        <v>1598</v>
      </c>
      <c r="Q146">
        <f t="shared" si="25"/>
        <v>1920</v>
      </c>
      <c r="R146">
        <f t="shared" si="26"/>
        <v>3016</v>
      </c>
      <c r="S146">
        <f t="shared" si="27"/>
        <v>2336.75</v>
      </c>
      <c r="T146">
        <f t="shared" si="29"/>
        <v>58</v>
      </c>
      <c r="U146">
        <f t="shared" si="30"/>
        <v>59</v>
      </c>
      <c r="V146">
        <f t="shared" si="31"/>
        <v>55</v>
      </c>
      <c r="W146">
        <f t="shared" si="32"/>
        <v>62</v>
      </c>
      <c r="X146">
        <f t="shared" si="33"/>
        <v>58.5</v>
      </c>
    </row>
    <row r="147" spans="1:24" hidden="1" x14ac:dyDescent="0.55000000000000004">
      <c r="A147">
        <v>5069</v>
      </c>
      <c r="B147" t="s">
        <v>301</v>
      </c>
      <c r="C147" t="s">
        <v>302</v>
      </c>
      <c r="D147" t="str">
        <f t="shared" si="28"/>
        <v>Arkansas</v>
      </c>
      <c r="E147">
        <v>20371</v>
      </c>
      <c r="F147">
        <v>10</v>
      </c>
      <c r="G147">
        <v>23.986135181975701</v>
      </c>
      <c r="H147">
        <v>103.8</v>
      </c>
      <c r="I147">
        <v>43</v>
      </c>
      <c r="J147">
        <v>356184</v>
      </c>
      <c r="K147">
        <v>12.072412011769201</v>
      </c>
      <c r="L147" s="1">
        <f t="array" ref="L147">IF(G147="NA",MEDIAN(IF(D$2:D$4000=D147,G$2:G$4000)),G147)</f>
        <v>23.986135181975701</v>
      </c>
      <c r="M147" s="1">
        <f t="array" ref="M147">IF(H147="NA",MEDIAN(IF(D$2:D$4000=D147,H$2:H$4000)),H147)</f>
        <v>103.8</v>
      </c>
      <c r="N147" s="1">
        <f t="array" ref="N147">IF(K147="NA",MEDIAN(IF(D$2:D$4000=D147,K$2:K$4000)),K147)</f>
        <v>12.072412011769201</v>
      </c>
      <c r="O147">
        <f t="shared" si="24"/>
        <v>2674</v>
      </c>
      <c r="P147">
        <f>RANK(N147,N$2:N4145,1)</f>
        <v>895</v>
      </c>
      <c r="Q147">
        <f t="shared" si="25"/>
        <v>1096</v>
      </c>
      <c r="R147">
        <f t="shared" si="26"/>
        <v>2730</v>
      </c>
      <c r="S147">
        <f t="shared" si="27"/>
        <v>1848.75</v>
      </c>
      <c r="T147">
        <f t="shared" si="29"/>
        <v>45</v>
      </c>
      <c r="U147">
        <f t="shared" si="30"/>
        <v>11</v>
      </c>
      <c r="V147">
        <f t="shared" si="31"/>
        <v>32</v>
      </c>
      <c r="W147">
        <f t="shared" si="32"/>
        <v>40</v>
      </c>
      <c r="X147">
        <f t="shared" si="33"/>
        <v>32</v>
      </c>
    </row>
    <row r="148" spans="1:24" hidden="1" x14ac:dyDescent="0.55000000000000004">
      <c r="A148">
        <v>5071</v>
      </c>
      <c r="B148" t="s">
        <v>303</v>
      </c>
      <c r="C148" t="s">
        <v>304</v>
      </c>
      <c r="D148" t="str">
        <f t="shared" si="28"/>
        <v>Arkansas</v>
      </c>
      <c r="E148">
        <v>18757</v>
      </c>
      <c r="F148">
        <v>4.7</v>
      </c>
      <c r="G148">
        <v>28.1864164639561</v>
      </c>
      <c r="H148">
        <v>101.2</v>
      </c>
      <c r="I148">
        <v>19</v>
      </c>
      <c r="J148">
        <v>130720</v>
      </c>
      <c r="K148">
        <v>14.5348837209302</v>
      </c>
      <c r="L148" s="1">
        <f t="array" ref="L148">IF(G148="NA",MEDIAN(IF(D$2:D$4000=D148,G$2:G$4000)),G148)</f>
        <v>28.1864164639561</v>
      </c>
      <c r="M148" s="1">
        <f t="array" ref="M148">IF(H148="NA",MEDIAN(IF(D$2:D$4000=D148,H$2:H$4000)),H148)</f>
        <v>101.2</v>
      </c>
      <c r="N148" s="1">
        <f t="array" ref="N148">IF(K148="NA",MEDIAN(IF(D$2:D$4000=D148,K$2:K$4000)),K148)</f>
        <v>14.5348837209302</v>
      </c>
      <c r="O148">
        <f t="shared" si="24"/>
        <v>2899</v>
      </c>
      <c r="P148">
        <f>RANK(N148,N$2:N4146,1)</f>
        <v>1339</v>
      </c>
      <c r="Q148">
        <f t="shared" si="25"/>
        <v>1285</v>
      </c>
      <c r="R148">
        <f t="shared" si="26"/>
        <v>2684</v>
      </c>
      <c r="S148">
        <f t="shared" si="27"/>
        <v>2051.75</v>
      </c>
      <c r="T148">
        <f t="shared" si="29"/>
        <v>63</v>
      </c>
      <c r="U148">
        <f t="shared" si="30"/>
        <v>22</v>
      </c>
      <c r="V148">
        <f t="shared" si="31"/>
        <v>38</v>
      </c>
      <c r="W148">
        <f t="shared" si="32"/>
        <v>35</v>
      </c>
      <c r="X148">
        <f t="shared" si="33"/>
        <v>39.5</v>
      </c>
    </row>
    <row r="149" spans="1:24" hidden="1" x14ac:dyDescent="0.55000000000000004">
      <c r="A149">
        <v>5073</v>
      </c>
      <c r="B149" t="s">
        <v>305</v>
      </c>
      <c r="C149" t="s">
        <v>306</v>
      </c>
      <c r="D149" t="str">
        <f t="shared" si="28"/>
        <v>Arkansas</v>
      </c>
      <c r="E149">
        <v>25140</v>
      </c>
      <c r="F149">
        <v>8.3000000000000007</v>
      </c>
      <c r="G149">
        <v>18.174192646442101</v>
      </c>
      <c r="H149">
        <v>111</v>
      </c>
      <c r="I149" t="s">
        <v>16</v>
      </c>
      <c r="J149" t="s">
        <v>16</v>
      </c>
      <c r="K149" t="s">
        <v>16</v>
      </c>
      <c r="L149" s="1">
        <f t="array" ref="L149">IF(G149="NA",MEDIAN(IF(D$2:D$4000=D149,G$2:G$4000)),G149)</f>
        <v>18.174192646442101</v>
      </c>
      <c r="M149" s="1">
        <f t="array" ref="M149">IF(H149="NA",MEDIAN(IF(D$2:D$4000=D149,H$2:H$4000)),H149)</f>
        <v>111</v>
      </c>
      <c r="N149" s="1">
        <f t="array" ref="N149">IF(K149="NA",MEDIAN(IF(D$2:D$4000=D149,K$2:K$4000)),K149)</f>
        <v>14.9120865767939</v>
      </c>
      <c r="O149">
        <f t="shared" si="24"/>
        <v>1610</v>
      </c>
      <c r="P149">
        <f>RANK(N149,N$2:N4147,1)</f>
        <v>1442</v>
      </c>
      <c r="Q149">
        <f t="shared" si="25"/>
        <v>840</v>
      </c>
      <c r="R149">
        <f t="shared" si="26"/>
        <v>2817</v>
      </c>
      <c r="S149">
        <f t="shared" si="27"/>
        <v>1677.25</v>
      </c>
      <c r="T149">
        <f t="shared" si="29"/>
        <v>11</v>
      </c>
      <c r="U149">
        <f t="shared" si="30"/>
        <v>24</v>
      </c>
      <c r="V149">
        <f t="shared" si="31"/>
        <v>24</v>
      </c>
      <c r="W149">
        <f t="shared" si="32"/>
        <v>48</v>
      </c>
      <c r="X149">
        <f t="shared" si="33"/>
        <v>26.75</v>
      </c>
    </row>
    <row r="150" spans="1:24" hidden="1" x14ac:dyDescent="0.55000000000000004">
      <c r="A150">
        <v>5075</v>
      </c>
      <c r="B150" t="s">
        <v>307</v>
      </c>
      <c r="C150" t="s">
        <v>308</v>
      </c>
      <c r="D150" t="str">
        <f t="shared" si="28"/>
        <v>Arkansas</v>
      </c>
      <c r="E150">
        <v>19422</v>
      </c>
      <c r="F150">
        <v>8.1999999999999993</v>
      </c>
      <c r="G150">
        <v>44.447078345383403</v>
      </c>
      <c r="H150">
        <v>35.799999999999997</v>
      </c>
      <c r="I150" t="s">
        <v>16</v>
      </c>
      <c r="J150" t="s">
        <v>16</v>
      </c>
      <c r="K150" t="s">
        <v>16</v>
      </c>
      <c r="L150" s="1">
        <f t="array" ref="L150">IF(G150="NA",MEDIAN(IF(D$2:D$4000=D150,G$2:G$4000)),G150)</f>
        <v>44.447078345383403</v>
      </c>
      <c r="M150" s="1">
        <f t="array" ref="M150">IF(H150="NA",MEDIAN(IF(D$2:D$4000=D150,H$2:H$4000)),H150)</f>
        <v>35.799999999999997</v>
      </c>
      <c r="N150" s="1">
        <f t="array" ref="N150">IF(K150="NA",MEDIAN(IF(D$2:D$4000=D150,K$2:K$4000)),K150)</f>
        <v>14.9120865767939</v>
      </c>
      <c r="O150">
        <f t="shared" si="24"/>
        <v>2821</v>
      </c>
      <c r="P150">
        <f>RANK(N150,N$2:N4148,1)</f>
        <v>1442</v>
      </c>
      <c r="Q150">
        <f t="shared" si="25"/>
        <v>1997</v>
      </c>
      <c r="R150">
        <f t="shared" si="26"/>
        <v>506</v>
      </c>
      <c r="S150">
        <f t="shared" si="27"/>
        <v>1691.5</v>
      </c>
      <c r="T150">
        <f t="shared" si="29"/>
        <v>59</v>
      </c>
      <c r="U150">
        <f t="shared" si="30"/>
        <v>24</v>
      </c>
      <c r="V150">
        <f t="shared" si="31"/>
        <v>58</v>
      </c>
      <c r="W150">
        <f t="shared" si="32"/>
        <v>6</v>
      </c>
      <c r="X150">
        <f t="shared" si="33"/>
        <v>36.75</v>
      </c>
    </row>
    <row r="151" spans="1:24" hidden="1" x14ac:dyDescent="0.55000000000000004">
      <c r="A151">
        <v>5077</v>
      </c>
      <c r="B151" t="s">
        <v>309</v>
      </c>
      <c r="C151" t="s">
        <v>310</v>
      </c>
      <c r="D151" t="str">
        <f t="shared" si="28"/>
        <v>Arkansas</v>
      </c>
      <c r="E151">
        <v>15610</v>
      </c>
      <c r="F151">
        <v>15.3</v>
      </c>
      <c r="G151">
        <v>34.288019362646203</v>
      </c>
      <c r="H151">
        <v>67.5</v>
      </c>
      <c r="I151" t="s">
        <v>16</v>
      </c>
      <c r="J151" t="s">
        <v>16</v>
      </c>
      <c r="K151" t="s">
        <v>16</v>
      </c>
      <c r="L151" s="1">
        <f t="array" ref="L151">IF(G151="NA",MEDIAN(IF(D$2:D$4000=D151,G$2:G$4000)),G151)</f>
        <v>34.288019362646203</v>
      </c>
      <c r="M151" s="1">
        <f t="array" ref="M151">IF(H151="NA",MEDIAN(IF(D$2:D$4000=D151,H$2:H$4000)),H151)</f>
        <v>67.5</v>
      </c>
      <c r="N151" s="1">
        <f t="array" ref="N151">IF(K151="NA",MEDIAN(IF(D$2:D$4000=D151,K$2:K$4000)),K151)</f>
        <v>14.9120865767939</v>
      </c>
      <c r="O151">
        <f t="shared" si="24"/>
        <v>3085</v>
      </c>
      <c r="P151">
        <f>RANK(N151,N$2:N4149,1)</f>
        <v>1442</v>
      </c>
      <c r="Q151">
        <f t="shared" si="25"/>
        <v>1552</v>
      </c>
      <c r="R151">
        <f t="shared" si="26"/>
        <v>1743</v>
      </c>
      <c r="S151">
        <f t="shared" si="27"/>
        <v>1955.5</v>
      </c>
      <c r="T151">
        <f t="shared" si="29"/>
        <v>74</v>
      </c>
      <c r="U151">
        <f t="shared" si="30"/>
        <v>24</v>
      </c>
      <c r="V151">
        <f t="shared" si="31"/>
        <v>44</v>
      </c>
      <c r="W151">
        <f t="shared" si="32"/>
        <v>11</v>
      </c>
      <c r="X151">
        <f t="shared" si="33"/>
        <v>38.25</v>
      </c>
    </row>
    <row r="152" spans="1:24" hidden="1" x14ac:dyDescent="0.55000000000000004">
      <c r="A152">
        <v>5079</v>
      </c>
      <c r="B152" t="s">
        <v>311</v>
      </c>
      <c r="C152" t="s">
        <v>312</v>
      </c>
      <c r="D152" t="str">
        <f t="shared" si="28"/>
        <v>Arkansas</v>
      </c>
      <c r="E152">
        <v>13142</v>
      </c>
      <c r="F152">
        <v>8.1</v>
      </c>
      <c r="G152">
        <v>8.5665334094803001</v>
      </c>
      <c r="H152">
        <v>59.6</v>
      </c>
      <c r="I152">
        <v>12</v>
      </c>
      <c r="J152">
        <v>69172</v>
      </c>
      <c r="K152">
        <v>17.348059908633601</v>
      </c>
      <c r="L152" s="1">
        <f t="array" ref="L152">IF(G152="NA",MEDIAN(IF(D$2:D$4000=D152,G$2:G$4000)),G152)</f>
        <v>8.5665334094803001</v>
      </c>
      <c r="M152" s="1">
        <f t="array" ref="M152">IF(H152="NA",MEDIAN(IF(D$2:D$4000=D152,H$2:H$4000)),H152)</f>
        <v>59.6</v>
      </c>
      <c r="N152" s="1">
        <f t="array" ref="N152">IF(K152="NA",MEDIAN(IF(D$2:D$4000=D152,K$2:K$4000)),K152)</f>
        <v>17.348059908633601</v>
      </c>
      <c r="O152">
        <f t="shared" si="24"/>
        <v>3131</v>
      </c>
      <c r="P152">
        <f>RANK(N152,N$2:N4150,1)</f>
        <v>1866</v>
      </c>
      <c r="Q152">
        <f t="shared" si="25"/>
        <v>468</v>
      </c>
      <c r="R152">
        <f t="shared" si="26"/>
        <v>1409</v>
      </c>
      <c r="S152">
        <f t="shared" si="27"/>
        <v>1718.5</v>
      </c>
      <c r="T152">
        <f t="shared" si="29"/>
        <v>75</v>
      </c>
      <c r="U152">
        <f t="shared" si="30"/>
        <v>63</v>
      </c>
      <c r="V152">
        <f t="shared" si="31"/>
        <v>8</v>
      </c>
      <c r="W152">
        <f t="shared" si="32"/>
        <v>10</v>
      </c>
      <c r="X152">
        <f t="shared" si="33"/>
        <v>39</v>
      </c>
    </row>
    <row r="153" spans="1:24" hidden="1" x14ac:dyDescent="0.55000000000000004">
      <c r="A153">
        <v>5081</v>
      </c>
      <c r="B153" t="s">
        <v>313</v>
      </c>
      <c r="C153" t="s">
        <v>314</v>
      </c>
      <c r="D153" t="str">
        <f t="shared" si="28"/>
        <v>Arkansas</v>
      </c>
      <c r="E153">
        <v>23412</v>
      </c>
      <c r="F153">
        <v>10.3</v>
      </c>
      <c r="G153">
        <v>5.54675118858954</v>
      </c>
      <c r="H153">
        <v>158.4</v>
      </c>
      <c r="I153" t="s">
        <v>16</v>
      </c>
      <c r="J153" t="s">
        <v>16</v>
      </c>
      <c r="K153" t="s">
        <v>16</v>
      </c>
      <c r="L153" s="1">
        <f t="array" ref="L153">IF(G153="NA",MEDIAN(IF(D$2:D$4000=D153,G$2:G$4000)),G153)</f>
        <v>5.54675118858954</v>
      </c>
      <c r="M153" s="1">
        <f t="array" ref="M153">IF(H153="NA",MEDIAN(IF(D$2:D$4000=D153,H$2:H$4000)),H153)</f>
        <v>158.4</v>
      </c>
      <c r="N153" s="1">
        <f t="array" ref="N153">IF(K153="NA",MEDIAN(IF(D$2:D$4000=D153,K$2:K$4000)),K153)</f>
        <v>14.9120865767939</v>
      </c>
      <c r="O153">
        <f t="shared" si="24"/>
        <v>2001</v>
      </c>
      <c r="P153">
        <f>RANK(N153,N$2:N4151,1)</f>
        <v>1442</v>
      </c>
      <c r="Q153">
        <f t="shared" si="25"/>
        <v>363</v>
      </c>
      <c r="R153">
        <f t="shared" si="26"/>
        <v>3087</v>
      </c>
      <c r="S153">
        <f t="shared" si="27"/>
        <v>1723.25</v>
      </c>
      <c r="T153">
        <f t="shared" si="29"/>
        <v>17</v>
      </c>
      <c r="U153">
        <f t="shared" si="30"/>
        <v>24</v>
      </c>
      <c r="V153">
        <f t="shared" si="31"/>
        <v>6</v>
      </c>
      <c r="W153">
        <f t="shared" si="32"/>
        <v>74</v>
      </c>
      <c r="X153">
        <f t="shared" si="33"/>
        <v>30.25</v>
      </c>
    </row>
    <row r="154" spans="1:24" hidden="1" x14ac:dyDescent="0.55000000000000004">
      <c r="A154">
        <v>5083</v>
      </c>
      <c r="B154" t="s">
        <v>315</v>
      </c>
      <c r="C154" t="s">
        <v>316</v>
      </c>
      <c r="D154" t="str">
        <f t="shared" si="28"/>
        <v>Arkansas</v>
      </c>
      <c r="E154">
        <v>19708</v>
      </c>
      <c r="F154">
        <v>8.1</v>
      </c>
      <c r="G154">
        <v>32.722810525837403</v>
      </c>
      <c r="H154">
        <v>37.9</v>
      </c>
      <c r="I154">
        <v>19</v>
      </c>
      <c r="J154">
        <v>109268</v>
      </c>
      <c r="K154">
        <v>17.388439433319899</v>
      </c>
      <c r="L154" s="1">
        <f t="array" ref="L154">IF(G154="NA",MEDIAN(IF(D$2:D$4000=D154,G$2:G$4000)),G154)</f>
        <v>32.722810525837403</v>
      </c>
      <c r="M154" s="1">
        <f t="array" ref="M154">IF(H154="NA",MEDIAN(IF(D$2:D$4000=D154,H$2:H$4000)),H154)</f>
        <v>37.9</v>
      </c>
      <c r="N154" s="1">
        <f t="array" ref="N154">IF(K154="NA",MEDIAN(IF(D$2:D$4000=D154,K$2:K$4000)),K154)</f>
        <v>17.388439433319899</v>
      </c>
      <c r="O154">
        <f t="shared" si="24"/>
        <v>2785</v>
      </c>
      <c r="P154">
        <f>RANK(N154,N$2:N4152,1)</f>
        <v>1871</v>
      </c>
      <c r="Q154">
        <f t="shared" si="25"/>
        <v>1458</v>
      </c>
      <c r="R154">
        <f t="shared" si="26"/>
        <v>570</v>
      </c>
      <c r="S154">
        <f t="shared" si="27"/>
        <v>1671</v>
      </c>
      <c r="T154">
        <f t="shared" si="29"/>
        <v>56</v>
      </c>
      <c r="U154">
        <f t="shared" si="30"/>
        <v>64</v>
      </c>
      <c r="V154">
        <f t="shared" si="31"/>
        <v>42</v>
      </c>
      <c r="W154">
        <f t="shared" si="32"/>
        <v>7</v>
      </c>
      <c r="X154">
        <f t="shared" si="33"/>
        <v>42.25</v>
      </c>
    </row>
    <row r="155" spans="1:24" hidden="1" x14ac:dyDescent="0.55000000000000004">
      <c r="A155">
        <v>5085</v>
      </c>
      <c r="B155" t="s">
        <v>317</v>
      </c>
      <c r="C155" t="s">
        <v>318</v>
      </c>
      <c r="D155" t="str">
        <f t="shared" si="28"/>
        <v>Arkansas</v>
      </c>
      <c r="E155">
        <v>25184</v>
      </c>
      <c r="F155">
        <v>4.8</v>
      </c>
      <c r="G155">
        <v>38.900669877961398</v>
      </c>
      <c r="H155">
        <v>95.4</v>
      </c>
      <c r="I155">
        <v>63</v>
      </c>
      <c r="J155">
        <v>359081</v>
      </c>
      <c r="K155">
        <v>17.544787944781302</v>
      </c>
      <c r="L155" s="1">
        <f t="array" ref="L155">IF(G155="NA",MEDIAN(IF(D$2:D$4000=D155,G$2:G$4000)),G155)</f>
        <v>38.900669877961398</v>
      </c>
      <c r="M155" s="1">
        <f t="array" ref="M155">IF(H155="NA",MEDIAN(IF(D$2:D$4000=D155,H$2:H$4000)),H155)</f>
        <v>95.4</v>
      </c>
      <c r="N155" s="1">
        <f t="array" ref="N155">IF(K155="NA",MEDIAN(IF(D$2:D$4000=D155,K$2:K$4000)),K155)</f>
        <v>17.544787944781302</v>
      </c>
      <c r="O155">
        <f t="shared" si="24"/>
        <v>1593</v>
      </c>
      <c r="P155">
        <f>RANK(N155,N$2:N4153,1)</f>
        <v>1887</v>
      </c>
      <c r="Q155">
        <f t="shared" si="25"/>
        <v>1757</v>
      </c>
      <c r="R155">
        <f t="shared" si="26"/>
        <v>2573</v>
      </c>
      <c r="S155">
        <f t="shared" si="27"/>
        <v>1952.5</v>
      </c>
      <c r="T155">
        <f t="shared" si="29"/>
        <v>10</v>
      </c>
      <c r="U155">
        <f t="shared" si="30"/>
        <v>65</v>
      </c>
      <c r="V155">
        <f t="shared" si="31"/>
        <v>52</v>
      </c>
      <c r="W155">
        <f t="shared" si="32"/>
        <v>31</v>
      </c>
      <c r="X155">
        <f t="shared" si="33"/>
        <v>39.5</v>
      </c>
    </row>
    <row r="156" spans="1:24" hidden="1" x14ac:dyDescent="0.55000000000000004">
      <c r="A156">
        <v>5087</v>
      </c>
      <c r="B156" t="s">
        <v>319</v>
      </c>
      <c r="C156" t="s">
        <v>320</v>
      </c>
      <c r="D156" t="str">
        <f t="shared" si="28"/>
        <v>Arkansas</v>
      </c>
      <c r="E156">
        <v>23203</v>
      </c>
      <c r="F156">
        <v>4.5</v>
      </c>
      <c r="G156">
        <v>33.779477374123601</v>
      </c>
      <c r="H156">
        <v>81.099999999999994</v>
      </c>
      <c r="I156" t="s">
        <v>16</v>
      </c>
      <c r="J156" t="s">
        <v>16</v>
      </c>
      <c r="K156" t="s">
        <v>16</v>
      </c>
      <c r="L156" s="1">
        <f t="array" ref="L156">IF(G156="NA",MEDIAN(IF(D$2:D$4000=D156,G$2:G$4000)),G156)</f>
        <v>33.779477374123601</v>
      </c>
      <c r="M156" s="1">
        <f t="array" ref="M156">IF(H156="NA",MEDIAN(IF(D$2:D$4000=D156,H$2:H$4000)),H156)</f>
        <v>81.099999999999994</v>
      </c>
      <c r="N156" s="1">
        <f t="array" ref="N156">IF(K156="NA",MEDIAN(IF(D$2:D$4000=D156,K$2:K$4000)),K156)</f>
        <v>14.9120865767939</v>
      </c>
      <c r="O156">
        <f t="shared" si="24"/>
        <v>2049</v>
      </c>
      <c r="P156">
        <f>RANK(N156,N$2:N4154,1)</f>
        <v>1442</v>
      </c>
      <c r="Q156">
        <f t="shared" si="25"/>
        <v>1525</v>
      </c>
      <c r="R156">
        <f t="shared" si="26"/>
        <v>2181</v>
      </c>
      <c r="S156">
        <f t="shared" si="27"/>
        <v>1799.25</v>
      </c>
      <c r="T156">
        <f t="shared" si="29"/>
        <v>18</v>
      </c>
      <c r="U156">
        <f t="shared" si="30"/>
        <v>24</v>
      </c>
      <c r="V156">
        <f t="shared" si="31"/>
        <v>43</v>
      </c>
      <c r="W156">
        <f t="shared" si="32"/>
        <v>21</v>
      </c>
      <c r="X156">
        <f t="shared" si="33"/>
        <v>26.5</v>
      </c>
    </row>
    <row r="157" spans="1:24" hidden="1" x14ac:dyDescent="0.55000000000000004">
      <c r="A157">
        <v>5089</v>
      </c>
      <c r="B157" t="s">
        <v>321</v>
      </c>
      <c r="C157" t="s">
        <v>322</v>
      </c>
      <c r="D157" t="str">
        <f t="shared" si="28"/>
        <v>Arkansas</v>
      </c>
      <c r="E157">
        <v>19200</v>
      </c>
      <c r="F157">
        <v>7.7</v>
      </c>
      <c r="G157">
        <v>41.559711526708199</v>
      </c>
      <c r="H157">
        <v>78.099999999999994</v>
      </c>
      <c r="I157">
        <v>10</v>
      </c>
      <c r="J157">
        <v>81735</v>
      </c>
      <c r="K157">
        <v>12.2346607940295</v>
      </c>
      <c r="L157" s="1">
        <f t="array" ref="L157">IF(G157="NA",MEDIAN(IF(D$2:D$4000=D157,G$2:G$4000)),G157)</f>
        <v>41.559711526708199</v>
      </c>
      <c r="M157" s="1">
        <f t="array" ref="M157">IF(H157="NA",MEDIAN(IF(D$2:D$4000=D157,H$2:H$4000)),H157)</f>
        <v>78.099999999999994</v>
      </c>
      <c r="N157" s="1">
        <f t="array" ref="N157">IF(K157="NA",MEDIAN(IF(D$2:D$4000=D157,K$2:K$4000)),K157)</f>
        <v>12.2346607940295</v>
      </c>
      <c r="O157">
        <f t="shared" ref="O157:O220" si="34">RANK(E157,E$2:E$4000,0)</f>
        <v>2854</v>
      </c>
      <c r="P157">
        <f>RANK(N157,N$2:N4155,1)</f>
        <v>910</v>
      </c>
      <c r="Q157">
        <f t="shared" ref="Q157:Q220" si="35">RANK(L157,L$2:L$4000,1)</f>
        <v>1884</v>
      </c>
      <c r="R157">
        <f t="shared" ref="R157:R220" si="36">RANK(M157,M$2:M$4000,1)</f>
        <v>2095</v>
      </c>
      <c r="S157">
        <f t="shared" ref="S157:S220" si="37">AVERAGE(O157:R157)</f>
        <v>1935.75</v>
      </c>
      <c r="T157">
        <f t="shared" si="29"/>
        <v>60</v>
      </c>
      <c r="U157">
        <f t="shared" si="30"/>
        <v>13</v>
      </c>
      <c r="V157">
        <f t="shared" si="31"/>
        <v>54</v>
      </c>
      <c r="W157">
        <f t="shared" si="32"/>
        <v>17</v>
      </c>
      <c r="X157">
        <f t="shared" si="33"/>
        <v>36</v>
      </c>
    </row>
    <row r="158" spans="1:24" hidden="1" x14ac:dyDescent="0.55000000000000004">
      <c r="A158">
        <v>5091</v>
      </c>
      <c r="B158" t="s">
        <v>323</v>
      </c>
      <c r="C158" t="s">
        <v>324</v>
      </c>
      <c r="D158" t="str">
        <f t="shared" si="28"/>
        <v>Arkansas</v>
      </c>
      <c r="E158">
        <v>22227</v>
      </c>
      <c r="F158">
        <v>8</v>
      </c>
      <c r="G158">
        <v>41.081031180041101</v>
      </c>
      <c r="H158">
        <v>102.5</v>
      </c>
      <c r="I158">
        <v>17</v>
      </c>
      <c r="J158">
        <v>218509</v>
      </c>
      <c r="K158">
        <v>7.7799999084705904</v>
      </c>
      <c r="L158" s="1">
        <f t="array" ref="L158">IF(G158="NA",MEDIAN(IF(D$2:D$4000=D158,G$2:G$4000)),G158)</f>
        <v>41.081031180041101</v>
      </c>
      <c r="M158" s="1">
        <f t="array" ref="M158">IF(H158="NA",MEDIAN(IF(D$2:D$4000=D158,H$2:H$4000)),H158)</f>
        <v>102.5</v>
      </c>
      <c r="N158" s="1">
        <f t="array" ref="N158">IF(K158="NA",MEDIAN(IF(D$2:D$4000=D158,K$2:K$4000)),K158)</f>
        <v>7.7799999084705904</v>
      </c>
      <c r="O158">
        <f t="shared" si="34"/>
        <v>2269</v>
      </c>
      <c r="P158">
        <f>RANK(N158,N$2:N4156,1)</f>
        <v>88</v>
      </c>
      <c r="Q158">
        <f t="shared" si="35"/>
        <v>1859</v>
      </c>
      <c r="R158">
        <f t="shared" si="36"/>
        <v>2710</v>
      </c>
      <c r="S158">
        <f t="shared" si="37"/>
        <v>1731.5</v>
      </c>
      <c r="T158">
        <f t="shared" si="29"/>
        <v>27</v>
      </c>
      <c r="U158">
        <f t="shared" si="30"/>
        <v>1</v>
      </c>
      <c r="V158">
        <f t="shared" si="31"/>
        <v>53</v>
      </c>
      <c r="W158">
        <f t="shared" si="32"/>
        <v>39</v>
      </c>
      <c r="X158">
        <f t="shared" si="33"/>
        <v>30</v>
      </c>
    </row>
    <row r="159" spans="1:24" hidden="1" x14ac:dyDescent="0.55000000000000004">
      <c r="A159">
        <v>5093</v>
      </c>
      <c r="B159" t="s">
        <v>325</v>
      </c>
      <c r="C159" t="s">
        <v>326</v>
      </c>
      <c r="D159" t="str">
        <f t="shared" si="28"/>
        <v>Arkansas</v>
      </c>
      <c r="E159">
        <v>20378</v>
      </c>
      <c r="F159">
        <v>11.6</v>
      </c>
      <c r="G159">
        <v>20.979020979021001</v>
      </c>
      <c r="H159">
        <v>138.4</v>
      </c>
      <c r="I159">
        <v>40</v>
      </c>
      <c r="J159">
        <v>217732</v>
      </c>
      <c r="K159">
        <v>18.371208641816501</v>
      </c>
      <c r="L159" s="1">
        <f t="array" ref="L159">IF(G159="NA",MEDIAN(IF(D$2:D$4000=D159,G$2:G$4000)),G159)</f>
        <v>20.979020979021001</v>
      </c>
      <c r="M159" s="1">
        <f t="array" ref="M159">IF(H159="NA",MEDIAN(IF(D$2:D$4000=D159,H$2:H$4000)),H159)</f>
        <v>138.4</v>
      </c>
      <c r="N159" s="1">
        <f t="array" ref="N159">IF(K159="NA",MEDIAN(IF(D$2:D$4000=D159,K$2:K$4000)),K159)</f>
        <v>18.371208641816501</v>
      </c>
      <c r="O159">
        <f t="shared" si="34"/>
        <v>2671</v>
      </c>
      <c r="P159">
        <f>RANK(N159,N$2:N4157,1)</f>
        <v>2086</v>
      </c>
      <c r="Q159">
        <f t="shared" si="35"/>
        <v>959</v>
      </c>
      <c r="R159">
        <f t="shared" si="36"/>
        <v>3029</v>
      </c>
      <c r="S159">
        <f t="shared" si="37"/>
        <v>2186.25</v>
      </c>
      <c r="T159">
        <f t="shared" si="29"/>
        <v>44</v>
      </c>
      <c r="U159">
        <f t="shared" si="30"/>
        <v>69</v>
      </c>
      <c r="V159">
        <f t="shared" si="31"/>
        <v>30</v>
      </c>
      <c r="W159">
        <f t="shared" si="32"/>
        <v>63</v>
      </c>
      <c r="X159">
        <f t="shared" si="33"/>
        <v>51.5</v>
      </c>
    </row>
    <row r="160" spans="1:24" hidden="1" x14ac:dyDescent="0.55000000000000004">
      <c r="A160">
        <v>5095</v>
      </c>
      <c r="B160" t="s">
        <v>327</v>
      </c>
      <c r="C160" t="s">
        <v>328</v>
      </c>
      <c r="D160" t="str">
        <f t="shared" si="28"/>
        <v>Arkansas</v>
      </c>
      <c r="E160">
        <v>20486</v>
      </c>
      <c r="F160">
        <v>9.1</v>
      </c>
      <c r="G160">
        <v>9.2482494384991405</v>
      </c>
      <c r="H160">
        <v>85.6</v>
      </c>
      <c r="I160" t="s">
        <v>16</v>
      </c>
      <c r="J160" t="s">
        <v>16</v>
      </c>
      <c r="K160" t="s">
        <v>16</v>
      </c>
      <c r="L160" s="1">
        <f t="array" ref="L160">IF(G160="NA",MEDIAN(IF(D$2:D$4000=D160,G$2:G$4000)),G160)</f>
        <v>9.2482494384991405</v>
      </c>
      <c r="M160" s="1">
        <f t="array" ref="M160">IF(H160="NA",MEDIAN(IF(D$2:D$4000=D160,H$2:H$4000)),H160)</f>
        <v>85.6</v>
      </c>
      <c r="N160" s="1">
        <f t="array" ref="N160">IF(K160="NA",MEDIAN(IF(D$2:D$4000=D160,K$2:K$4000)),K160)</f>
        <v>14.9120865767939</v>
      </c>
      <c r="O160">
        <f t="shared" si="34"/>
        <v>2652</v>
      </c>
      <c r="P160">
        <f>RANK(N160,N$2:N4158,1)</f>
        <v>1442</v>
      </c>
      <c r="Q160">
        <f t="shared" si="35"/>
        <v>488</v>
      </c>
      <c r="R160">
        <f t="shared" si="36"/>
        <v>2329</v>
      </c>
      <c r="S160">
        <f t="shared" si="37"/>
        <v>1727.75</v>
      </c>
      <c r="T160">
        <f t="shared" si="29"/>
        <v>42</v>
      </c>
      <c r="U160">
        <f t="shared" si="30"/>
        <v>24</v>
      </c>
      <c r="V160">
        <f t="shared" si="31"/>
        <v>9</v>
      </c>
      <c r="W160">
        <f t="shared" si="32"/>
        <v>23</v>
      </c>
      <c r="X160">
        <f t="shared" si="33"/>
        <v>24.5</v>
      </c>
    </row>
    <row r="161" spans="1:24" hidden="1" x14ac:dyDescent="0.55000000000000004">
      <c r="A161">
        <v>5097</v>
      </c>
      <c r="B161" t="s">
        <v>329</v>
      </c>
      <c r="C161" t="s">
        <v>330</v>
      </c>
      <c r="D161" t="str">
        <f t="shared" si="28"/>
        <v>Arkansas</v>
      </c>
      <c r="E161">
        <v>21480</v>
      </c>
      <c r="F161">
        <v>4.4000000000000004</v>
      </c>
      <c r="G161">
        <v>0</v>
      </c>
      <c r="H161">
        <v>82</v>
      </c>
      <c r="I161" t="s">
        <v>16</v>
      </c>
      <c r="J161" t="s">
        <v>16</v>
      </c>
      <c r="K161" t="s">
        <v>16</v>
      </c>
      <c r="L161" s="1">
        <f t="array" ref="L161">IF(G161="NA",MEDIAN(IF(D$2:D$4000=D161,G$2:G$4000)),G161)</f>
        <v>0</v>
      </c>
      <c r="M161" s="1">
        <f t="array" ref="M161">IF(H161="NA",MEDIAN(IF(D$2:D$4000=D161,H$2:H$4000)),H161)</f>
        <v>82</v>
      </c>
      <c r="N161" s="1">
        <f t="array" ref="N161">IF(K161="NA",MEDIAN(IF(D$2:D$4000=D161,K$2:K$4000)),K161)</f>
        <v>14.9120865767939</v>
      </c>
      <c r="O161">
        <f t="shared" si="34"/>
        <v>2432</v>
      </c>
      <c r="P161">
        <f>RANK(N161,N$2:N4159,1)</f>
        <v>1442</v>
      </c>
      <c r="Q161">
        <f t="shared" si="35"/>
        <v>1</v>
      </c>
      <c r="R161">
        <f t="shared" si="36"/>
        <v>2211</v>
      </c>
      <c r="S161">
        <f t="shared" si="37"/>
        <v>1521.5</v>
      </c>
      <c r="T161">
        <f t="shared" si="29"/>
        <v>34</v>
      </c>
      <c r="U161">
        <f t="shared" si="30"/>
        <v>24</v>
      </c>
      <c r="V161">
        <f t="shared" si="31"/>
        <v>1</v>
      </c>
      <c r="W161">
        <f t="shared" si="32"/>
        <v>22</v>
      </c>
      <c r="X161">
        <f t="shared" si="33"/>
        <v>20.25</v>
      </c>
    </row>
    <row r="162" spans="1:24" hidden="1" x14ac:dyDescent="0.55000000000000004">
      <c r="A162">
        <v>5099</v>
      </c>
      <c r="B162" t="s">
        <v>331</v>
      </c>
      <c r="C162" t="s">
        <v>332</v>
      </c>
      <c r="D162" t="str">
        <f t="shared" si="28"/>
        <v>Arkansas</v>
      </c>
      <c r="E162">
        <v>18644</v>
      </c>
      <c r="F162">
        <v>4.8</v>
      </c>
      <c r="G162">
        <v>0</v>
      </c>
      <c r="H162" t="s">
        <v>16</v>
      </c>
      <c r="I162" t="s">
        <v>16</v>
      </c>
      <c r="J162" t="s">
        <v>16</v>
      </c>
      <c r="K162" t="s">
        <v>16</v>
      </c>
      <c r="L162" s="1">
        <f t="array" ref="L162">IF(G162="NA",MEDIAN(IF(D$2:D$4000=D162,G$2:G$4000)),G162)</f>
        <v>0</v>
      </c>
      <c r="M162" s="1">
        <f t="array" ref="M162">IF(H162="NA",MEDIAN(IF(D$2:D$4000=D162,H$2:H$4000)),H162)</f>
        <v>102.2</v>
      </c>
      <c r="N162" s="1">
        <f t="array" ref="N162">IF(K162="NA",MEDIAN(IF(D$2:D$4000=D162,K$2:K$4000)),K162)</f>
        <v>14.9120865767939</v>
      </c>
      <c r="O162">
        <f t="shared" si="34"/>
        <v>2913</v>
      </c>
      <c r="P162">
        <f>RANK(N162,N$2:N4160,1)</f>
        <v>1442</v>
      </c>
      <c r="Q162">
        <f t="shared" si="35"/>
        <v>1</v>
      </c>
      <c r="R162">
        <f t="shared" si="36"/>
        <v>2705</v>
      </c>
      <c r="S162">
        <f t="shared" si="37"/>
        <v>1765.25</v>
      </c>
      <c r="T162">
        <f t="shared" si="29"/>
        <v>65</v>
      </c>
      <c r="U162">
        <f t="shared" si="30"/>
        <v>24</v>
      </c>
      <c r="V162">
        <f t="shared" si="31"/>
        <v>1</v>
      </c>
      <c r="W162">
        <f t="shared" si="32"/>
        <v>38</v>
      </c>
      <c r="X162">
        <f t="shared" si="33"/>
        <v>32</v>
      </c>
    </row>
    <row r="163" spans="1:24" hidden="1" x14ac:dyDescent="0.55000000000000004">
      <c r="A163">
        <v>5101</v>
      </c>
      <c r="B163" t="s">
        <v>333</v>
      </c>
      <c r="C163" t="s">
        <v>334</v>
      </c>
      <c r="D163" t="str">
        <f t="shared" si="28"/>
        <v>Arkansas</v>
      </c>
      <c r="E163">
        <v>18053</v>
      </c>
      <c r="F163">
        <v>4</v>
      </c>
      <c r="G163">
        <v>17.517517517517501</v>
      </c>
      <c r="H163">
        <v>0.9</v>
      </c>
      <c r="I163" t="s">
        <v>16</v>
      </c>
      <c r="J163" t="s">
        <v>16</v>
      </c>
      <c r="K163" t="s">
        <v>16</v>
      </c>
      <c r="L163" s="1">
        <f t="array" ref="L163">IF(G163="NA",MEDIAN(IF(D$2:D$4000=D163,G$2:G$4000)),G163)</f>
        <v>17.517517517517501</v>
      </c>
      <c r="M163" s="1">
        <f t="array" ref="M163">IF(H163="NA",MEDIAN(IF(D$2:D$4000=D163,H$2:H$4000)),H163)</f>
        <v>0.9</v>
      </c>
      <c r="N163" s="1">
        <f t="array" ref="N163">IF(K163="NA",MEDIAN(IF(D$2:D$4000=D163,K$2:K$4000)),K163)</f>
        <v>14.9120865767939</v>
      </c>
      <c r="O163">
        <f t="shared" si="34"/>
        <v>2970</v>
      </c>
      <c r="P163">
        <f>RANK(N163,N$2:N4161,1)</f>
        <v>1442</v>
      </c>
      <c r="Q163">
        <f t="shared" si="35"/>
        <v>813</v>
      </c>
      <c r="R163">
        <f t="shared" si="36"/>
        <v>67</v>
      </c>
      <c r="S163">
        <f t="shared" si="37"/>
        <v>1323</v>
      </c>
      <c r="T163">
        <f t="shared" si="29"/>
        <v>71</v>
      </c>
      <c r="U163">
        <f t="shared" si="30"/>
        <v>24</v>
      </c>
      <c r="V163">
        <f t="shared" si="31"/>
        <v>22</v>
      </c>
      <c r="W163">
        <f t="shared" si="32"/>
        <v>2</v>
      </c>
      <c r="X163">
        <f t="shared" si="33"/>
        <v>29.75</v>
      </c>
    </row>
    <row r="164" spans="1:24" hidden="1" x14ac:dyDescent="0.55000000000000004">
      <c r="A164">
        <v>5103</v>
      </c>
      <c r="B164" t="s">
        <v>335</v>
      </c>
      <c r="C164" t="s">
        <v>336</v>
      </c>
      <c r="D164" t="str">
        <f t="shared" si="28"/>
        <v>Arkansas</v>
      </c>
      <c r="E164">
        <v>19780</v>
      </c>
      <c r="F164">
        <v>8.3000000000000007</v>
      </c>
      <c r="G164">
        <v>14.164305949008501</v>
      </c>
      <c r="H164">
        <v>138.69999999999999</v>
      </c>
      <c r="I164">
        <v>17</v>
      </c>
      <c r="J164">
        <v>122154</v>
      </c>
      <c r="K164">
        <v>13.916859046777001</v>
      </c>
      <c r="L164" s="1">
        <f t="array" ref="L164">IF(G164="NA",MEDIAN(IF(D$2:D$4000=D164,G$2:G$4000)),G164)</f>
        <v>14.164305949008501</v>
      </c>
      <c r="M164" s="1">
        <f t="array" ref="M164">IF(H164="NA",MEDIAN(IF(D$2:D$4000=D164,H$2:H$4000)),H164)</f>
        <v>138.69999999999999</v>
      </c>
      <c r="N164" s="1">
        <f t="array" ref="N164">IF(K164="NA",MEDIAN(IF(D$2:D$4000=D164,K$2:K$4000)),K164)</f>
        <v>13.916859046777001</v>
      </c>
      <c r="O164">
        <f t="shared" si="34"/>
        <v>2766</v>
      </c>
      <c r="P164">
        <f>RANK(N164,N$2:N4162,1)</f>
        <v>1261</v>
      </c>
      <c r="Q164">
        <f t="shared" si="35"/>
        <v>674</v>
      </c>
      <c r="R164">
        <f t="shared" si="36"/>
        <v>3032</v>
      </c>
      <c r="S164">
        <f t="shared" si="37"/>
        <v>1933.25</v>
      </c>
      <c r="T164">
        <f t="shared" si="29"/>
        <v>54</v>
      </c>
      <c r="U164">
        <f t="shared" si="30"/>
        <v>17</v>
      </c>
      <c r="V164">
        <f t="shared" si="31"/>
        <v>13</v>
      </c>
      <c r="W164">
        <f t="shared" si="32"/>
        <v>64</v>
      </c>
      <c r="X164">
        <f t="shared" si="33"/>
        <v>37</v>
      </c>
    </row>
    <row r="165" spans="1:24" hidden="1" x14ac:dyDescent="0.55000000000000004">
      <c r="A165">
        <v>5105</v>
      </c>
      <c r="B165" t="s">
        <v>337</v>
      </c>
      <c r="C165" t="s">
        <v>338</v>
      </c>
      <c r="D165" t="str">
        <f t="shared" si="28"/>
        <v>Arkansas</v>
      </c>
      <c r="E165">
        <v>21781</v>
      </c>
      <c r="F165">
        <v>6.5</v>
      </c>
      <c r="G165">
        <v>3.8793521481912498</v>
      </c>
      <c r="H165">
        <v>27.5</v>
      </c>
      <c r="I165" t="s">
        <v>16</v>
      </c>
      <c r="J165" t="s">
        <v>16</v>
      </c>
      <c r="K165" t="s">
        <v>16</v>
      </c>
      <c r="L165" s="1">
        <f t="array" ref="L165">IF(G165="NA",MEDIAN(IF(D$2:D$4000=D165,G$2:G$4000)),G165)</f>
        <v>3.8793521481912498</v>
      </c>
      <c r="M165" s="1">
        <f t="array" ref="M165">IF(H165="NA",MEDIAN(IF(D$2:D$4000=D165,H$2:H$4000)),H165)</f>
        <v>27.5</v>
      </c>
      <c r="N165" s="1">
        <f t="array" ref="N165">IF(K165="NA",MEDIAN(IF(D$2:D$4000=D165,K$2:K$4000)),K165)</f>
        <v>14.9120865767939</v>
      </c>
      <c r="O165">
        <f t="shared" si="34"/>
        <v>2366</v>
      </c>
      <c r="P165">
        <f>RANK(N165,N$2:N4163,1)</f>
        <v>1442</v>
      </c>
      <c r="Q165">
        <f t="shared" si="35"/>
        <v>314</v>
      </c>
      <c r="R165">
        <f t="shared" si="36"/>
        <v>340</v>
      </c>
      <c r="S165">
        <f t="shared" si="37"/>
        <v>1115.5</v>
      </c>
      <c r="T165">
        <f t="shared" si="29"/>
        <v>30</v>
      </c>
      <c r="U165">
        <f t="shared" si="30"/>
        <v>24</v>
      </c>
      <c r="V165">
        <f t="shared" si="31"/>
        <v>4</v>
      </c>
      <c r="W165">
        <f t="shared" si="32"/>
        <v>5</v>
      </c>
      <c r="X165">
        <f t="shared" si="33"/>
        <v>15.75</v>
      </c>
    </row>
    <row r="166" spans="1:24" hidden="1" x14ac:dyDescent="0.55000000000000004">
      <c r="A166">
        <v>5107</v>
      </c>
      <c r="B166" t="s">
        <v>339</v>
      </c>
      <c r="C166" t="s">
        <v>340</v>
      </c>
      <c r="D166" t="str">
        <f t="shared" si="28"/>
        <v>Arkansas</v>
      </c>
      <c r="E166">
        <v>17287</v>
      </c>
      <c r="F166">
        <v>15.7</v>
      </c>
      <c r="G166">
        <v>52.314284290767802</v>
      </c>
      <c r="H166">
        <v>156.5</v>
      </c>
      <c r="I166" t="s">
        <v>16</v>
      </c>
      <c r="J166" t="s">
        <v>16</v>
      </c>
      <c r="K166" t="s">
        <v>16</v>
      </c>
      <c r="L166" s="1">
        <f t="array" ref="L166">IF(G166="NA",MEDIAN(IF(D$2:D$4000=D166,G$2:G$4000)),G166)</f>
        <v>52.314284290767802</v>
      </c>
      <c r="M166" s="1">
        <f t="array" ref="M166">IF(H166="NA",MEDIAN(IF(D$2:D$4000=D166,H$2:H$4000)),H166)</f>
        <v>156.5</v>
      </c>
      <c r="N166" s="1">
        <f t="array" ref="N166">IF(K166="NA",MEDIAN(IF(D$2:D$4000=D166,K$2:K$4000)),K166)</f>
        <v>14.9120865767939</v>
      </c>
      <c r="O166">
        <f t="shared" si="34"/>
        <v>3022</v>
      </c>
      <c r="P166">
        <f>RANK(N166,N$2:N4164,1)</f>
        <v>1442</v>
      </c>
      <c r="Q166">
        <f t="shared" si="35"/>
        <v>2267</v>
      </c>
      <c r="R166">
        <f t="shared" si="36"/>
        <v>3083</v>
      </c>
      <c r="S166">
        <f t="shared" si="37"/>
        <v>2453.5</v>
      </c>
      <c r="T166">
        <f t="shared" si="29"/>
        <v>72</v>
      </c>
      <c r="U166">
        <f t="shared" si="30"/>
        <v>24</v>
      </c>
      <c r="V166">
        <f t="shared" si="31"/>
        <v>65</v>
      </c>
      <c r="W166">
        <f t="shared" si="32"/>
        <v>72</v>
      </c>
      <c r="X166">
        <f t="shared" si="33"/>
        <v>58.25</v>
      </c>
    </row>
    <row r="167" spans="1:24" hidden="1" x14ac:dyDescent="0.55000000000000004">
      <c r="A167">
        <v>5109</v>
      </c>
      <c r="B167" t="s">
        <v>341</v>
      </c>
      <c r="C167" t="s">
        <v>342</v>
      </c>
      <c r="D167" t="str">
        <f t="shared" si="28"/>
        <v>Arkansas</v>
      </c>
      <c r="E167">
        <v>20180</v>
      </c>
      <c r="F167">
        <v>5.0999999999999996</v>
      </c>
      <c r="G167">
        <v>53.657664103022697</v>
      </c>
      <c r="H167">
        <v>87.5</v>
      </c>
      <c r="I167">
        <v>10</v>
      </c>
      <c r="J167">
        <v>54583</v>
      </c>
      <c r="K167">
        <v>18.320722569298098</v>
      </c>
      <c r="L167" s="1">
        <f t="array" ref="L167">IF(G167="NA",MEDIAN(IF(D$2:D$4000=D167,G$2:G$4000)),G167)</f>
        <v>53.657664103022697</v>
      </c>
      <c r="M167" s="1">
        <f t="array" ref="M167">IF(H167="NA",MEDIAN(IF(D$2:D$4000=D167,H$2:H$4000)),H167)</f>
        <v>87.5</v>
      </c>
      <c r="N167" s="1">
        <f t="array" ref="N167">IF(K167="NA",MEDIAN(IF(D$2:D$4000=D167,K$2:K$4000)),K167)</f>
        <v>18.320722569298098</v>
      </c>
      <c r="O167">
        <f t="shared" si="34"/>
        <v>2702</v>
      </c>
      <c r="P167">
        <f>RANK(N167,N$2:N4165,1)</f>
        <v>2037</v>
      </c>
      <c r="Q167">
        <f t="shared" si="35"/>
        <v>2311</v>
      </c>
      <c r="R167">
        <f t="shared" si="36"/>
        <v>2374</v>
      </c>
      <c r="S167">
        <f t="shared" si="37"/>
        <v>2356</v>
      </c>
      <c r="T167">
        <f t="shared" si="29"/>
        <v>49</v>
      </c>
      <c r="U167">
        <f t="shared" si="30"/>
        <v>67</v>
      </c>
      <c r="V167">
        <f t="shared" si="31"/>
        <v>66</v>
      </c>
      <c r="W167">
        <f t="shared" si="32"/>
        <v>24</v>
      </c>
      <c r="X167">
        <f t="shared" si="33"/>
        <v>51.5</v>
      </c>
    </row>
    <row r="168" spans="1:24" hidden="1" x14ac:dyDescent="0.55000000000000004">
      <c r="A168">
        <v>5111</v>
      </c>
      <c r="B168" t="s">
        <v>343</v>
      </c>
      <c r="C168" t="s">
        <v>344</v>
      </c>
      <c r="D168" t="str">
        <f t="shared" si="28"/>
        <v>Arkansas</v>
      </c>
      <c r="E168">
        <v>18361</v>
      </c>
      <c r="F168">
        <v>5.4</v>
      </c>
      <c r="G168">
        <v>108.22961328726601</v>
      </c>
      <c r="H168">
        <v>112.5</v>
      </c>
      <c r="I168">
        <v>19</v>
      </c>
      <c r="J168">
        <v>120608</v>
      </c>
      <c r="K168">
        <v>15.7535155213585</v>
      </c>
      <c r="L168" s="1">
        <f t="array" ref="L168">IF(G168="NA",MEDIAN(IF(D$2:D$4000=D168,G$2:G$4000)),G168)</f>
        <v>108.22961328726601</v>
      </c>
      <c r="M168" s="1">
        <f t="array" ref="M168">IF(H168="NA",MEDIAN(IF(D$2:D$4000=D168,H$2:H$4000)),H168)</f>
        <v>112.5</v>
      </c>
      <c r="N168" s="1">
        <f t="array" ref="N168">IF(K168="NA",MEDIAN(IF(D$2:D$4000=D168,K$2:K$4000)),K168)</f>
        <v>15.7535155213585</v>
      </c>
      <c r="O168">
        <f t="shared" si="34"/>
        <v>2943</v>
      </c>
      <c r="P168">
        <f>RANK(N168,N$2:N4166,1)</f>
        <v>1555</v>
      </c>
      <c r="Q168">
        <f t="shared" si="35"/>
        <v>3040</v>
      </c>
      <c r="R168">
        <f t="shared" si="36"/>
        <v>2835</v>
      </c>
      <c r="S168">
        <f t="shared" si="37"/>
        <v>2593.25</v>
      </c>
      <c r="T168">
        <f t="shared" si="29"/>
        <v>67</v>
      </c>
      <c r="U168">
        <f t="shared" si="30"/>
        <v>58</v>
      </c>
      <c r="V168">
        <f t="shared" si="31"/>
        <v>73</v>
      </c>
      <c r="W168">
        <f t="shared" si="32"/>
        <v>51</v>
      </c>
      <c r="X168">
        <f t="shared" si="33"/>
        <v>62.25</v>
      </c>
    </row>
    <row r="169" spans="1:24" hidden="1" x14ac:dyDescent="0.55000000000000004">
      <c r="A169">
        <v>5113</v>
      </c>
      <c r="B169" t="s">
        <v>345</v>
      </c>
      <c r="C169" t="s">
        <v>346</v>
      </c>
      <c r="D169" t="str">
        <f t="shared" si="28"/>
        <v>Arkansas</v>
      </c>
      <c r="E169">
        <v>18735</v>
      </c>
      <c r="F169">
        <v>8.5</v>
      </c>
      <c r="G169">
        <v>27.561767890540398</v>
      </c>
      <c r="H169">
        <v>105.8</v>
      </c>
      <c r="I169">
        <v>10</v>
      </c>
      <c r="J169">
        <v>101138</v>
      </c>
      <c r="K169">
        <v>9.8874804722260698</v>
      </c>
      <c r="L169" s="1">
        <f t="array" ref="L169">IF(G169="NA",MEDIAN(IF(D$2:D$4000=D169,G$2:G$4000)),G169)</f>
        <v>27.561767890540398</v>
      </c>
      <c r="M169" s="1">
        <f t="array" ref="M169">IF(H169="NA",MEDIAN(IF(D$2:D$4000=D169,H$2:H$4000)),H169)</f>
        <v>105.8</v>
      </c>
      <c r="N169" s="1">
        <f t="array" ref="N169">IF(K169="NA",MEDIAN(IF(D$2:D$4000=D169,K$2:K$4000)),K169)</f>
        <v>9.8874804722260698</v>
      </c>
      <c r="O169">
        <f t="shared" si="34"/>
        <v>2903</v>
      </c>
      <c r="P169">
        <f>RANK(N169,N$2:N4167,1)</f>
        <v>434</v>
      </c>
      <c r="Q169">
        <f t="shared" si="35"/>
        <v>1253</v>
      </c>
      <c r="R169">
        <f t="shared" si="36"/>
        <v>2758</v>
      </c>
      <c r="S169">
        <f t="shared" si="37"/>
        <v>1837</v>
      </c>
      <c r="T169">
        <f t="shared" si="29"/>
        <v>64</v>
      </c>
      <c r="U169">
        <f t="shared" si="30"/>
        <v>3</v>
      </c>
      <c r="V169">
        <f t="shared" si="31"/>
        <v>36</v>
      </c>
      <c r="W169">
        <f t="shared" si="32"/>
        <v>42</v>
      </c>
      <c r="X169">
        <f t="shared" si="33"/>
        <v>36.25</v>
      </c>
    </row>
    <row r="170" spans="1:24" hidden="1" x14ac:dyDescent="0.55000000000000004">
      <c r="A170">
        <v>5115</v>
      </c>
      <c r="B170" t="s">
        <v>347</v>
      </c>
      <c r="C170" t="s">
        <v>348</v>
      </c>
      <c r="D170" t="str">
        <f t="shared" si="28"/>
        <v>Arkansas</v>
      </c>
      <c r="E170">
        <v>21650</v>
      </c>
      <c r="F170">
        <v>7.3</v>
      </c>
      <c r="G170">
        <v>20.7674366593182</v>
      </c>
      <c r="H170">
        <v>105.8</v>
      </c>
      <c r="I170">
        <v>34</v>
      </c>
      <c r="J170">
        <v>316752</v>
      </c>
      <c r="K170">
        <v>10.733949588321501</v>
      </c>
      <c r="L170" s="1">
        <f t="array" ref="L170">IF(G170="NA",MEDIAN(IF(D$2:D$4000=D170,G$2:G$4000)),G170)</f>
        <v>20.7674366593182</v>
      </c>
      <c r="M170" s="1">
        <f t="array" ref="M170">IF(H170="NA",MEDIAN(IF(D$2:D$4000=D170,H$2:H$4000)),H170)</f>
        <v>105.8</v>
      </c>
      <c r="N170" s="1">
        <f t="array" ref="N170">IF(K170="NA",MEDIAN(IF(D$2:D$4000=D170,K$2:K$4000)),K170)</f>
        <v>10.733949588321501</v>
      </c>
      <c r="O170">
        <f t="shared" si="34"/>
        <v>2400</v>
      </c>
      <c r="P170">
        <f>RANK(N170,N$2:N4168,1)</f>
        <v>579</v>
      </c>
      <c r="Q170">
        <f t="shared" si="35"/>
        <v>951</v>
      </c>
      <c r="R170">
        <f t="shared" si="36"/>
        <v>2758</v>
      </c>
      <c r="S170">
        <f t="shared" si="37"/>
        <v>1672</v>
      </c>
      <c r="T170">
        <f t="shared" si="29"/>
        <v>32</v>
      </c>
      <c r="U170">
        <f t="shared" si="30"/>
        <v>5</v>
      </c>
      <c r="V170">
        <f t="shared" si="31"/>
        <v>29</v>
      </c>
      <c r="W170">
        <f t="shared" si="32"/>
        <v>42</v>
      </c>
      <c r="X170">
        <f t="shared" si="33"/>
        <v>27</v>
      </c>
    </row>
    <row r="171" spans="1:24" hidden="1" x14ac:dyDescent="0.55000000000000004">
      <c r="A171">
        <v>5117</v>
      </c>
      <c r="B171" t="s">
        <v>349</v>
      </c>
      <c r="C171" t="s">
        <v>350</v>
      </c>
      <c r="D171" t="str">
        <f t="shared" si="28"/>
        <v>Arkansas</v>
      </c>
      <c r="E171">
        <v>22653</v>
      </c>
      <c r="F171">
        <v>7.6</v>
      </c>
      <c r="G171">
        <v>9.6548394882935096</v>
      </c>
      <c r="H171">
        <v>72.099999999999994</v>
      </c>
      <c r="I171" t="s">
        <v>16</v>
      </c>
      <c r="J171" t="s">
        <v>16</v>
      </c>
      <c r="K171" t="s">
        <v>16</v>
      </c>
      <c r="L171" s="1">
        <f t="array" ref="L171">IF(G171="NA",MEDIAN(IF(D$2:D$4000=D171,G$2:G$4000)),G171)</f>
        <v>9.6548394882935096</v>
      </c>
      <c r="M171" s="1">
        <f t="array" ref="M171">IF(H171="NA",MEDIAN(IF(D$2:D$4000=D171,H$2:H$4000)),H171)</f>
        <v>72.099999999999994</v>
      </c>
      <c r="N171" s="1">
        <f t="array" ref="N171">IF(K171="NA",MEDIAN(IF(D$2:D$4000=D171,K$2:K$4000)),K171)</f>
        <v>14.9120865767939</v>
      </c>
      <c r="O171">
        <f t="shared" si="34"/>
        <v>2177</v>
      </c>
      <c r="P171">
        <f>RANK(N171,N$2:N4169,1)</f>
        <v>1442</v>
      </c>
      <c r="Q171">
        <f t="shared" si="35"/>
        <v>508</v>
      </c>
      <c r="R171">
        <f t="shared" si="36"/>
        <v>1885</v>
      </c>
      <c r="S171">
        <f t="shared" si="37"/>
        <v>1503</v>
      </c>
      <c r="T171">
        <f t="shared" si="29"/>
        <v>24</v>
      </c>
      <c r="U171">
        <f t="shared" si="30"/>
        <v>24</v>
      </c>
      <c r="V171">
        <f t="shared" si="31"/>
        <v>10</v>
      </c>
      <c r="W171">
        <f t="shared" si="32"/>
        <v>13</v>
      </c>
      <c r="X171">
        <f t="shared" si="33"/>
        <v>17.75</v>
      </c>
    </row>
    <row r="172" spans="1:24" hidden="1" x14ac:dyDescent="0.55000000000000004">
      <c r="A172">
        <v>5119</v>
      </c>
      <c r="B172" t="s">
        <v>351</v>
      </c>
      <c r="C172" t="s">
        <v>352</v>
      </c>
      <c r="D172" t="str">
        <f t="shared" si="28"/>
        <v>Arkansas</v>
      </c>
      <c r="E172">
        <v>29855</v>
      </c>
      <c r="F172">
        <v>5.9</v>
      </c>
      <c r="G172">
        <v>51.110143887272599</v>
      </c>
      <c r="H172">
        <v>98.3</v>
      </c>
      <c r="I172">
        <v>290</v>
      </c>
      <c r="J172">
        <v>1963856</v>
      </c>
      <c r="K172">
        <v>14.766866817119</v>
      </c>
      <c r="L172" s="1">
        <f t="array" ref="L172">IF(G172="NA",MEDIAN(IF(D$2:D$4000=D172,G$2:G$4000)),G172)</f>
        <v>51.110143887272599</v>
      </c>
      <c r="M172" s="1">
        <f t="array" ref="M172">IF(H172="NA",MEDIAN(IF(D$2:D$4000=D172,H$2:H$4000)),H172)</f>
        <v>98.3</v>
      </c>
      <c r="N172" s="1">
        <f t="array" ref="N172">IF(K172="NA",MEDIAN(IF(D$2:D$4000=D172,K$2:K$4000)),K172)</f>
        <v>14.766866817119</v>
      </c>
      <c r="O172">
        <f t="shared" si="34"/>
        <v>672</v>
      </c>
      <c r="P172">
        <f>RANK(N172,N$2:N4170,1)</f>
        <v>1420</v>
      </c>
      <c r="Q172">
        <f t="shared" si="35"/>
        <v>2224</v>
      </c>
      <c r="R172">
        <f t="shared" si="36"/>
        <v>2628</v>
      </c>
      <c r="S172">
        <f t="shared" si="37"/>
        <v>1736</v>
      </c>
      <c r="T172">
        <f t="shared" si="29"/>
        <v>2</v>
      </c>
      <c r="U172">
        <f t="shared" si="30"/>
        <v>23</v>
      </c>
      <c r="V172">
        <f t="shared" si="31"/>
        <v>63</v>
      </c>
      <c r="W172">
        <f t="shared" si="32"/>
        <v>34</v>
      </c>
      <c r="X172">
        <f t="shared" si="33"/>
        <v>30.5</v>
      </c>
    </row>
    <row r="173" spans="1:24" hidden="1" x14ac:dyDescent="0.55000000000000004">
      <c r="A173">
        <v>5121</v>
      </c>
      <c r="B173" t="s">
        <v>353</v>
      </c>
      <c r="C173" t="s">
        <v>354</v>
      </c>
      <c r="D173" t="str">
        <f t="shared" si="28"/>
        <v>Arkansas</v>
      </c>
      <c r="E173">
        <v>20932</v>
      </c>
      <c r="F173">
        <v>3.5</v>
      </c>
      <c r="G173">
        <v>35.205269433876602</v>
      </c>
      <c r="H173">
        <v>106</v>
      </c>
      <c r="I173" t="s">
        <v>16</v>
      </c>
      <c r="J173" t="s">
        <v>16</v>
      </c>
      <c r="K173" t="s">
        <v>16</v>
      </c>
      <c r="L173" s="1">
        <f t="array" ref="L173">IF(G173="NA",MEDIAN(IF(D$2:D$4000=D173,G$2:G$4000)),G173)</f>
        <v>35.205269433876602</v>
      </c>
      <c r="M173" s="1">
        <f t="array" ref="M173">IF(H173="NA",MEDIAN(IF(D$2:D$4000=D173,H$2:H$4000)),H173)</f>
        <v>106</v>
      </c>
      <c r="N173" s="1">
        <f t="array" ref="N173">IF(K173="NA",MEDIAN(IF(D$2:D$4000=D173,K$2:K$4000)),K173)</f>
        <v>14.9120865767939</v>
      </c>
      <c r="O173">
        <f t="shared" si="34"/>
        <v>2564</v>
      </c>
      <c r="P173">
        <f>RANK(N173,N$2:N4171,1)</f>
        <v>1442</v>
      </c>
      <c r="Q173">
        <f t="shared" si="35"/>
        <v>1588</v>
      </c>
      <c r="R173">
        <f t="shared" si="36"/>
        <v>2763</v>
      </c>
      <c r="S173">
        <f t="shared" si="37"/>
        <v>2089.25</v>
      </c>
      <c r="T173">
        <f t="shared" si="29"/>
        <v>36</v>
      </c>
      <c r="U173">
        <f t="shared" si="30"/>
        <v>24</v>
      </c>
      <c r="V173">
        <f t="shared" si="31"/>
        <v>46</v>
      </c>
      <c r="W173">
        <f t="shared" si="32"/>
        <v>44</v>
      </c>
      <c r="X173">
        <f t="shared" si="33"/>
        <v>37.5</v>
      </c>
    </row>
    <row r="174" spans="1:24" hidden="1" x14ac:dyDescent="0.55000000000000004">
      <c r="A174">
        <v>5123</v>
      </c>
      <c r="B174" t="s">
        <v>355</v>
      </c>
      <c r="C174" t="s">
        <v>356</v>
      </c>
      <c r="D174" t="str">
        <f t="shared" si="28"/>
        <v>Arkansas</v>
      </c>
      <c r="E174">
        <v>16518</v>
      </c>
      <c r="F174">
        <v>10</v>
      </c>
      <c r="G174">
        <v>37.021954018733098</v>
      </c>
      <c r="H174">
        <v>89.2</v>
      </c>
      <c r="I174" t="s">
        <v>16</v>
      </c>
      <c r="J174" t="s">
        <v>16</v>
      </c>
      <c r="K174" t="s">
        <v>16</v>
      </c>
      <c r="L174" s="1">
        <f t="array" ref="L174">IF(G174="NA",MEDIAN(IF(D$2:D$4000=D174,G$2:G$4000)),G174)</f>
        <v>37.021954018733098</v>
      </c>
      <c r="M174" s="1">
        <f t="array" ref="M174">IF(H174="NA",MEDIAN(IF(D$2:D$4000=D174,H$2:H$4000)),H174)</f>
        <v>89.2</v>
      </c>
      <c r="N174" s="1">
        <f t="array" ref="N174">IF(K174="NA",MEDIAN(IF(D$2:D$4000=D174,K$2:K$4000)),K174)</f>
        <v>14.9120865767939</v>
      </c>
      <c r="O174">
        <f t="shared" si="34"/>
        <v>3061</v>
      </c>
      <c r="P174">
        <f>RANK(N174,N$2:N4172,1)</f>
        <v>1442</v>
      </c>
      <c r="Q174">
        <f t="shared" si="35"/>
        <v>1670</v>
      </c>
      <c r="R174">
        <f t="shared" si="36"/>
        <v>2423</v>
      </c>
      <c r="S174">
        <f t="shared" si="37"/>
        <v>2149</v>
      </c>
      <c r="T174">
        <f t="shared" si="29"/>
        <v>73</v>
      </c>
      <c r="U174">
        <f t="shared" si="30"/>
        <v>24</v>
      </c>
      <c r="V174">
        <f t="shared" si="31"/>
        <v>50</v>
      </c>
      <c r="W174">
        <f t="shared" si="32"/>
        <v>25</v>
      </c>
      <c r="X174">
        <f t="shared" si="33"/>
        <v>43</v>
      </c>
    </row>
    <row r="175" spans="1:24" hidden="1" x14ac:dyDescent="0.55000000000000004">
      <c r="A175">
        <v>5125</v>
      </c>
      <c r="B175" t="s">
        <v>357</v>
      </c>
      <c r="C175" t="s">
        <v>358</v>
      </c>
      <c r="D175" t="str">
        <f t="shared" si="28"/>
        <v>Arkansas</v>
      </c>
      <c r="E175">
        <v>28410</v>
      </c>
      <c r="F175">
        <v>4.3</v>
      </c>
      <c r="G175">
        <v>22.574530415302402</v>
      </c>
      <c r="H175">
        <v>92.7</v>
      </c>
      <c r="I175">
        <v>90</v>
      </c>
      <c r="J175">
        <v>585609</v>
      </c>
      <c r="K175">
        <v>15.3686162610206</v>
      </c>
      <c r="L175" s="1">
        <f t="array" ref="L175">IF(G175="NA",MEDIAN(IF(D$2:D$4000=D175,G$2:G$4000)),G175)</f>
        <v>22.574530415302402</v>
      </c>
      <c r="M175" s="1">
        <f t="array" ref="M175">IF(H175="NA",MEDIAN(IF(D$2:D$4000=D175,H$2:H$4000)),H175)</f>
        <v>92.7</v>
      </c>
      <c r="N175" s="1">
        <f t="array" ref="N175">IF(K175="NA",MEDIAN(IF(D$2:D$4000=D175,K$2:K$4000)),K175)</f>
        <v>15.3686162610206</v>
      </c>
      <c r="O175">
        <f t="shared" si="34"/>
        <v>896</v>
      </c>
      <c r="P175">
        <f>RANK(N175,N$2:N4173,1)</f>
        <v>1504</v>
      </c>
      <c r="Q175">
        <f t="shared" si="35"/>
        <v>1035</v>
      </c>
      <c r="R175">
        <f t="shared" si="36"/>
        <v>2512</v>
      </c>
      <c r="S175">
        <f t="shared" si="37"/>
        <v>1486.75</v>
      </c>
      <c r="T175">
        <f t="shared" si="29"/>
        <v>3</v>
      </c>
      <c r="U175">
        <f t="shared" si="30"/>
        <v>55</v>
      </c>
      <c r="V175">
        <f t="shared" si="31"/>
        <v>31</v>
      </c>
      <c r="W175">
        <f t="shared" si="32"/>
        <v>29</v>
      </c>
      <c r="X175">
        <f t="shared" si="33"/>
        <v>29.5</v>
      </c>
    </row>
    <row r="176" spans="1:24" hidden="1" x14ac:dyDescent="0.55000000000000004">
      <c r="A176">
        <v>5127</v>
      </c>
      <c r="B176" t="s">
        <v>359</v>
      </c>
      <c r="C176" t="s">
        <v>360</v>
      </c>
      <c r="D176" t="str">
        <f t="shared" si="28"/>
        <v>Arkansas</v>
      </c>
      <c r="E176">
        <v>18077</v>
      </c>
      <c r="F176">
        <v>10.6</v>
      </c>
      <c r="G176">
        <v>57.383320581484298</v>
      </c>
      <c r="H176">
        <v>116.1</v>
      </c>
      <c r="I176">
        <v>11</v>
      </c>
      <c r="J176">
        <v>52878</v>
      </c>
      <c r="K176">
        <v>20.802602216422699</v>
      </c>
      <c r="L176" s="1">
        <f t="array" ref="L176">IF(G176="NA",MEDIAN(IF(D$2:D$4000=D176,G$2:G$4000)),G176)</f>
        <v>57.383320581484298</v>
      </c>
      <c r="M176" s="1">
        <f t="array" ref="M176">IF(H176="NA",MEDIAN(IF(D$2:D$4000=D176,H$2:H$4000)),H176)</f>
        <v>116.1</v>
      </c>
      <c r="N176" s="1">
        <f t="array" ref="N176">IF(K176="NA",MEDIAN(IF(D$2:D$4000=D176,K$2:K$4000)),K176)</f>
        <v>20.802602216422699</v>
      </c>
      <c r="O176">
        <f t="shared" si="34"/>
        <v>2967</v>
      </c>
      <c r="P176">
        <f>RANK(N176,N$2:N4174,1)</f>
        <v>2321</v>
      </c>
      <c r="Q176">
        <f t="shared" si="35"/>
        <v>2431</v>
      </c>
      <c r="R176">
        <f t="shared" si="36"/>
        <v>2889</v>
      </c>
      <c r="S176">
        <f t="shared" si="37"/>
        <v>2652</v>
      </c>
      <c r="T176">
        <f t="shared" si="29"/>
        <v>70</v>
      </c>
      <c r="U176">
        <f t="shared" si="30"/>
        <v>70</v>
      </c>
      <c r="V176">
        <f t="shared" si="31"/>
        <v>67</v>
      </c>
      <c r="W176">
        <f t="shared" si="32"/>
        <v>53</v>
      </c>
      <c r="X176">
        <f t="shared" si="33"/>
        <v>65</v>
      </c>
    </row>
    <row r="177" spans="1:24" hidden="1" x14ac:dyDescent="0.55000000000000004">
      <c r="A177">
        <v>5129</v>
      </c>
      <c r="B177" t="s">
        <v>361</v>
      </c>
      <c r="C177" t="s">
        <v>362</v>
      </c>
      <c r="D177" t="str">
        <f t="shared" si="28"/>
        <v>Arkansas</v>
      </c>
      <c r="E177">
        <v>21475</v>
      </c>
      <c r="F177">
        <v>3.6</v>
      </c>
      <c r="G177">
        <v>27.586206896551701</v>
      </c>
      <c r="H177">
        <v>68.599999999999994</v>
      </c>
      <c r="I177" t="s">
        <v>16</v>
      </c>
      <c r="J177" t="s">
        <v>16</v>
      </c>
      <c r="K177" t="s">
        <v>16</v>
      </c>
      <c r="L177" s="1">
        <f t="array" ref="L177">IF(G177="NA",MEDIAN(IF(D$2:D$4000=D177,G$2:G$4000)),G177)</f>
        <v>27.586206896551701</v>
      </c>
      <c r="M177" s="1">
        <f t="array" ref="M177">IF(H177="NA",MEDIAN(IF(D$2:D$4000=D177,H$2:H$4000)),H177)</f>
        <v>68.599999999999994</v>
      </c>
      <c r="N177" s="1">
        <f t="array" ref="N177">IF(K177="NA",MEDIAN(IF(D$2:D$4000=D177,K$2:K$4000)),K177)</f>
        <v>14.9120865767939</v>
      </c>
      <c r="O177">
        <f t="shared" si="34"/>
        <v>2433</v>
      </c>
      <c r="P177">
        <f>RANK(N177,N$2:N4175,1)</f>
        <v>1442</v>
      </c>
      <c r="Q177">
        <f t="shared" si="35"/>
        <v>1257</v>
      </c>
      <c r="R177">
        <f t="shared" si="36"/>
        <v>1771</v>
      </c>
      <c r="S177">
        <f t="shared" si="37"/>
        <v>1725.75</v>
      </c>
      <c r="T177">
        <f t="shared" si="29"/>
        <v>35</v>
      </c>
      <c r="U177">
        <f t="shared" si="30"/>
        <v>24</v>
      </c>
      <c r="V177">
        <f t="shared" si="31"/>
        <v>37</v>
      </c>
      <c r="W177">
        <f t="shared" si="32"/>
        <v>12</v>
      </c>
      <c r="X177">
        <f t="shared" si="33"/>
        <v>27</v>
      </c>
    </row>
    <row r="178" spans="1:24" hidden="1" x14ac:dyDescent="0.55000000000000004">
      <c r="A178">
        <v>5131</v>
      </c>
      <c r="B178" t="s">
        <v>363</v>
      </c>
      <c r="C178" t="s">
        <v>364</v>
      </c>
      <c r="D178" t="str">
        <f t="shared" si="28"/>
        <v>Arkansas</v>
      </c>
      <c r="E178">
        <v>23916</v>
      </c>
      <c r="F178">
        <v>5.6</v>
      </c>
      <c r="G178">
        <v>73.670148355897894</v>
      </c>
      <c r="H178">
        <v>153.1</v>
      </c>
      <c r="I178">
        <v>90</v>
      </c>
      <c r="J178">
        <v>637798</v>
      </c>
      <c r="K178">
        <v>14.1110508342767</v>
      </c>
      <c r="L178" s="1">
        <f t="array" ref="L178">IF(G178="NA",MEDIAN(IF(D$2:D$4000=D178,G$2:G$4000)),G178)</f>
        <v>73.670148355897894</v>
      </c>
      <c r="M178" s="1">
        <f t="array" ref="M178">IF(H178="NA",MEDIAN(IF(D$2:D$4000=D178,H$2:H$4000)),H178)</f>
        <v>153.1</v>
      </c>
      <c r="N178" s="1">
        <f t="array" ref="N178">IF(K178="NA",MEDIAN(IF(D$2:D$4000=D178,K$2:K$4000)),K178)</f>
        <v>14.1110508342767</v>
      </c>
      <c r="O178">
        <f t="shared" si="34"/>
        <v>1878</v>
      </c>
      <c r="P178">
        <f>RANK(N178,N$2:N4176,1)</f>
        <v>1293</v>
      </c>
      <c r="Q178">
        <f t="shared" si="35"/>
        <v>2773</v>
      </c>
      <c r="R178">
        <f t="shared" si="36"/>
        <v>3069</v>
      </c>
      <c r="S178">
        <f t="shared" si="37"/>
        <v>2253.25</v>
      </c>
      <c r="T178">
        <f t="shared" si="29"/>
        <v>13</v>
      </c>
      <c r="U178">
        <f t="shared" si="30"/>
        <v>20</v>
      </c>
      <c r="V178">
        <f t="shared" si="31"/>
        <v>70</v>
      </c>
      <c r="W178">
        <f t="shared" si="32"/>
        <v>70</v>
      </c>
      <c r="X178">
        <f t="shared" si="33"/>
        <v>43.25</v>
      </c>
    </row>
    <row r="179" spans="1:24" hidden="1" x14ac:dyDescent="0.55000000000000004">
      <c r="A179">
        <v>5133</v>
      </c>
      <c r="B179" t="s">
        <v>365</v>
      </c>
      <c r="C179" t="s">
        <v>366</v>
      </c>
      <c r="D179" t="str">
        <f t="shared" si="28"/>
        <v>Arkansas</v>
      </c>
      <c r="E179">
        <v>18388</v>
      </c>
      <c r="F179">
        <v>6.6</v>
      </c>
      <c r="G179">
        <v>16.085482851726301</v>
      </c>
      <c r="H179">
        <v>57.1</v>
      </c>
      <c r="I179" t="s">
        <v>16</v>
      </c>
      <c r="J179" t="s">
        <v>16</v>
      </c>
      <c r="K179" t="s">
        <v>16</v>
      </c>
      <c r="L179" s="1">
        <f t="array" ref="L179">IF(G179="NA",MEDIAN(IF(D$2:D$4000=D179,G$2:G$4000)),G179)</f>
        <v>16.085482851726301</v>
      </c>
      <c r="M179" s="1">
        <f t="array" ref="M179">IF(H179="NA",MEDIAN(IF(D$2:D$4000=D179,H$2:H$4000)),H179)</f>
        <v>57.1</v>
      </c>
      <c r="N179" s="1">
        <f t="array" ref="N179">IF(K179="NA",MEDIAN(IF(D$2:D$4000=D179,K$2:K$4000)),K179)</f>
        <v>14.9120865767939</v>
      </c>
      <c r="O179">
        <f t="shared" si="34"/>
        <v>2940</v>
      </c>
      <c r="P179">
        <f>RANK(N179,N$2:N4177,1)</f>
        <v>1442</v>
      </c>
      <c r="Q179">
        <f t="shared" si="35"/>
        <v>759</v>
      </c>
      <c r="R179">
        <f t="shared" si="36"/>
        <v>1299</v>
      </c>
      <c r="S179">
        <f t="shared" si="37"/>
        <v>1610</v>
      </c>
      <c r="T179">
        <f t="shared" si="29"/>
        <v>66</v>
      </c>
      <c r="U179">
        <f t="shared" si="30"/>
        <v>24</v>
      </c>
      <c r="V179">
        <f t="shared" si="31"/>
        <v>16</v>
      </c>
      <c r="W179">
        <f t="shared" si="32"/>
        <v>8</v>
      </c>
      <c r="X179">
        <f t="shared" si="33"/>
        <v>28.5</v>
      </c>
    </row>
    <row r="180" spans="1:24" hidden="1" x14ac:dyDescent="0.55000000000000004">
      <c r="A180">
        <v>5135</v>
      </c>
      <c r="B180" t="s">
        <v>367</v>
      </c>
      <c r="C180" t="s">
        <v>368</v>
      </c>
      <c r="D180" t="str">
        <f t="shared" si="28"/>
        <v>Arkansas</v>
      </c>
      <c r="E180">
        <v>20078</v>
      </c>
      <c r="F180">
        <v>6.7</v>
      </c>
      <c r="G180">
        <v>19.334880123743201</v>
      </c>
      <c r="H180">
        <v>124.4</v>
      </c>
      <c r="I180">
        <v>20</v>
      </c>
      <c r="J180">
        <v>85417</v>
      </c>
      <c r="K180">
        <v>23.414542772516</v>
      </c>
      <c r="L180" s="1">
        <f t="array" ref="L180">IF(G180="NA",MEDIAN(IF(D$2:D$4000=D180,G$2:G$4000)),G180)</f>
        <v>19.334880123743201</v>
      </c>
      <c r="M180" s="1">
        <f t="array" ref="M180">IF(H180="NA",MEDIAN(IF(D$2:D$4000=D180,H$2:H$4000)),H180)</f>
        <v>124.4</v>
      </c>
      <c r="N180" s="1">
        <f t="array" ref="N180">IF(K180="NA",MEDIAN(IF(D$2:D$4000=D180,K$2:K$4000)),K180)</f>
        <v>23.414542772516</v>
      </c>
      <c r="O180">
        <f t="shared" si="34"/>
        <v>2721</v>
      </c>
      <c r="P180">
        <f>RANK(N180,N$2:N4178,1)</f>
        <v>2541</v>
      </c>
      <c r="Q180">
        <f t="shared" si="35"/>
        <v>895</v>
      </c>
      <c r="R180">
        <f t="shared" si="36"/>
        <v>2947</v>
      </c>
      <c r="S180">
        <f t="shared" si="37"/>
        <v>2276</v>
      </c>
      <c r="T180">
        <f t="shared" si="29"/>
        <v>50</v>
      </c>
      <c r="U180">
        <f t="shared" si="30"/>
        <v>73</v>
      </c>
      <c r="V180">
        <f t="shared" si="31"/>
        <v>25</v>
      </c>
      <c r="W180">
        <f t="shared" si="32"/>
        <v>59</v>
      </c>
      <c r="X180">
        <f t="shared" si="33"/>
        <v>51.75</v>
      </c>
    </row>
    <row r="181" spans="1:24" hidden="1" x14ac:dyDescent="0.55000000000000004">
      <c r="A181">
        <v>5137</v>
      </c>
      <c r="B181" t="s">
        <v>369</v>
      </c>
      <c r="C181" t="s">
        <v>370</v>
      </c>
      <c r="D181" t="str">
        <f t="shared" si="28"/>
        <v>Arkansas</v>
      </c>
      <c r="E181">
        <v>19881</v>
      </c>
      <c r="F181">
        <v>8.3000000000000007</v>
      </c>
      <c r="G181">
        <v>44.409199048374298</v>
      </c>
      <c r="H181">
        <v>154.1</v>
      </c>
      <c r="I181" t="s">
        <v>16</v>
      </c>
      <c r="J181" t="s">
        <v>16</v>
      </c>
      <c r="K181" t="s">
        <v>16</v>
      </c>
      <c r="L181" s="1">
        <f t="array" ref="L181">IF(G181="NA",MEDIAN(IF(D$2:D$4000=D181,G$2:G$4000)),G181)</f>
        <v>44.409199048374298</v>
      </c>
      <c r="M181" s="1">
        <f t="array" ref="M181">IF(H181="NA",MEDIAN(IF(D$2:D$4000=D181,H$2:H$4000)),H181)</f>
        <v>154.1</v>
      </c>
      <c r="N181" s="1">
        <f t="array" ref="N181">IF(K181="NA",MEDIAN(IF(D$2:D$4000=D181,K$2:K$4000)),K181)</f>
        <v>14.9120865767939</v>
      </c>
      <c r="O181">
        <f t="shared" si="34"/>
        <v>2751</v>
      </c>
      <c r="P181">
        <f>RANK(N181,N$2:N4179,1)</f>
        <v>1442</v>
      </c>
      <c r="Q181">
        <f t="shared" si="35"/>
        <v>1995</v>
      </c>
      <c r="R181">
        <f t="shared" si="36"/>
        <v>3072</v>
      </c>
      <c r="S181">
        <f t="shared" si="37"/>
        <v>2315</v>
      </c>
      <c r="T181">
        <f t="shared" si="29"/>
        <v>53</v>
      </c>
      <c r="U181">
        <f t="shared" si="30"/>
        <v>24</v>
      </c>
      <c r="V181">
        <f t="shared" si="31"/>
        <v>57</v>
      </c>
      <c r="W181">
        <f t="shared" si="32"/>
        <v>71</v>
      </c>
      <c r="X181">
        <f t="shared" si="33"/>
        <v>51.25</v>
      </c>
    </row>
    <row r="182" spans="1:24" hidden="1" x14ac:dyDescent="0.55000000000000004">
      <c r="A182">
        <v>5139</v>
      </c>
      <c r="B182" t="s">
        <v>371</v>
      </c>
      <c r="C182" t="s">
        <v>372</v>
      </c>
      <c r="D182" t="str">
        <f t="shared" si="28"/>
        <v>Arkansas</v>
      </c>
      <c r="E182">
        <v>23463</v>
      </c>
      <c r="F182">
        <v>8.3000000000000007</v>
      </c>
      <c r="G182">
        <v>17.064002374122101</v>
      </c>
      <c r="H182">
        <v>120</v>
      </c>
      <c r="I182">
        <v>24</v>
      </c>
      <c r="J182">
        <v>200401</v>
      </c>
      <c r="K182">
        <v>11.9759881437717</v>
      </c>
      <c r="L182" s="1">
        <f t="array" ref="L182">IF(G182="NA",MEDIAN(IF(D$2:D$4000=D182,G$2:G$4000)),G182)</f>
        <v>17.064002374122101</v>
      </c>
      <c r="M182" s="1">
        <f t="array" ref="M182">IF(H182="NA",MEDIAN(IF(D$2:D$4000=D182,H$2:H$4000)),H182)</f>
        <v>120</v>
      </c>
      <c r="N182" s="1">
        <f t="array" ref="N182">IF(K182="NA",MEDIAN(IF(D$2:D$4000=D182,K$2:K$4000)),K182)</f>
        <v>11.9759881437717</v>
      </c>
      <c r="O182">
        <f t="shared" si="34"/>
        <v>1984</v>
      </c>
      <c r="P182">
        <f>RANK(N182,N$2:N4180,1)</f>
        <v>883</v>
      </c>
      <c r="Q182">
        <f t="shared" si="35"/>
        <v>798</v>
      </c>
      <c r="R182">
        <f t="shared" si="36"/>
        <v>2919</v>
      </c>
      <c r="S182">
        <f t="shared" si="37"/>
        <v>1646</v>
      </c>
      <c r="T182">
        <f t="shared" si="29"/>
        <v>16</v>
      </c>
      <c r="U182">
        <f t="shared" si="30"/>
        <v>10</v>
      </c>
      <c r="V182">
        <f t="shared" si="31"/>
        <v>19</v>
      </c>
      <c r="W182">
        <f t="shared" si="32"/>
        <v>56</v>
      </c>
      <c r="X182">
        <f t="shared" si="33"/>
        <v>25.25</v>
      </c>
    </row>
    <row r="183" spans="1:24" hidden="1" x14ac:dyDescent="0.55000000000000004">
      <c r="A183">
        <v>5141</v>
      </c>
      <c r="B183" t="s">
        <v>373</v>
      </c>
      <c r="C183" t="s">
        <v>374</v>
      </c>
      <c r="D183" t="str">
        <f t="shared" si="28"/>
        <v>Arkansas</v>
      </c>
      <c r="E183">
        <v>20568</v>
      </c>
      <c r="F183">
        <v>8.3000000000000007</v>
      </c>
      <c r="G183">
        <v>7.5819433103931004</v>
      </c>
      <c r="H183">
        <v>90.6</v>
      </c>
      <c r="I183">
        <v>13</v>
      </c>
      <c r="J183">
        <v>83688</v>
      </c>
      <c r="K183">
        <v>15.533887773635399</v>
      </c>
      <c r="L183" s="1">
        <f t="array" ref="L183">IF(G183="NA",MEDIAN(IF(D$2:D$4000=D183,G$2:G$4000)),G183)</f>
        <v>7.5819433103931004</v>
      </c>
      <c r="M183" s="1">
        <f t="array" ref="M183">IF(H183="NA",MEDIAN(IF(D$2:D$4000=D183,H$2:H$4000)),H183)</f>
        <v>90.6</v>
      </c>
      <c r="N183" s="1">
        <f t="array" ref="N183">IF(K183="NA",MEDIAN(IF(D$2:D$4000=D183,K$2:K$4000)),K183)</f>
        <v>15.533887773635399</v>
      </c>
      <c r="O183">
        <f t="shared" si="34"/>
        <v>2638</v>
      </c>
      <c r="P183">
        <f>RANK(N183,N$2:N4181,1)</f>
        <v>1526</v>
      </c>
      <c r="Q183">
        <f t="shared" si="35"/>
        <v>430</v>
      </c>
      <c r="R183">
        <f t="shared" si="36"/>
        <v>2462</v>
      </c>
      <c r="S183">
        <f t="shared" si="37"/>
        <v>1764</v>
      </c>
      <c r="T183">
        <f t="shared" si="29"/>
        <v>40</v>
      </c>
      <c r="U183">
        <f t="shared" si="30"/>
        <v>56</v>
      </c>
      <c r="V183">
        <f t="shared" si="31"/>
        <v>7</v>
      </c>
      <c r="W183">
        <f t="shared" si="32"/>
        <v>27</v>
      </c>
      <c r="X183">
        <f t="shared" si="33"/>
        <v>32.5</v>
      </c>
    </row>
    <row r="184" spans="1:24" hidden="1" x14ac:dyDescent="0.55000000000000004">
      <c r="A184">
        <v>5143</v>
      </c>
      <c r="B184" t="s">
        <v>375</v>
      </c>
      <c r="C184" t="s">
        <v>376</v>
      </c>
      <c r="D184" t="str">
        <f t="shared" si="28"/>
        <v>Arkansas</v>
      </c>
      <c r="E184">
        <v>26371</v>
      </c>
      <c r="F184">
        <v>4.9000000000000004</v>
      </c>
      <c r="G184">
        <v>51.907317827402601</v>
      </c>
      <c r="H184">
        <v>91.9</v>
      </c>
      <c r="I184">
        <v>94</v>
      </c>
      <c r="J184">
        <v>1122724</v>
      </c>
      <c r="K184">
        <v>8.3724940412781805</v>
      </c>
      <c r="L184" s="1">
        <f t="array" ref="L184">IF(G184="NA",MEDIAN(IF(D$2:D$4000=D184,G$2:G$4000)),G184)</f>
        <v>51.907317827402601</v>
      </c>
      <c r="M184" s="1">
        <f t="array" ref="M184">IF(H184="NA",MEDIAN(IF(D$2:D$4000=D184,H$2:H$4000)),H184)</f>
        <v>91.9</v>
      </c>
      <c r="N184" s="1">
        <f t="array" ref="N184">IF(K184="NA",MEDIAN(IF(D$2:D$4000=D184,K$2:K$4000)),K184)</f>
        <v>8.3724940412781805</v>
      </c>
      <c r="O184">
        <f t="shared" si="34"/>
        <v>1316</v>
      </c>
      <c r="P184">
        <f>RANK(N184,N$2:N4182,1)</f>
        <v>213</v>
      </c>
      <c r="Q184">
        <f t="shared" si="35"/>
        <v>2258</v>
      </c>
      <c r="R184">
        <f t="shared" si="36"/>
        <v>2492</v>
      </c>
      <c r="S184">
        <f t="shared" si="37"/>
        <v>1569.75</v>
      </c>
      <c r="T184">
        <f t="shared" si="29"/>
        <v>4</v>
      </c>
      <c r="U184">
        <f t="shared" si="30"/>
        <v>2</v>
      </c>
      <c r="V184">
        <f t="shared" si="31"/>
        <v>64</v>
      </c>
      <c r="W184">
        <f t="shared" si="32"/>
        <v>28</v>
      </c>
      <c r="X184">
        <f t="shared" si="33"/>
        <v>24.5</v>
      </c>
    </row>
    <row r="185" spans="1:24" hidden="1" x14ac:dyDescent="0.55000000000000004">
      <c r="A185">
        <v>5145</v>
      </c>
      <c r="B185" t="s">
        <v>377</v>
      </c>
      <c r="C185" t="s">
        <v>378</v>
      </c>
      <c r="D185" t="str">
        <f t="shared" si="28"/>
        <v>Arkansas</v>
      </c>
      <c r="E185">
        <v>23120</v>
      </c>
      <c r="F185">
        <v>6.2</v>
      </c>
      <c r="G185">
        <v>37.994307207482002</v>
      </c>
      <c r="H185">
        <v>116.9</v>
      </c>
      <c r="I185">
        <v>62</v>
      </c>
      <c r="J185">
        <v>394515</v>
      </c>
      <c r="K185">
        <v>15.715498776979301</v>
      </c>
      <c r="L185" s="1">
        <f t="array" ref="L185">IF(G185="NA",MEDIAN(IF(D$2:D$4000=D185,G$2:G$4000)),G185)</f>
        <v>37.994307207482002</v>
      </c>
      <c r="M185" s="1">
        <f t="array" ref="M185">IF(H185="NA",MEDIAN(IF(D$2:D$4000=D185,H$2:H$4000)),H185)</f>
        <v>116.9</v>
      </c>
      <c r="N185" s="1">
        <f t="array" ref="N185">IF(K185="NA",MEDIAN(IF(D$2:D$4000=D185,K$2:K$4000)),K185)</f>
        <v>15.715498776979301</v>
      </c>
      <c r="O185">
        <f t="shared" si="34"/>
        <v>2068</v>
      </c>
      <c r="P185">
        <f>RANK(N185,N$2:N4183,1)</f>
        <v>1544</v>
      </c>
      <c r="Q185">
        <f t="shared" si="35"/>
        <v>1713</v>
      </c>
      <c r="R185">
        <f t="shared" si="36"/>
        <v>2896</v>
      </c>
      <c r="S185">
        <f t="shared" si="37"/>
        <v>2055.25</v>
      </c>
      <c r="T185">
        <f t="shared" si="29"/>
        <v>20</v>
      </c>
      <c r="U185">
        <f t="shared" si="30"/>
        <v>57</v>
      </c>
      <c r="V185">
        <f t="shared" si="31"/>
        <v>51</v>
      </c>
      <c r="W185">
        <f t="shared" si="32"/>
        <v>55</v>
      </c>
      <c r="X185">
        <f t="shared" si="33"/>
        <v>45.75</v>
      </c>
    </row>
    <row r="186" spans="1:24" hidden="1" x14ac:dyDescent="0.55000000000000004">
      <c r="A186">
        <v>5147</v>
      </c>
      <c r="B186" t="s">
        <v>379</v>
      </c>
      <c r="C186" t="s">
        <v>380</v>
      </c>
      <c r="D186" t="str">
        <f t="shared" si="28"/>
        <v>Arkansas</v>
      </c>
      <c r="E186">
        <v>19987</v>
      </c>
      <c r="F186">
        <v>10.1</v>
      </c>
      <c r="G186">
        <v>17.0891483907719</v>
      </c>
      <c r="H186">
        <v>2.7</v>
      </c>
      <c r="I186" t="s">
        <v>16</v>
      </c>
      <c r="J186" t="s">
        <v>16</v>
      </c>
      <c r="K186" t="s">
        <v>16</v>
      </c>
      <c r="L186" s="1">
        <f t="array" ref="L186">IF(G186="NA",MEDIAN(IF(D$2:D$4000=D186,G$2:G$4000)),G186)</f>
        <v>17.0891483907719</v>
      </c>
      <c r="M186" s="1">
        <f t="array" ref="M186">IF(H186="NA",MEDIAN(IF(D$2:D$4000=D186,H$2:H$4000)),H186)</f>
        <v>2.7</v>
      </c>
      <c r="N186" s="1">
        <f t="array" ref="N186">IF(K186="NA",MEDIAN(IF(D$2:D$4000=D186,K$2:K$4000)),K186)</f>
        <v>14.9120865767939</v>
      </c>
      <c r="O186">
        <f t="shared" si="34"/>
        <v>2737</v>
      </c>
      <c r="P186">
        <f>RANK(N186,N$2:N4184,1)</f>
        <v>1442</v>
      </c>
      <c r="Q186">
        <f t="shared" si="35"/>
        <v>799</v>
      </c>
      <c r="R186">
        <f t="shared" si="36"/>
        <v>128</v>
      </c>
      <c r="S186">
        <f t="shared" si="37"/>
        <v>1276.5</v>
      </c>
      <c r="T186">
        <f t="shared" si="29"/>
        <v>52</v>
      </c>
      <c r="U186">
        <f t="shared" si="30"/>
        <v>24</v>
      </c>
      <c r="V186">
        <f t="shared" si="31"/>
        <v>20</v>
      </c>
      <c r="W186">
        <f t="shared" si="32"/>
        <v>3</v>
      </c>
      <c r="X186">
        <f t="shared" si="33"/>
        <v>24.75</v>
      </c>
    </row>
    <row r="187" spans="1:24" hidden="1" x14ac:dyDescent="0.55000000000000004">
      <c r="A187">
        <v>5149</v>
      </c>
      <c r="B187" t="s">
        <v>381</v>
      </c>
      <c r="C187" t="s">
        <v>382</v>
      </c>
      <c r="D187" t="str">
        <f t="shared" si="28"/>
        <v>Arkansas</v>
      </c>
      <c r="E187">
        <v>20209</v>
      </c>
      <c r="F187">
        <v>6.3</v>
      </c>
      <c r="G187">
        <v>26.1407933960101</v>
      </c>
      <c r="H187">
        <v>57.4</v>
      </c>
      <c r="I187" t="s">
        <v>16</v>
      </c>
      <c r="J187" t="s">
        <v>16</v>
      </c>
      <c r="K187" t="s">
        <v>16</v>
      </c>
      <c r="L187" s="1">
        <f t="array" ref="L187">IF(G187="NA",MEDIAN(IF(D$2:D$4000=D187,G$2:G$4000)),G187)</f>
        <v>26.1407933960101</v>
      </c>
      <c r="M187" s="1">
        <f t="array" ref="M187">IF(H187="NA",MEDIAN(IF(D$2:D$4000=D187,H$2:H$4000)),H187)</f>
        <v>57.4</v>
      </c>
      <c r="N187" s="1">
        <f t="array" ref="N187">IF(K187="NA",MEDIAN(IF(D$2:D$4000=D187,K$2:K$4000)),K187)</f>
        <v>14.9120865767939</v>
      </c>
      <c r="O187">
        <f t="shared" si="34"/>
        <v>2693</v>
      </c>
      <c r="P187">
        <f>RANK(N187,N$2:N4185,1)</f>
        <v>1442</v>
      </c>
      <c r="Q187">
        <f t="shared" si="35"/>
        <v>1182</v>
      </c>
      <c r="R187">
        <f t="shared" si="36"/>
        <v>1309</v>
      </c>
      <c r="S187">
        <f t="shared" si="37"/>
        <v>1656.5</v>
      </c>
      <c r="T187">
        <f t="shared" si="29"/>
        <v>48</v>
      </c>
      <c r="U187">
        <f t="shared" si="30"/>
        <v>24</v>
      </c>
      <c r="V187">
        <f t="shared" si="31"/>
        <v>35</v>
      </c>
      <c r="W187">
        <f t="shared" si="32"/>
        <v>9</v>
      </c>
      <c r="X187">
        <f t="shared" si="33"/>
        <v>29</v>
      </c>
    </row>
    <row r="188" spans="1:24" hidden="1" x14ac:dyDescent="0.55000000000000004">
      <c r="A188">
        <v>6001</v>
      </c>
      <c r="B188" t="s">
        <v>383</v>
      </c>
      <c r="C188" t="s">
        <v>384</v>
      </c>
      <c r="D188" t="str">
        <f t="shared" si="28"/>
        <v>California</v>
      </c>
      <c r="E188">
        <v>41363</v>
      </c>
      <c r="F188">
        <v>6</v>
      </c>
      <c r="G188">
        <v>55.758896214415302</v>
      </c>
      <c r="H188">
        <v>26.4</v>
      </c>
      <c r="I188">
        <v>878</v>
      </c>
      <c r="J188">
        <v>8138921</v>
      </c>
      <c r="K188">
        <v>10.787670748985001</v>
      </c>
      <c r="L188" s="1">
        <f t="array" ref="L188">IF(G188="NA",MEDIAN(IF(D$2:D$4000=D188,G$2:G$4000)),G188)</f>
        <v>55.758896214415302</v>
      </c>
      <c r="M188" s="1">
        <f t="array" ref="M188">IF(H188="NA",MEDIAN(IF(D$2:D$4000=D188,H$2:H$4000)),H188)</f>
        <v>26.4</v>
      </c>
      <c r="N188" s="1">
        <f t="array" ref="N188">IF(K188="NA",MEDIAN(IF(D$2:D$4000=D188,K$2:K$4000)),K188)</f>
        <v>10.787670748985001</v>
      </c>
      <c r="O188">
        <f t="shared" si="34"/>
        <v>75</v>
      </c>
      <c r="P188">
        <f>RANK(N188,N$2:N4186,1)</f>
        <v>586</v>
      </c>
      <c r="Q188">
        <f t="shared" si="35"/>
        <v>2384</v>
      </c>
      <c r="R188">
        <f t="shared" si="36"/>
        <v>316</v>
      </c>
      <c r="S188">
        <f t="shared" si="37"/>
        <v>840.25</v>
      </c>
      <c r="T188">
        <f t="shared" si="29"/>
        <v>6</v>
      </c>
      <c r="U188">
        <f t="shared" si="30"/>
        <v>7</v>
      </c>
      <c r="V188">
        <f t="shared" si="31"/>
        <v>19</v>
      </c>
      <c r="W188">
        <f t="shared" si="32"/>
        <v>3</v>
      </c>
      <c r="X188">
        <f t="shared" si="33"/>
        <v>8.75</v>
      </c>
    </row>
    <row r="189" spans="1:24" hidden="1" x14ac:dyDescent="0.55000000000000004">
      <c r="A189">
        <v>6003</v>
      </c>
      <c r="B189" t="s">
        <v>385</v>
      </c>
      <c r="C189" t="s">
        <v>386</v>
      </c>
      <c r="D189" t="str">
        <f t="shared" si="28"/>
        <v>California</v>
      </c>
      <c r="E189">
        <v>27448</v>
      </c>
      <c r="F189">
        <v>14.6</v>
      </c>
      <c r="G189">
        <v>42.881646655231599</v>
      </c>
      <c r="H189" t="s">
        <v>16</v>
      </c>
      <c r="I189" t="s">
        <v>16</v>
      </c>
      <c r="J189" t="s">
        <v>16</v>
      </c>
      <c r="K189" t="s">
        <v>16</v>
      </c>
      <c r="L189" s="1">
        <f t="array" ref="L189">IF(G189="NA",MEDIAN(IF(D$2:D$4000=D189,G$2:G$4000)),G189)</f>
        <v>42.881646655231599</v>
      </c>
      <c r="M189" s="1">
        <f t="array" ref="M189">IF(H189="NA",MEDIAN(IF(D$2:D$4000=D189,H$2:H$4000)),H189)</f>
        <v>52.8</v>
      </c>
      <c r="N189" s="1">
        <f t="array" ref="N189">IF(K189="NA",MEDIAN(IF(D$2:D$4000=D189,K$2:K$4000)),K189)</f>
        <v>15.7495016814909</v>
      </c>
      <c r="O189">
        <f t="shared" si="34"/>
        <v>1074</v>
      </c>
      <c r="P189">
        <f>RANK(N189,N$2:N4187,1)</f>
        <v>1550</v>
      </c>
      <c r="Q189">
        <f t="shared" si="35"/>
        <v>1946</v>
      </c>
      <c r="R189">
        <f t="shared" si="36"/>
        <v>1100</v>
      </c>
      <c r="S189">
        <f t="shared" si="37"/>
        <v>1417.5</v>
      </c>
      <c r="T189">
        <f t="shared" si="29"/>
        <v>31</v>
      </c>
      <c r="U189">
        <f t="shared" si="30"/>
        <v>28</v>
      </c>
      <c r="V189">
        <f t="shared" si="31"/>
        <v>3</v>
      </c>
      <c r="W189">
        <f t="shared" si="32"/>
        <v>29</v>
      </c>
      <c r="X189">
        <f t="shared" si="33"/>
        <v>22.75</v>
      </c>
    </row>
    <row r="190" spans="1:24" hidden="1" x14ac:dyDescent="0.55000000000000004">
      <c r="A190">
        <v>6005</v>
      </c>
      <c r="B190" t="s">
        <v>387</v>
      </c>
      <c r="C190" t="s">
        <v>388</v>
      </c>
      <c r="D190" t="str">
        <f t="shared" si="28"/>
        <v>California</v>
      </c>
      <c r="E190">
        <v>29628</v>
      </c>
      <c r="F190">
        <v>9.3000000000000007</v>
      </c>
      <c r="G190">
        <v>64.294545954114596</v>
      </c>
      <c r="H190">
        <v>99.4</v>
      </c>
      <c r="I190">
        <v>40</v>
      </c>
      <c r="J190">
        <v>186271</v>
      </c>
      <c r="K190">
        <v>21.474088827568401</v>
      </c>
      <c r="L190" s="1">
        <f t="array" ref="L190">IF(G190="NA",MEDIAN(IF(D$2:D$4000=D190,G$2:G$4000)),G190)</f>
        <v>64.294545954114596</v>
      </c>
      <c r="M190" s="1">
        <f t="array" ref="M190">IF(H190="NA",MEDIAN(IF(D$2:D$4000=D190,H$2:H$4000)),H190)</f>
        <v>99.4</v>
      </c>
      <c r="N190" s="1">
        <f t="array" ref="N190">IF(K190="NA",MEDIAN(IF(D$2:D$4000=D190,K$2:K$4000)),K190)</f>
        <v>21.474088827568401</v>
      </c>
      <c r="O190">
        <f t="shared" si="34"/>
        <v>710</v>
      </c>
      <c r="P190">
        <f>RANK(N190,N$2:N4188,1)</f>
        <v>2383</v>
      </c>
      <c r="Q190">
        <f t="shared" si="35"/>
        <v>2588</v>
      </c>
      <c r="R190">
        <f t="shared" si="36"/>
        <v>2648</v>
      </c>
      <c r="S190">
        <f t="shared" si="37"/>
        <v>2082.25</v>
      </c>
      <c r="T190">
        <f t="shared" si="29"/>
        <v>29</v>
      </c>
      <c r="U190">
        <f t="shared" si="30"/>
        <v>44</v>
      </c>
      <c r="V190">
        <f t="shared" si="31"/>
        <v>27</v>
      </c>
      <c r="W190">
        <f t="shared" si="32"/>
        <v>54</v>
      </c>
      <c r="X190">
        <f t="shared" si="33"/>
        <v>38.5</v>
      </c>
    </row>
    <row r="191" spans="1:24" hidden="1" x14ac:dyDescent="0.55000000000000004">
      <c r="A191">
        <v>6007</v>
      </c>
      <c r="B191" t="s">
        <v>389</v>
      </c>
      <c r="C191" t="s">
        <v>390</v>
      </c>
      <c r="D191" t="str">
        <f t="shared" si="28"/>
        <v>California</v>
      </c>
      <c r="E191">
        <v>26304</v>
      </c>
      <c r="F191">
        <v>9.1</v>
      </c>
      <c r="G191">
        <v>84.018974620105595</v>
      </c>
      <c r="H191">
        <v>106.7</v>
      </c>
      <c r="I191">
        <v>327</v>
      </c>
      <c r="J191">
        <v>1127900</v>
      </c>
      <c r="K191">
        <v>28.9919319088572</v>
      </c>
      <c r="L191" s="1">
        <f t="array" ref="L191">IF(G191="NA",MEDIAN(IF(D$2:D$4000=D191,G$2:G$4000)),G191)</f>
        <v>84.018974620105595</v>
      </c>
      <c r="M191" s="1">
        <f t="array" ref="M191">IF(H191="NA",MEDIAN(IF(D$2:D$4000=D191,H$2:H$4000)),H191)</f>
        <v>106.7</v>
      </c>
      <c r="N191" s="1">
        <f t="array" ref="N191">IF(K191="NA",MEDIAN(IF(D$2:D$4000=D191,K$2:K$4000)),K191)</f>
        <v>28.9919319088572</v>
      </c>
      <c r="O191">
        <f t="shared" si="34"/>
        <v>1332</v>
      </c>
      <c r="P191">
        <f>RANK(N191,N$2:N4189,1)</f>
        <v>2838</v>
      </c>
      <c r="Q191">
        <f t="shared" si="35"/>
        <v>2893</v>
      </c>
      <c r="R191">
        <f t="shared" si="36"/>
        <v>2772</v>
      </c>
      <c r="S191">
        <f t="shared" si="37"/>
        <v>2458.75</v>
      </c>
      <c r="T191">
        <f t="shared" si="29"/>
        <v>35</v>
      </c>
      <c r="U191">
        <f t="shared" si="30"/>
        <v>53</v>
      </c>
      <c r="V191">
        <f t="shared" si="31"/>
        <v>42</v>
      </c>
      <c r="W191">
        <f t="shared" si="32"/>
        <v>57</v>
      </c>
      <c r="X191">
        <f t="shared" si="33"/>
        <v>46.75</v>
      </c>
    </row>
    <row r="192" spans="1:24" hidden="1" x14ac:dyDescent="0.55000000000000004">
      <c r="A192">
        <v>6009</v>
      </c>
      <c r="B192" t="s">
        <v>391</v>
      </c>
      <c r="C192" t="s">
        <v>392</v>
      </c>
      <c r="D192" t="str">
        <f t="shared" si="28"/>
        <v>California</v>
      </c>
      <c r="E192">
        <v>31652</v>
      </c>
      <c r="F192">
        <v>7.1</v>
      </c>
      <c r="G192">
        <v>64.681309796523394</v>
      </c>
      <c r="H192">
        <v>70</v>
      </c>
      <c r="I192">
        <v>45</v>
      </c>
      <c r="J192">
        <v>224808</v>
      </c>
      <c r="K192">
        <v>20.017081242660399</v>
      </c>
      <c r="L192" s="1">
        <f t="array" ref="L192">IF(G192="NA",MEDIAN(IF(D$2:D$4000=D192,G$2:G$4000)),G192)</f>
        <v>64.681309796523394</v>
      </c>
      <c r="M192" s="1">
        <f t="array" ref="M192">IF(H192="NA",MEDIAN(IF(D$2:D$4000=D192,H$2:H$4000)),H192)</f>
        <v>70</v>
      </c>
      <c r="N192" s="1">
        <f t="array" ref="N192">IF(K192="NA",MEDIAN(IF(D$2:D$4000=D192,K$2:K$4000)),K192)</f>
        <v>20.017081242660399</v>
      </c>
      <c r="O192">
        <f t="shared" si="34"/>
        <v>457</v>
      </c>
      <c r="P192">
        <f>RANK(N192,N$2:N4190,1)</f>
        <v>2251</v>
      </c>
      <c r="Q192">
        <f t="shared" si="35"/>
        <v>2596</v>
      </c>
      <c r="R192">
        <f t="shared" si="36"/>
        <v>1818</v>
      </c>
      <c r="S192">
        <f t="shared" si="37"/>
        <v>1780.5</v>
      </c>
      <c r="T192">
        <f t="shared" si="29"/>
        <v>21</v>
      </c>
      <c r="U192">
        <f t="shared" si="30"/>
        <v>40</v>
      </c>
      <c r="V192">
        <f t="shared" si="31"/>
        <v>29</v>
      </c>
      <c r="W192">
        <f t="shared" si="32"/>
        <v>42</v>
      </c>
      <c r="X192">
        <f t="shared" si="33"/>
        <v>33</v>
      </c>
    </row>
    <row r="193" spans="1:24" hidden="1" x14ac:dyDescent="0.55000000000000004">
      <c r="A193">
        <v>6011</v>
      </c>
      <c r="B193" t="s">
        <v>393</v>
      </c>
      <c r="C193" t="s">
        <v>394</v>
      </c>
      <c r="D193" t="str">
        <f t="shared" si="28"/>
        <v>California</v>
      </c>
      <c r="E193">
        <v>25676</v>
      </c>
      <c r="F193">
        <v>5.9</v>
      </c>
      <c r="G193">
        <v>62.4650382248741</v>
      </c>
      <c r="H193">
        <v>34.799999999999997</v>
      </c>
      <c r="I193">
        <v>14</v>
      </c>
      <c r="J193">
        <v>107652</v>
      </c>
      <c r="K193">
        <v>13.004867536135</v>
      </c>
      <c r="L193" s="1">
        <f t="array" ref="L193">IF(G193="NA",MEDIAN(IF(D$2:D$4000=D193,G$2:G$4000)),G193)</f>
        <v>62.4650382248741</v>
      </c>
      <c r="M193" s="1">
        <f t="array" ref="M193">IF(H193="NA",MEDIAN(IF(D$2:D$4000=D193,H$2:H$4000)),H193)</f>
        <v>34.799999999999997</v>
      </c>
      <c r="N193" s="1">
        <f t="array" ref="N193">IF(K193="NA",MEDIAN(IF(D$2:D$4000=D193,K$2:K$4000)),K193)</f>
        <v>13.004867536135</v>
      </c>
      <c r="O193">
        <f t="shared" si="34"/>
        <v>1484</v>
      </c>
      <c r="P193">
        <f>RANK(N193,N$2:N4191,1)</f>
        <v>1142</v>
      </c>
      <c r="Q193">
        <f t="shared" si="35"/>
        <v>2544</v>
      </c>
      <c r="R193">
        <f t="shared" si="36"/>
        <v>482</v>
      </c>
      <c r="S193">
        <f t="shared" si="37"/>
        <v>1413</v>
      </c>
      <c r="T193">
        <f t="shared" si="29"/>
        <v>37</v>
      </c>
      <c r="U193">
        <f t="shared" si="30"/>
        <v>17</v>
      </c>
      <c r="V193">
        <f t="shared" si="31"/>
        <v>23</v>
      </c>
      <c r="W193">
        <f t="shared" si="32"/>
        <v>9</v>
      </c>
      <c r="X193">
        <f t="shared" si="33"/>
        <v>21.5</v>
      </c>
    </row>
    <row r="194" spans="1:24" hidden="1" x14ac:dyDescent="0.55000000000000004">
      <c r="A194">
        <v>6013</v>
      </c>
      <c r="B194" t="s">
        <v>395</v>
      </c>
      <c r="C194" t="s">
        <v>396</v>
      </c>
      <c r="D194" t="str">
        <f t="shared" si="28"/>
        <v>California</v>
      </c>
      <c r="E194">
        <v>42898</v>
      </c>
      <c r="F194">
        <v>6.9</v>
      </c>
      <c r="G194">
        <v>53.510062051870101</v>
      </c>
      <c r="H194">
        <v>36.200000000000003</v>
      </c>
      <c r="I194">
        <v>677</v>
      </c>
      <c r="J194">
        <v>5614855</v>
      </c>
      <c r="K194">
        <v>12.057301568784901</v>
      </c>
      <c r="L194" s="1">
        <f t="array" ref="L194">IF(G194="NA",MEDIAN(IF(D$2:D$4000=D194,G$2:G$4000)),G194)</f>
        <v>53.510062051870101</v>
      </c>
      <c r="M194" s="1">
        <f t="array" ref="M194">IF(H194="NA",MEDIAN(IF(D$2:D$4000=D194,H$2:H$4000)),H194)</f>
        <v>36.200000000000003</v>
      </c>
      <c r="N194" s="1">
        <f t="array" ref="N194">IF(K194="NA",MEDIAN(IF(D$2:D$4000=D194,K$2:K$4000)),K194)</f>
        <v>12.057301568784901</v>
      </c>
      <c r="O194">
        <f t="shared" si="34"/>
        <v>56</v>
      </c>
      <c r="P194">
        <f>RANK(N194,N$2:N4192,1)</f>
        <v>891</v>
      </c>
      <c r="Q194">
        <f t="shared" si="35"/>
        <v>2304</v>
      </c>
      <c r="R194">
        <f t="shared" si="36"/>
        <v>524</v>
      </c>
      <c r="S194">
        <f t="shared" si="37"/>
        <v>943.75</v>
      </c>
      <c r="T194">
        <f t="shared" si="29"/>
        <v>5</v>
      </c>
      <c r="U194">
        <f t="shared" si="30"/>
        <v>12</v>
      </c>
      <c r="V194">
        <f t="shared" si="31"/>
        <v>15</v>
      </c>
      <c r="W194">
        <f t="shared" si="32"/>
        <v>11</v>
      </c>
      <c r="X194">
        <f t="shared" si="33"/>
        <v>10.75</v>
      </c>
    </row>
    <row r="195" spans="1:24" hidden="1" x14ac:dyDescent="0.55000000000000004">
      <c r="A195">
        <v>6015</v>
      </c>
      <c r="B195" t="s">
        <v>397</v>
      </c>
      <c r="C195" t="s">
        <v>398</v>
      </c>
      <c r="D195" t="str">
        <f t="shared" ref="D195:D258" si="38">MID(C195,FIND(",",C195)+2,256)</f>
        <v>California</v>
      </c>
      <c r="E195">
        <v>20809</v>
      </c>
      <c r="F195">
        <v>9.5</v>
      </c>
      <c r="G195">
        <v>104.47332519566299</v>
      </c>
      <c r="H195">
        <v>119.3</v>
      </c>
      <c r="I195">
        <v>32</v>
      </c>
      <c r="J195">
        <v>137349</v>
      </c>
      <c r="K195">
        <v>23.2983130565203</v>
      </c>
      <c r="L195" s="1">
        <f t="array" ref="L195">IF(G195="NA",MEDIAN(IF(D$2:D$4000=D195,G$2:G$4000)),G195)</f>
        <v>104.47332519566299</v>
      </c>
      <c r="M195" s="1">
        <f t="array" ref="M195">IF(H195="NA",MEDIAN(IF(D$2:D$4000=D195,H$2:H$4000)),H195)</f>
        <v>119.3</v>
      </c>
      <c r="N195" s="1">
        <f t="array" ref="N195">IF(K195="NA",MEDIAN(IF(D$2:D$4000=D195,K$2:K$4000)),K195)</f>
        <v>23.2983130565203</v>
      </c>
      <c r="O195">
        <f t="shared" si="34"/>
        <v>2587</v>
      </c>
      <c r="P195">
        <f>RANK(N195,N$2:N4193,1)</f>
        <v>2530</v>
      </c>
      <c r="Q195">
        <f t="shared" si="35"/>
        <v>3022</v>
      </c>
      <c r="R195">
        <f t="shared" si="36"/>
        <v>2914</v>
      </c>
      <c r="S195">
        <f t="shared" si="37"/>
        <v>2763.25</v>
      </c>
      <c r="T195">
        <f t="shared" ref="T195:T258" si="39">SUMPRODUCT(($D$2:$D$3143=D195)*(E195&lt;$E$2:$E$3143))+1</f>
        <v>53</v>
      </c>
      <c r="U195">
        <f t="shared" ref="U195:U258" si="40">SUMPRODUCT(($D$2:$D$3143=D195)*($N$2:$N$3143&lt;N195))+1</f>
        <v>46</v>
      </c>
      <c r="V195">
        <f t="shared" ref="V195:V258" si="41">SUMPRODUCT(($D$2:$D$3143=D195)*($L$2:$L$3143&lt;L195))+1</f>
        <v>49</v>
      </c>
      <c r="W195">
        <f t="shared" ref="W195:W258" si="42">SUMPRODUCT(($D$2:$D$3143=D195)*($M$2:$M$3143&lt;M195))+1</f>
        <v>58</v>
      </c>
      <c r="X195">
        <f t="shared" ref="X195:X258" si="43">AVERAGE(T195:W195)</f>
        <v>51.5</v>
      </c>
    </row>
    <row r="196" spans="1:24" hidden="1" x14ac:dyDescent="0.55000000000000004">
      <c r="A196">
        <v>6017</v>
      </c>
      <c r="B196" t="s">
        <v>399</v>
      </c>
      <c r="C196" t="s">
        <v>400</v>
      </c>
      <c r="D196" t="str">
        <f t="shared" si="38"/>
        <v>California</v>
      </c>
      <c r="E196">
        <v>38156</v>
      </c>
      <c r="F196">
        <v>8.1</v>
      </c>
      <c r="G196">
        <v>83.218056459241197</v>
      </c>
      <c r="H196">
        <v>55.7</v>
      </c>
      <c r="I196">
        <v>196</v>
      </c>
      <c r="J196">
        <v>923888</v>
      </c>
      <c r="K196">
        <v>21.214692690023</v>
      </c>
      <c r="L196" s="1">
        <f t="array" ref="L196">IF(G196="NA",MEDIAN(IF(D$2:D$4000=D196,G$2:G$4000)),G196)</f>
        <v>83.218056459241197</v>
      </c>
      <c r="M196" s="1">
        <f t="array" ref="M196">IF(H196="NA",MEDIAN(IF(D$2:D$4000=D196,H$2:H$4000)),H196)</f>
        <v>55.7</v>
      </c>
      <c r="N196" s="1">
        <f t="array" ref="N196">IF(K196="NA",MEDIAN(IF(D$2:D$4000=D196,K$2:K$4000)),K196)</f>
        <v>21.214692690023</v>
      </c>
      <c r="O196">
        <f t="shared" si="34"/>
        <v>134</v>
      </c>
      <c r="P196">
        <f>RANK(N196,N$2:N4194,1)</f>
        <v>2358</v>
      </c>
      <c r="Q196">
        <f t="shared" si="35"/>
        <v>2885</v>
      </c>
      <c r="R196">
        <f t="shared" si="36"/>
        <v>1214</v>
      </c>
      <c r="S196">
        <f t="shared" si="37"/>
        <v>1647.75</v>
      </c>
      <c r="T196">
        <f t="shared" si="39"/>
        <v>9</v>
      </c>
      <c r="U196">
        <f t="shared" si="40"/>
        <v>43</v>
      </c>
      <c r="V196">
        <f t="shared" si="41"/>
        <v>41</v>
      </c>
      <c r="W196">
        <f t="shared" si="42"/>
        <v>32</v>
      </c>
      <c r="X196">
        <f t="shared" si="43"/>
        <v>31.25</v>
      </c>
    </row>
    <row r="197" spans="1:24" hidden="1" x14ac:dyDescent="0.55000000000000004">
      <c r="A197">
        <v>6019</v>
      </c>
      <c r="B197" t="s">
        <v>401</v>
      </c>
      <c r="C197" t="s">
        <v>402</v>
      </c>
      <c r="D197" t="str">
        <f t="shared" si="38"/>
        <v>California</v>
      </c>
      <c r="E197">
        <v>22234</v>
      </c>
      <c r="F197">
        <v>10.4</v>
      </c>
      <c r="G197">
        <v>78.563423510870294</v>
      </c>
      <c r="H197">
        <v>52.8</v>
      </c>
      <c r="I197">
        <v>674</v>
      </c>
      <c r="J197">
        <v>4865277</v>
      </c>
      <c r="K197">
        <v>13.8532708415163</v>
      </c>
      <c r="L197" s="1">
        <f t="array" ref="L197">IF(G197="NA",MEDIAN(IF(D$2:D$4000=D197,G$2:G$4000)),G197)</f>
        <v>78.563423510870294</v>
      </c>
      <c r="M197" s="1">
        <f t="array" ref="M197">IF(H197="NA",MEDIAN(IF(D$2:D$4000=D197,H$2:H$4000)),H197)</f>
        <v>52.8</v>
      </c>
      <c r="N197" s="1">
        <f t="array" ref="N197">IF(K197="NA",MEDIAN(IF(D$2:D$4000=D197,K$2:K$4000)),K197)</f>
        <v>13.8532708415163</v>
      </c>
      <c r="O197">
        <f t="shared" si="34"/>
        <v>2268</v>
      </c>
      <c r="P197">
        <f>RANK(N197,N$2:N4195,1)</f>
        <v>1252</v>
      </c>
      <c r="Q197">
        <f t="shared" si="35"/>
        <v>2837</v>
      </c>
      <c r="R197">
        <f t="shared" si="36"/>
        <v>1100</v>
      </c>
      <c r="S197">
        <f t="shared" si="37"/>
        <v>1864.25</v>
      </c>
      <c r="T197">
        <f t="shared" si="39"/>
        <v>48</v>
      </c>
      <c r="U197">
        <f t="shared" si="40"/>
        <v>18</v>
      </c>
      <c r="V197">
        <f t="shared" si="41"/>
        <v>37</v>
      </c>
      <c r="W197">
        <f t="shared" si="42"/>
        <v>29</v>
      </c>
      <c r="X197">
        <f t="shared" si="43"/>
        <v>33</v>
      </c>
    </row>
    <row r="198" spans="1:24" hidden="1" x14ac:dyDescent="0.55000000000000004">
      <c r="A198">
        <v>6021</v>
      </c>
      <c r="B198" t="s">
        <v>403</v>
      </c>
      <c r="C198" t="s">
        <v>404</v>
      </c>
      <c r="D198" t="str">
        <f t="shared" si="38"/>
        <v>California</v>
      </c>
      <c r="E198">
        <v>21029</v>
      </c>
      <c r="F198">
        <v>9.1999999999999993</v>
      </c>
      <c r="G198">
        <v>60.238816610229897</v>
      </c>
      <c r="H198">
        <v>75.400000000000006</v>
      </c>
      <c r="I198">
        <v>24</v>
      </c>
      <c r="J198">
        <v>140091</v>
      </c>
      <c r="K198">
        <v>17.131721523866599</v>
      </c>
      <c r="L198" s="1">
        <f t="array" ref="L198">IF(G198="NA",MEDIAN(IF(D$2:D$4000=D198,G$2:G$4000)),G198)</f>
        <v>60.238816610229897</v>
      </c>
      <c r="M198" s="1">
        <f t="array" ref="M198">IF(H198="NA",MEDIAN(IF(D$2:D$4000=D198,H$2:H$4000)),H198)</f>
        <v>75.400000000000006</v>
      </c>
      <c r="N198" s="1">
        <f t="array" ref="N198">IF(K198="NA",MEDIAN(IF(D$2:D$4000=D198,K$2:K$4000)),K198)</f>
        <v>17.131721523866599</v>
      </c>
      <c r="O198">
        <f t="shared" si="34"/>
        <v>2537</v>
      </c>
      <c r="P198">
        <f>RANK(N198,N$2:N4196,1)</f>
        <v>1844</v>
      </c>
      <c r="Q198">
        <f t="shared" si="35"/>
        <v>2497</v>
      </c>
      <c r="R198">
        <f t="shared" si="36"/>
        <v>1990</v>
      </c>
      <c r="S198">
        <f t="shared" si="37"/>
        <v>2217</v>
      </c>
      <c r="T198">
        <f t="shared" si="39"/>
        <v>51</v>
      </c>
      <c r="U198">
        <f t="shared" si="40"/>
        <v>34</v>
      </c>
      <c r="V198">
        <f t="shared" si="41"/>
        <v>21</v>
      </c>
      <c r="W198">
        <f t="shared" si="42"/>
        <v>44</v>
      </c>
      <c r="X198">
        <f t="shared" si="43"/>
        <v>37.5</v>
      </c>
    </row>
    <row r="199" spans="1:24" hidden="1" x14ac:dyDescent="0.55000000000000004">
      <c r="A199">
        <v>6023</v>
      </c>
      <c r="B199" t="s">
        <v>405</v>
      </c>
      <c r="C199" t="s">
        <v>406</v>
      </c>
      <c r="D199" t="str">
        <f t="shared" si="38"/>
        <v>California</v>
      </c>
      <c r="E199">
        <v>25208</v>
      </c>
      <c r="F199">
        <v>8.9</v>
      </c>
      <c r="G199">
        <v>89.111915388088306</v>
      </c>
      <c r="H199">
        <v>77.8</v>
      </c>
      <c r="I199">
        <v>261</v>
      </c>
      <c r="J199">
        <v>678429</v>
      </c>
      <c r="K199">
        <v>38.4712328040222</v>
      </c>
      <c r="L199" s="1">
        <f t="array" ref="L199">IF(G199="NA",MEDIAN(IF(D$2:D$4000=D199,G$2:G$4000)),G199)</f>
        <v>89.111915388088306</v>
      </c>
      <c r="M199" s="1">
        <f t="array" ref="M199">IF(H199="NA",MEDIAN(IF(D$2:D$4000=D199,H$2:H$4000)),H199)</f>
        <v>77.8</v>
      </c>
      <c r="N199" s="1">
        <f t="array" ref="N199">IF(K199="NA",MEDIAN(IF(D$2:D$4000=D199,K$2:K$4000)),K199)</f>
        <v>38.4712328040222</v>
      </c>
      <c r="O199">
        <f t="shared" si="34"/>
        <v>1589</v>
      </c>
      <c r="P199">
        <f>RANK(N199,N$2:N4197,1)</f>
        <v>3044</v>
      </c>
      <c r="Q199">
        <f t="shared" si="35"/>
        <v>2932</v>
      </c>
      <c r="R199">
        <f t="shared" si="36"/>
        <v>2086</v>
      </c>
      <c r="S199">
        <f t="shared" si="37"/>
        <v>2412.75</v>
      </c>
      <c r="T199">
        <f t="shared" si="39"/>
        <v>38</v>
      </c>
      <c r="U199">
        <f t="shared" si="40"/>
        <v>57</v>
      </c>
      <c r="V199">
        <f t="shared" si="41"/>
        <v>46</v>
      </c>
      <c r="W199">
        <f t="shared" si="42"/>
        <v>46</v>
      </c>
      <c r="X199">
        <f t="shared" si="43"/>
        <v>46.75</v>
      </c>
    </row>
    <row r="200" spans="1:24" hidden="1" x14ac:dyDescent="0.55000000000000004">
      <c r="A200">
        <v>6025</v>
      </c>
      <c r="B200" t="s">
        <v>407</v>
      </c>
      <c r="C200" t="s">
        <v>408</v>
      </c>
      <c r="D200" t="str">
        <f t="shared" si="38"/>
        <v>California</v>
      </c>
      <c r="E200">
        <v>17303</v>
      </c>
      <c r="F200">
        <v>16</v>
      </c>
      <c r="G200">
        <v>102.84667924867399</v>
      </c>
      <c r="H200">
        <v>47.6</v>
      </c>
      <c r="I200">
        <v>161</v>
      </c>
      <c r="J200">
        <v>899579</v>
      </c>
      <c r="K200">
        <v>17.897260829788198</v>
      </c>
      <c r="L200" s="1">
        <f t="array" ref="L200">IF(G200="NA",MEDIAN(IF(D$2:D$4000=D200,G$2:G$4000)),G200)</f>
        <v>102.84667924867399</v>
      </c>
      <c r="M200" s="1">
        <f t="array" ref="M200">IF(H200="NA",MEDIAN(IF(D$2:D$4000=D200,H$2:H$4000)),H200)</f>
        <v>47.6</v>
      </c>
      <c r="N200" s="1">
        <f t="array" ref="N200">IF(K200="NA",MEDIAN(IF(D$2:D$4000=D200,K$2:K$4000)),K200)</f>
        <v>17.897260829788198</v>
      </c>
      <c r="O200">
        <f t="shared" si="34"/>
        <v>3021</v>
      </c>
      <c r="P200">
        <f>RANK(N200,N$2:N4198,1)</f>
        <v>1969</v>
      </c>
      <c r="Q200">
        <f t="shared" si="35"/>
        <v>3020</v>
      </c>
      <c r="R200">
        <f t="shared" si="36"/>
        <v>857</v>
      </c>
      <c r="S200">
        <f t="shared" si="37"/>
        <v>2216.75</v>
      </c>
      <c r="T200">
        <f t="shared" si="39"/>
        <v>58</v>
      </c>
      <c r="U200">
        <f t="shared" si="40"/>
        <v>37</v>
      </c>
      <c r="V200">
        <f t="shared" si="41"/>
        <v>48</v>
      </c>
      <c r="W200">
        <f t="shared" si="42"/>
        <v>23</v>
      </c>
      <c r="X200">
        <f t="shared" si="43"/>
        <v>41.5</v>
      </c>
    </row>
    <row r="201" spans="1:24" hidden="1" x14ac:dyDescent="0.55000000000000004">
      <c r="A201">
        <v>6027</v>
      </c>
      <c r="B201" t="s">
        <v>409</v>
      </c>
      <c r="C201" t="s">
        <v>410</v>
      </c>
      <c r="D201" t="str">
        <f t="shared" si="38"/>
        <v>California</v>
      </c>
      <c r="E201">
        <v>30323</v>
      </c>
      <c r="F201">
        <v>5.2</v>
      </c>
      <c r="G201">
        <v>45.275696652832401</v>
      </c>
      <c r="H201">
        <v>50.3</v>
      </c>
      <c r="I201">
        <v>25</v>
      </c>
      <c r="J201">
        <v>91307</v>
      </c>
      <c r="K201">
        <v>27.380157052580898</v>
      </c>
      <c r="L201" s="1">
        <f t="array" ref="L201">IF(G201="NA",MEDIAN(IF(D$2:D$4000=D201,G$2:G$4000)),G201)</f>
        <v>45.275696652832401</v>
      </c>
      <c r="M201" s="1">
        <f t="array" ref="M201">IF(H201="NA",MEDIAN(IF(D$2:D$4000=D201,H$2:H$4000)),H201)</f>
        <v>50.3</v>
      </c>
      <c r="N201" s="1">
        <f t="array" ref="N201">IF(K201="NA",MEDIAN(IF(D$2:D$4000=D201,K$2:K$4000)),K201)</f>
        <v>27.380157052580898</v>
      </c>
      <c r="O201">
        <f t="shared" si="34"/>
        <v>601</v>
      </c>
      <c r="P201">
        <f>RANK(N201,N$2:N4199,1)</f>
        <v>2755</v>
      </c>
      <c r="Q201">
        <f t="shared" si="35"/>
        <v>2017</v>
      </c>
      <c r="R201">
        <f t="shared" si="36"/>
        <v>970</v>
      </c>
      <c r="S201">
        <f t="shared" si="37"/>
        <v>1585.75</v>
      </c>
      <c r="T201">
        <f t="shared" si="39"/>
        <v>26</v>
      </c>
      <c r="U201">
        <f t="shared" si="40"/>
        <v>51</v>
      </c>
      <c r="V201">
        <f t="shared" si="41"/>
        <v>6</v>
      </c>
      <c r="W201">
        <f t="shared" si="42"/>
        <v>28</v>
      </c>
      <c r="X201">
        <f t="shared" si="43"/>
        <v>27.75</v>
      </c>
    </row>
    <row r="202" spans="1:24" hidden="1" x14ac:dyDescent="0.55000000000000004">
      <c r="A202">
        <v>6029</v>
      </c>
      <c r="B202" t="s">
        <v>411</v>
      </c>
      <c r="C202" t="s">
        <v>412</v>
      </c>
      <c r="D202" t="str">
        <f t="shared" si="38"/>
        <v>California</v>
      </c>
      <c r="E202">
        <v>21716</v>
      </c>
      <c r="F202">
        <v>10.9</v>
      </c>
      <c r="G202">
        <v>111.004401760704</v>
      </c>
      <c r="H202">
        <v>54.9</v>
      </c>
      <c r="I202">
        <v>1077</v>
      </c>
      <c r="J202">
        <v>4398796</v>
      </c>
      <c r="K202">
        <v>24.4839724324565</v>
      </c>
      <c r="L202" s="1">
        <f t="array" ref="L202">IF(G202="NA",MEDIAN(IF(D$2:D$4000=D202,G$2:G$4000)),G202)</f>
        <v>111.004401760704</v>
      </c>
      <c r="M202" s="1">
        <f t="array" ref="M202">IF(H202="NA",MEDIAN(IF(D$2:D$4000=D202,H$2:H$4000)),H202)</f>
        <v>54.9</v>
      </c>
      <c r="N202" s="1">
        <f t="array" ref="N202">IF(K202="NA",MEDIAN(IF(D$2:D$4000=D202,K$2:K$4000)),K202)</f>
        <v>24.4839724324565</v>
      </c>
      <c r="O202">
        <f t="shared" si="34"/>
        <v>2382</v>
      </c>
      <c r="P202">
        <f>RANK(N202,N$2:N4200,1)</f>
        <v>2634</v>
      </c>
      <c r="Q202">
        <f t="shared" si="35"/>
        <v>3051</v>
      </c>
      <c r="R202">
        <f t="shared" si="36"/>
        <v>1187</v>
      </c>
      <c r="S202">
        <f t="shared" si="37"/>
        <v>2313.5</v>
      </c>
      <c r="T202">
        <f t="shared" si="39"/>
        <v>50</v>
      </c>
      <c r="U202">
        <f t="shared" si="40"/>
        <v>48</v>
      </c>
      <c r="V202">
        <f t="shared" si="41"/>
        <v>50</v>
      </c>
      <c r="W202">
        <f t="shared" si="42"/>
        <v>31</v>
      </c>
      <c r="X202">
        <f t="shared" si="43"/>
        <v>44.75</v>
      </c>
    </row>
    <row r="203" spans="1:24" hidden="1" x14ac:dyDescent="0.55000000000000004">
      <c r="A203">
        <v>6031</v>
      </c>
      <c r="B203" t="s">
        <v>413</v>
      </c>
      <c r="C203" t="s">
        <v>414</v>
      </c>
      <c r="D203" t="str">
        <f t="shared" si="38"/>
        <v>California</v>
      </c>
      <c r="E203">
        <v>19835</v>
      </c>
      <c r="F203">
        <v>9.6999999999999993</v>
      </c>
      <c r="G203">
        <v>112.786175109121</v>
      </c>
      <c r="H203">
        <v>59.1</v>
      </c>
      <c r="I203">
        <v>90</v>
      </c>
      <c r="J203">
        <v>752080</v>
      </c>
      <c r="K203">
        <v>11.966812041272201</v>
      </c>
      <c r="L203" s="1">
        <f t="array" ref="L203">IF(G203="NA",MEDIAN(IF(D$2:D$4000=D203,G$2:G$4000)),G203)</f>
        <v>112.786175109121</v>
      </c>
      <c r="M203" s="1">
        <f t="array" ref="M203">IF(H203="NA",MEDIAN(IF(D$2:D$4000=D203,H$2:H$4000)),H203)</f>
        <v>59.1</v>
      </c>
      <c r="N203" s="1">
        <f t="array" ref="N203">IF(K203="NA",MEDIAN(IF(D$2:D$4000=D203,K$2:K$4000)),K203)</f>
        <v>11.966812041272201</v>
      </c>
      <c r="O203">
        <f t="shared" si="34"/>
        <v>2755</v>
      </c>
      <c r="P203">
        <f>RANK(N203,N$2:N4201,1)</f>
        <v>882</v>
      </c>
      <c r="Q203">
        <f t="shared" si="35"/>
        <v>3061</v>
      </c>
      <c r="R203">
        <f t="shared" si="36"/>
        <v>1386</v>
      </c>
      <c r="S203">
        <f t="shared" si="37"/>
        <v>2021</v>
      </c>
      <c r="T203">
        <f t="shared" si="39"/>
        <v>56</v>
      </c>
      <c r="U203">
        <f t="shared" si="40"/>
        <v>11</v>
      </c>
      <c r="V203">
        <f t="shared" si="41"/>
        <v>51</v>
      </c>
      <c r="W203">
        <f t="shared" si="42"/>
        <v>37</v>
      </c>
      <c r="X203">
        <f t="shared" si="43"/>
        <v>38.75</v>
      </c>
    </row>
    <row r="204" spans="1:24" hidden="1" x14ac:dyDescent="0.55000000000000004">
      <c r="A204">
        <v>6033</v>
      </c>
      <c r="B204" t="s">
        <v>415</v>
      </c>
      <c r="C204" t="s">
        <v>416</v>
      </c>
      <c r="D204" t="str">
        <f t="shared" si="38"/>
        <v>California</v>
      </c>
      <c r="E204">
        <v>23345</v>
      </c>
      <c r="F204">
        <v>11.2</v>
      </c>
      <c r="G204">
        <v>150.49226441631501</v>
      </c>
      <c r="H204">
        <v>90</v>
      </c>
      <c r="I204">
        <v>154</v>
      </c>
      <c r="J204">
        <v>320997</v>
      </c>
      <c r="K204">
        <v>47.9755262510241</v>
      </c>
      <c r="L204" s="1">
        <f t="array" ref="L204">IF(G204="NA",MEDIAN(IF(D$2:D$4000=D204,G$2:G$4000)),G204)</f>
        <v>150.49226441631501</v>
      </c>
      <c r="M204" s="1">
        <f t="array" ref="M204">IF(H204="NA",MEDIAN(IF(D$2:D$4000=D204,H$2:H$4000)),H204)</f>
        <v>90</v>
      </c>
      <c r="N204" s="1">
        <f t="array" ref="N204">IF(K204="NA",MEDIAN(IF(D$2:D$4000=D204,K$2:K$4000)),K204)</f>
        <v>47.9755262510241</v>
      </c>
      <c r="O204">
        <f t="shared" si="34"/>
        <v>2018</v>
      </c>
      <c r="P204">
        <f>RANK(N204,N$2:N4202,1)</f>
        <v>3103</v>
      </c>
      <c r="Q204">
        <f t="shared" si="35"/>
        <v>3115</v>
      </c>
      <c r="R204">
        <f t="shared" si="36"/>
        <v>2437</v>
      </c>
      <c r="S204">
        <f t="shared" si="37"/>
        <v>2668.25</v>
      </c>
      <c r="T204">
        <f t="shared" si="39"/>
        <v>44</v>
      </c>
      <c r="U204">
        <f t="shared" si="40"/>
        <v>58</v>
      </c>
      <c r="V204">
        <f t="shared" si="41"/>
        <v>57</v>
      </c>
      <c r="W204">
        <f t="shared" si="42"/>
        <v>51</v>
      </c>
      <c r="X204">
        <f t="shared" si="43"/>
        <v>52.5</v>
      </c>
    </row>
    <row r="205" spans="1:24" hidden="1" x14ac:dyDescent="0.55000000000000004">
      <c r="A205">
        <v>6035</v>
      </c>
      <c r="B205" t="s">
        <v>417</v>
      </c>
      <c r="C205" t="s">
        <v>418</v>
      </c>
      <c r="D205" t="str">
        <f t="shared" si="38"/>
        <v>California</v>
      </c>
      <c r="E205">
        <v>20974</v>
      </c>
      <c r="F205">
        <v>7.5</v>
      </c>
      <c r="G205">
        <v>73.489985806655099</v>
      </c>
      <c r="H205">
        <v>67.2</v>
      </c>
      <c r="I205">
        <v>49</v>
      </c>
      <c r="J205">
        <v>157290</v>
      </c>
      <c r="K205">
        <v>31.152647975077901</v>
      </c>
      <c r="L205" s="1">
        <f t="array" ref="L205">IF(G205="NA",MEDIAN(IF(D$2:D$4000=D205,G$2:G$4000)),G205)</f>
        <v>73.489985806655099</v>
      </c>
      <c r="M205" s="1">
        <f t="array" ref="M205">IF(H205="NA",MEDIAN(IF(D$2:D$4000=D205,H$2:H$4000)),H205)</f>
        <v>67.2</v>
      </c>
      <c r="N205" s="1">
        <f t="array" ref="N205">IF(K205="NA",MEDIAN(IF(D$2:D$4000=D205,K$2:K$4000)),K205)</f>
        <v>31.152647975077901</v>
      </c>
      <c r="O205">
        <f t="shared" si="34"/>
        <v>2548</v>
      </c>
      <c r="P205">
        <f>RANK(N205,N$2:N4203,1)</f>
        <v>2898</v>
      </c>
      <c r="Q205">
        <f t="shared" si="35"/>
        <v>2771</v>
      </c>
      <c r="R205">
        <f t="shared" si="36"/>
        <v>1732</v>
      </c>
      <c r="S205">
        <f t="shared" si="37"/>
        <v>2487.25</v>
      </c>
      <c r="T205">
        <f t="shared" si="39"/>
        <v>52</v>
      </c>
      <c r="U205">
        <f t="shared" si="40"/>
        <v>54</v>
      </c>
      <c r="V205">
        <f t="shared" si="41"/>
        <v>34</v>
      </c>
      <c r="W205">
        <f t="shared" si="42"/>
        <v>40</v>
      </c>
      <c r="X205">
        <f t="shared" si="43"/>
        <v>45</v>
      </c>
    </row>
    <row r="206" spans="1:24" hidden="1" x14ac:dyDescent="0.55000000000000004">
      <c r="A206">
        <v>6037</v>
      </c>
      <c r="B206" t="s">
        <v>419</v>
      </c>
      <c r="C206" t="s">
        <v>420</v>
      </c>
      <c r="D206" t="str">
        <f t="shared" si="38"/>
        <v>California</v>
      </c>
      <c r="E206">
        <v>30798</v>
      </c>
      <c r="F206">
        <v>7.8</v>
      </c>
      <c r="G206">
        <v>49.325683085376099</v>
      </c>
      <c r="H206">
        <v>29.8</v>
      </c>
      <c r="I206">
        <v>4207</v>
      </c>
      <c r="J206">
        <v>50605487</v>
      </c>
      <c r="K206">
        <v>8.3133277622641994</v>
      </c>
      <c r="L206" s="1">
        <f t="array" ref="L206">IF(G206="NA",MEDIAN(IF(D$2:D$4000=D206,G$2:G$4000)),G206)</f>
        <v>49.325683085376099</v>
      </c>
      <c r="M206" s="1">
        <f t="array" ref="M206">IF(H206="NA",MEDIAN(IF(D$2:D$4000=D206,H$2:H$4000)),H206)</f>
        <v>29.8</v>
      </c>
      <c r="N206" s="1">
        <f t="array" ref="N206">IF(K206="NA",MEDIAN(IF(D$2:D$4000=D206,K$2:K$4000)),K206)</f>
        <v>8.3133277622641994</v>
      </c>
      <c r="O206">
        <f t="shared" si="34"/>
        <v>553</v>
      </c>
      <c r="P206">
        <f>RANK(N206,N$2:N4204,1)</f>
        <v>208</v>
      </c>
      <c r="Q206">
        <f t="shared" si="35"/>
        <v>2158</v>
      </c>
      <c r="R206">
        <f t="shared" si="36"/>
        <v>380</v>
      </c>
      <c r="S206">
        <f t="shared" si="37"/>
        <v>824.75</v>
      </c>
      <c r="T206">
        <f t="shared" si="39"/>
        <v>24</v>
      </c>
      <c r="U206">
        <f t="shared" si="40"/>
        <v>2</v>
      </c>
      <c r="V206">
        <f t="shared" si="41"/>
        <v>11</v>
      </c>
      <c r="W206">
        <f t="shared" si="42"/>
        <v>6</v>
      </c>
      <c r="X206">
        <f t="shared" si="43"/>
        <v>10.75</v>
      </c>
    </row>
    <row r="207" spans="1:24" hidden="1" x14ac:dyDescent="0.55000000000000004">
      <c r="A207">
        <v>6039</v>
      </c>
      <c r="B207" t="s">
        <v>421</v>
      </c>
      <c r="C207" t="s">
        <v>422</v>
      </c>
      <c r="D207" t="str">
        <f t="shared" si="38"/>
        <v>California</v>
      </c>
      <c r="E207">
        <v>19975</v>
      </c>
      <c r="F207">
        <v>8.3000000000000007</v>
      </c>
      <c r="G207">
        <v>43.114677226071997</v>
      </c>
      <c r="H207">
        <v>42.6</v>
      </c>
      <c r="I207">
        <v>114</v>
      </c>
      <c r="J207">
        <v>773522</v>
      </c>
      <c r="K207">
        <v>14.737783799297199</v>
      </c>
      <c r="L207" s="1">
        <f t="array" ref="L207">IF(G207="NA",MEDIAN(IF(D$2:D$4000=D207,G$2:G$4000)),G207)</f>
        <v>43.114677226071997</v>
      </c>
      <c r="M207" s="1">
        <f t="array" ref="M207">IF(H207="NA",MEDIAN(IF(D$2:D$4000=D207,H$2:H$4000)),H207)</f>
        <v>42.6</v>
      </c>
      <c r="N207" s="1">
        <f t="array" ref="N207">IF(K207="NA",MEDIAN(IF(D$2:D$4000=D207,K$2:K$4000)),K207)</f>
        <v>14.737783799297199</v>
      </c>
      <c r="O207">
        <f t="shared" si="34"/>
        <v>2739</v>
      </c>
      <c r="P207">
        <f>RANK(N207,N$2:N4205,1)</f>
        <v>1418</v>
      </c>
      <c r="Q207">
        <f t="shared" si="35"/>
        <v>1956</v>
      </c>
      <c r="R207">
        <f t="shared" si="36"/>
        <v>709</v>
      </c>
      <c r="S207">
        <f t="shared" si="37"/>
        <v>1705.5</v>
      </c>
      <c r="T207">
        <f t="shared" si="39"/>
        <v>55</v>
      </c>
      <c r="U207">
        <f t="shared" si="40"/>
        <v>24</v>
      </c>
      <c r="V207">
        <f t="shared" si="41"/>
        <v>4</v>
      </c>
      <c r="W207">
        <f t="shared" si="42"/>
        <v>16</v>
      </c>
      <c r="X207">
        <f t="shared" si="43"/>
        <v>24.75</v>
      </c>
    </row>
    <row r="208" spans="1:24" hidden="1" x14ac:dyDescent="0.55000000000000004">
      <c r="A208">
        <v>6041</v>
      </c>
      <c r="B208" t="s">
        <v>423</v>
      </c>
      <c r="C208" t="s">
        <v>424</v>
      </c>
      <c r="D208" t="str">
        <f t="shared" si="38"/>
        <v>California</v>
      </c>
      <c r="E208">
        <v>66748</v>
      </c>
      <c r="F208">
        <v>4.5</v>
      </c>
      <c r="G208">
        <v>47.473200612557399</v>
      </c>
      <c r="H208">
        <v>32.4</v>
      </c>
      <c r="I208">
        <v>159</v>
      </c>
      <c r="J208">
        <v>1301942</v>
      </c>
      <c r="K208">
        <v>12.212525596378301</v>
      </c>
      <c r="L208" s="1">
        <f t="array" ref="L208">IF(G208="NA",MEDIAN(IF(D$2:D$4000=D208,G$2:G$4000)),G208)</f>
        <v>47.473200612557399</v>
      </c>
      <c r="M208" s="1">
        <f t="array" ref="M208">IF(H208="NA",MEDIAN(IF(D$2:D$4000=D208,H$2:H$4000)),H208)</f>
        <v>32.4</v>
      </c>
      <c r="N208" s="1">
        <f t="array" ref="N208">IF(K208="NA",MEDIAN(IF(D$2:D$4000=D208,K$2:K$4000)),K208)</f>
        <v>12.212525596378301</v>
      </c>
      <c r="O208">
        <f t="shared" si="34"/>
        <v>3</v>
      </c>
      <c r="P208">
        <f>RANK(N208,N$2:N4206,1)</f>
        <v>908</v>
      </c>
      <c r="Q208">
        <f t="shared" si="35"/>
        <v>2092</v>
      </c>
      <c r="R208">
        <f t="shared" si="36"/>
        <v>431</v>
      </c>
      <c r="S208">
        <f t="shared" si="37"/>
        <v>858.5</v>
      </c>
      <c r="T208">
        <f t="shared" si="39"/>
        <v>1</v>
      </c>
      <c r="U208">
        <f t="shared" si="40"/>
        <v>15</v>
      </c>
      <c r="V208">
        <f t="shared" si="41"/>
        <v>9</v>
      </c>
      <c r="W208">
        <f t="shared" si="42"/>
        <v>7</v>
      </c>
      <c r="X208">
        <f t="shared" si="43"/>
        <v>8</v>
      </c>
    </row>
    <row r="209" spans="1:24" hidden="1" x14ac:dyDescent="0.55000000000000004">
      <c r="A209">
        <v>6043</v>
      </c>
      <c r="B209" t="s">
        <v>425</v>
      </c>
      <c r="C209" t="s">
        <v>426</v>
      </c>
      <c r="D209" t="str">
        <f t="shared" si="38"/>
        <v>California</v>
      </c>
      <c r="E209">
        <v>28241</v>
      </c>
      <c r="F209">
        <v>10</v>
      </c>
      <c r="G209">
        <v>64.301427040442206</v>
      </c>
      <c r="H209">
        <v>55.9</v>
      </c>
      <c r="I209">
        <v>19</v>
      </c>
      <c r="J209">
        <v>87947</v>
      </c>
      <c r="K209">
        <v>21.603920543054301</v>
      </c>
      <c r="L209" s="1">
        <f t="array" ref="L209">IF(G209="NA",MEDIAN(IF(D$2:D$4000=D209,G$2:G$4000)),G209)</f>
        <v>64.301427040442206</v>
      </c>
      <c r="M209" s="1">
        <f t="array" ref="M209">IF(H209="NA",MEDIAN(IF(D$2:D$4000=D209,H$2:H$4000)),H209)</f>
        <v>55.9</v>
      </c>
      <c r="N209" s="1">
        <f t="array" ref="N209">IF(K209="NA",MEDIAN(IF(D$2:D$4000=D209,K$2:K$4000)),K209)</f>
        <v>21.603920543054301</v>
      </c>
      <c r="O209">
        <f t="shared" si="34"/>
        <v>932</v>
      </c>
      <c r="P209">
        <f>RANK(N209,N$2:N4207,1)</f>
        <v>2391</v>
      </c>
      <c r="Q209">
        <f t="shared" si="35"/>
        <v>2589</v>
      </c>
      <c r="R209">
        <f t="shared" si="36"/>
        <v>1221</v>
      </c>
      <c r="S209">
        <f t="shared" si="37"/>
        <v>1783.25</v>
      </c>
      <c r="T209">
        <f t="shared" si="39"/>
        <v>30</v>
      </c>
      <c r="U209">
        <f t="shared" si="40"/>
        <v>45</v>
      </c>
      <c r="V209">
        <f t="shared" si="41"/>
        <v>28</v>
      </c>
      <c r="W209">
        <f t="shared" si="42"/>
        <v>33</v>
      </c>
      <c r="X209">
        <f t="shared" si="43"/>
        <v>34</v>
      </c>
    </row>
    <row r="210" spans="1:24" hidden="1" x14ac:dyDescent="0.55000000000000004">
      <c r="A210">
        <v>6045</v>
      </c>
      <c r="B210" t="s">
        <v>427</v>
      </c>
      <c r="C210" t="s">
        <v>428</v>
      </c>
      <c r="D210" t="str">
        <f t="shared" si="38"/>
        <v>California</v>
      </c>
      <c r="E210">
        <v>27093</v>
      </c>
      <c r="F210">
        <v>10.4</v>
      </c>
      <c r="G210">
        <v>126.579386295611</v>
      </c>
      <c r="H210">
        <v>89.7</v>
      </c>
      <c r="I210">
        <v>121</v>
      </c>
      <c r="J210">
        <v>438356</v>
      </c>
      <c r="K210">
        <v>27.603135351175801</v>
      </c>
      <c r="L210" s="1">
        <f t="array" ref="L210">IF(G210="NA",MEDIAN(IF(D$2:D$4000=D210,G$2:G$4000)),G210)</f>
        <v>126.579386295611</v>
      </c>
      <c r="M210" s="1">
        <f t="array" ref="M210">IF(H210="NA",MEDIAN(IF(D$2:D$4000=D210,H$2:H$4000)),H210)</f>
        <v>89.7</v>
      </c>
      <c r="N210" s="1">
        <f t="array" ref="N210">IF(K210="NA",MEDIAN(IF(D$2:D$4000=D210,K$2:K$4000)),K210)</f>
        <v>27.603135351175801</v>
      </c>
      <c r="O210">
        <f t="shared" si="34"/>
        <v>1164</v>
      </c>
      <c r="P210">
        <f>RANK(N210,N$2:N4208,1)</f>
        <v>2763</v>
      </c>
      <c r="Q210">
        <f t="shared" si="35"/>
        <v>3094</v>
      </c>
      <c r="R210">
        <f t="shared" si="36"/>
        <v>2432</v>
      </c>
      <c r="S210">
        <f t="shared" si="37"/>
        <v>2363.25</v>
      </c>
      <c r="T210">
        <f t="shared" si="39"/>
        <v>33</v>
      </c>
      <c r="U210">
        <f t="shared" si="40"/>
        <v>52</v>
      </c>
      <c r="V210">
        <f t="shared" si="41"/>
        <v>54</v>
      </c>
      <c r="W210">
        <f t="shared" si="42"/>
        <v>50</v>
      </c>
      <c r="X210">
        <f t="shared" si="43"/>
        <v>47.25</v>
      </c>
    </row>
    <row r="211" spans="1:24" hidden="1" x14ac:dyDescent="0.55000000000000004">
      <c r="A211">
        <v>6047</v>
      </c>
      <c r="B211" t="s">
        <v>429</v>
      </c>
      <c r="C211" t="s">
        <v>430</v>
      </c>
      <c r="D211" t="str">
        <f t="shared" si="38"/>
        <v>California</v>
      </c>
      <c r="E211">
        <v>20120</v>
      </c>
      <c r="F211">
        <v>14.6</v>
      </c>
      <c r="G211">
        <v>63.675614792566201</v>
      </c>
      <c r="H211">
        <v>56.6</v>
      </c>
      <c r="I211">
        <v>187</v>
      </c>
      <c r="J211">
        <v>1339381</v>
      </c>
      <c r="K211">
        <v>13.961673340147399</v>
      </c>
      <c r="L211" s="1">
        <f t="array" ref="L211">IF(G211="NA",MEDIAN(IF(D$2:D$4000=D211,G$2:G$4000)),G211)</f>
        <v>63.675614792566201</v>
      </c>
      <c r="M211" s="1">
        <f t="array" ref="M211">IF(H211="NA",MEDIAN(IF(D$2:D$4000=D211,H$2:H$4000)),H211)</f>
        <v>56.6</v>
      </c>
      <c r="N211" s="1">
        <f t="array" ref="N211">IF(K211="NA",MEDIAN(IF(D$2:D$4000=D211,K$2:K$4000)),K211)</f>
        <v>13.961673340147399</v>
      </c>
      <c r="O211">
        <f t="shared" si="34"/>
        <v>2712</v>
      </c>
      <c r="P211">
        <f>RANK(N211,N$2:N4209,1)</f>
        <v>1273</v>
      </c>
      <c r="Q211">
        <f t="shared" si="35"/>
        <v>2573</v>
      </c>
      <c r="R211">
        <f t="shared" si="36"/>
        <v>1245</v>
      </c>
      <c r="S211">
        <f t="shared" si="37"/>
        <v>1950.75</v>
      </c>
      <c r="T211">
        <f t="shared" si="39"/>
        <v>54</v>
      </c>
      <c r="U211">
        <f t="shared" si="40"/>
        <v>22</v>
      </c>
      <c r="V211">
        <f t="shared" si="41"/>
        <v>25</v>
      </c>
      <c r="W211">
        <f t="shared" si="42"/>
        <v>35</v>
      </c>
      <c r="X211">
        <f t="shared" si="43"/>
        <v>34</v>
      </c>
    </row>
    <row r="212" spans="1:24" hidden="1" x14ac:dyDescent="0.55000000000000004">
      <c r="A212">
        <v>6049</v>
      </c>
      <c r="B212" t="s">
        <v>431</v>
      </c>
      <c r="C212" t="s">
        <v>432</v>
      </c>
      <c r="D212" t="str">
        <f t="shared" si="38"/>
        <v>California</v>
      </c>
      <c r="E212">
        <v>22052</v>
      </c>
      <c r="F212">
        <v>7.5</v>
      </c>
      <c r="G212">
        <v>142.33697451175101</v>
      </c>
      <c r="H212">
        <v>82.3</v>
      </c>
      <c r="I212">
        <v>12</v>
      </c>
      <c r="J212">
        <v>44789</v>
      </c>
      <c r="K212">
        <v>26.792292750452098</v>
      </c>
      <c r="L212" s="1">
        <f t="array" ref="L212">IF(G212="NA",MEDIAN(IF(D$2:D$4000=D212,G$2:G$4000)),G212)</f>
        <v>142.33697451175101</v>
      </c>
      <c r="M212" s="1">
        <f t="array" ref="M212">IF(H212="NA",MEDIAN(IF(D$2:D$4000=D212,H$2:H$4000)),H212)</f>
        <v>82.3</v>
      </c>
      <c r="N212" s="1">
        <f t="array" ref="N212">IF(K212="NA",MEDIAN(IF(D$2:D$4000=D212,K$2:K$4000)),K212)</f>
        <v>26.792292750452098</v>
      </c>
      <c r="O212">
        <f t="shared" si="34"/>
        <v>2305</v>
      </c>
      <c r="P212">
        <f>RANK(N212,N$2:N4210,1)</f>
        <v>2728</v>
      </c>
      <c r="Q212">
        <f t="shared" si="35"/>
        <v>3108</v>
      </c>
      <c r="R212">
        <f t="shared" si="36"/>
        <v>2222</v>
      </c>
      <c r="S212">
        <f t="shared" si="37"/>
        <v>2590.75</v>
      </c>
      <c r="T212">
        <f t="shared" si="39"/>
        <v>49</v>
      </c>
      <c r="U212">
        <f t="shared" si="40"/>
        <v>50</v>
      </c>
      <c r="V212">
        <f t="shared" si="41"/>
        <v>56</v>
      </c>
      <c r="W212">
        <f t="shared" si="42"/>
        <v>48</v>
      </c>
      <c r="X212">
        <f t="shared" si="43"/>
        <v>50.75</v>
      </c>
    </row>
    <row r="213" spans="1:24" hidden="1" x14ac:dyDescent="0.55000000000000004">
      <c r="A213">
        <v>6051</v>
      </c>
      <c r="B213" t="s">
        <v>433</v>
      </c>
      <c r="C213" t="s">
        <v>434</v>
      </c>
      <c r="D213" t="str">
        <f t="shared" si="38"/>
        <v>California</v>
      </c>
      <c r="E213">
        <v>30888</v>
      </c>
      <c r="F213">
        <v>3.6</v>
      </c>
      <c r="G213">
        <v>55.291699156447201</v>
      </c>
      <c r="H213">
        <v>44.6</v>
      </c>
      <c r="I213" t="s">
        <v>16</v>
      </c>
      <c r="J213" t="s">
        <v>16</v>
      </c>
      <c r="K213" t="s">
        <v>16</v>
      </c>
      <c r="L213" s="1">
        <f t="array" ref="L213">IF(G213="NA",MEDIAN(IF(D$2:D$4000=D213,G$2:G$4000)),G213)</f>
        <v>55.291699156447201</v>
      </c>
      <c r="M213" s="1">
        <f t="array" ref="M213">IF(H213="NA",MEDIAN(IF(D$2:D$4000=D213,H$2:H$4000)),H213)</f>
        <v>44.6</v>
      </c>
      <c r="N213" s="1">
        <f t="array" ref="N213">IF(K213="NA",MEDIAN(IF(D$2:D$4000=D213,K$2:K$4000)),K213)</f>
        <v>15.7495016814909</v>
      </c>
      <c r="O213">
        <f t="shared" si="34"/>
        <v>539</v>
      </c>
      <c r="P213">
        <f>RANK(N213,N$2:N4211,1)</f>
        <v>1550</v>
      </c>
      <c r="Q213">
        <f t="shared" si="35"/>
        <v>2369</v>
      </c>
      <c r="R213">
        <f t="shared" si="36"/>
        <v>763</v>
      </c>
      <c r="S213">
        <f t="shared" si="37"/>
        <v>1305.25</v>
      </c>
      <c r="T213">
        <f t="shared" si="39"/>
        <v>23</v>
      </c>
      <c r="U213">
        <f t="shared" si="40"/>
        <v>28</v>
      </c>
      <c r="V213">
        <f t="shared" si="41"/>
        <v>18</v>
      </c>
      <c r="W213">
        <f t="shared" si="42"/>
        <v>19</v>
      </c>
      <c r="X213">
        <f t="shared" si="43"/>
        <v>22</v>
      </c>
    </row>
    <row r="214" spans="1:24" hidden="1" x14ac:dyDescent="0.55000000000000004">
      <c r="A214">
        <v>6053</v>
      </c>
      <c r="B214" t="s">
        <v>435</v>
      </c>
      <c r="C214" t="s">
        <v>436</v>
      </c>
      <c r="D214" t="str">
        <f t="shared" si="38"/>
        <v>California</v>
      </c>
      <c r="E214">
        <v>27168</v>
      </c>
      <c r="F214">
        <v>6</v>
      </c>
      <c r="G214">
        <v>46.821479871827897</v>
      </c>
      <c r="H214">
        <v>43.9</v>
      </c>
      <c r="I214">
        <v>257</v>
      </c>
      <c r="J214">
        <v>2167207</v>
      </c>
      <c r="K214">
        <v>11.8585811138484</v>
      </c>
      <c r="L214" s="1">
        <f t="array" ref="L214">IF(G214="NA",MEDIAN(IF(D$2:D$4000=D214,G$2:G$4000)),G214)</f>
        <v>46.821479871827897</v>
      </c>
      <c r="M214" s="1">
        <f t="array" ref="M214">IF(H214="NA",MEDIAN(IF(D$2:D$4000=D214,H$2:H$4000)),H214)</f>
        <v>43.9</v>
      </c>
      <c r="N214" s="1">
        <f t="array" ref="N214">IF(K214="NA",MEDIAN(IF(D$2:D$4000=D214,K$2:K$4000)),K214)</f>
        <v>11.8585811138484</v>
      </c>
      <c r="O214">
        <f t="shared" si="34"/>
        <v>1144</v>
      </c>
      <c r="P214">
        <f>RANK(N214,N$2:N4212,1)</f>
        <v>821</v>
      </c>
      <c r="Q214">
        <f t="shared" si="35"/>
        <v>2074</v>
      </c>
      <c r="R214">
        <f t="shared" si="36"/>
        <v>739</v>
      </c>
      <c r="S214">
        <f t="shared" si="37"/>
        <v>1194.5</v>
      </c>
      <c r="T214">
        <f t="shared" si="39"/>
        <v>32</v>
      </c>
      <c r="U214">
        <f t="shared" si="40"/>
        <v>10</v>
      </c>
      <c r="V214">
        <f t="shared" si="41"/>
        <v>8</v>
      </c>
      <c r="W214">
        <f t="shared" si="42"/>
        <v>17</v>
      </c>
      <c r="X214">
        <f t="shared" si="43"/>
        <v>16.75</v>
      </c>
    </row>
    <row r="215" spans="1:24" hidden="1" x14ac:dyDescent="0.55000000000000004">
      <c r="A215">
        <v>6055</v>
      </c>
      <c r="B215" t="s">
        <v>437</v>
      </c>
      <c r="C215" t="s">
        <v>438</v>
      </c>
      <c r="D215" t="str">
        <f t="shared" si="38"/>
        <v>California</v>
      </c>
      <c r="E215">
        <v>40632</v>
      </c>
      <c r="F215">
        <v>5.4</v>
      </c>
      <c r="G215">
        <v>54.430869978523397</v>
      </c>
      <c r="H215">
        <v>35.1</v>
      </c>
      <c r="I215">
        <v>76</v>
      </c>
      <c r="J215">
        <v>707588</v>
      </c>
      <c r="K215">
        <v>10.7407135225583</v>
      </c>
      <c r="L215" s="1">
        <f t="array" ref="L215">IF(G215="NA",MEDIAN(IF(D$2:D$4000=D215,G$2:G$4000)),G215)</f>
        <v>54.430869978523397</v>
      </c>
      <c r="M215" s="1">
        <f t="array" ref="M215">IF(H215="NA",MEDIAN(IF(D$2:D$4000=D215,H$2:H$4000)),H215)</f>
        <v>35.1</v>
      </c>
      <c r="N215" s="1">
        <f t="array" ref="N215">IF(K215="NA",MEDIAN(IF(D$2:D$4000=D215,K$2:K$4000)),K215)</f>
        <v>10.7407135225583</v>
      </c>
      <c r="O215">
        <f t="shared" si="34"/>
        <v>83</v>
      </c>
      <c r="P215">
        <f>RANK(N215,N$2:N4213,1)</f>
        <v>583</v>
      </c>
      <c r="Q215">
        <f t="shared" si="35"/>
        <v>2340</v>
      </c>
      <c r="R215">
        <f t="shared" si="36"/>
        <v>493</v>
      </c>
      <c r="S215">
        <f t="shared" si="37"/>
        <v>874.75</v>
      </c>
      <c r="T215">
        <f t="shared" si="39"/>
        <v>7</v>
      </c>
      <c r="U215">
        <f t="shared" si="40"/>
        <v>6</v>
      </c>
      <c r="V215">
        <f t="shared" si="41"/>
        <v>16</v>
      </c>
      <c r="W215">
        <f t="shared" si="42"/>
        <v>10</v>
      </c>
      <c r="X215">
        <f t="shared" si="43"/>
        <v>9.75</v>
      </c>
    </row>
    <row r="216" spans="1:24" hidden="1" x14ac:dyDescent="0.55000000000000004">
      <c r="A216">
        <v>6057</v>
      </c>
      <c r="B216" t="s">
        <v>439</v>
      </c>
      <c r="C216" t="s">
        <v>440</v>
      </c>
      <c r="D216" t="str">
        <f t="shared" si="38"/>
        <v>California</v>
      </c>
      <c r="E216">
        <v>35581</v>
      </c>
      <c r="F216">
        <v>7.3</v>
      </c>
      <c r="G216">
        <v>73.628591422167702</v>
      </c>
      <c r="H216">
        <v>70.7</v>
      </c>
      <c r="I216">
        <v>102</v>
      </c>
      <c r="J216">
        <v>494891</v>
      </c>
      <c r="K216">
        <v>20.610599101620402</v>
      </c>
      <c r="L216" s="1">
        <f t="array" ref="L216">IF(G216="NA",MEDIAN(IF(D$2:D$4000=D216,G$2:G$4000)),G216)</f>
        <v>73.628591422167702</v>
      </c>
      <c r="M216" s="1">
        <f t="array" ref="M216">IF(H216="NA",MEDIAN(IF(D$2:D$4000=D216,H$2:H$4000)),H216)</f>
        <v>70.7</v>
      </c>
      <c r="N216" s="1">
        <f t="array" ref="N216">IF(K216="NA",MEDIAN(IF(D$2:D$4000=D216,K$2:K$4000)),K216)</f>
        <v>20.610599101620402</v>
      </c>
      <c r="O216">
        <f t="shared" si="34"/>
        <v>223</v>
      </c>
      <c r="P216">
        <f>RANK(N216,N$2:N4214,1)</f>
        <v>2308</v>
      </c>
      <c r="Q216">
        <f t="shared" si="35"/>
        <v>2772</v>
      </c>
      <c r="R216">
        <f t="shared" si="36"/>
        <v>1843</v>
      </c>
      <c r="S216">
        <f t="shared" si="37"/>
        <v>1786.5</v>
      </c>
      <c r="T216">
        <f t="shared" si="39"/>
        <v>14</v>
      </c>
      <c r="U216">
        <f t="shared" si="40"/>
        <v>42</v>
      </c>
      <c r="V216">
        <f t="shared" si="41"/>
        <v>35</v>
      </c>
      <c r="W216">
        <f t="shared" si="42"/>
        <v>43</v>
      </c>
      <c r="X216">
        <f t="shared" si="43"/>
        <v>33.5</v>
      </c>
    </row>
    <row r="217" spans="1:24" hidden="1" x14ac:dyDescent="0.55000000000000004">
      <c r="A217">
        <v>6059</v>
      </c>
      <c r="B217" t="s">
        <v>441</v>
      </c>
      <c r="C217" t="s">
        <v>442</v>
      </c>
      <c r="D217" t="str">
        <f t="shared" si="38"/>
        <v>California</v>
      </c>
      <c r="E217">
        <v>37603</v>
      </c>
      <c r="F217">
        <v>5.8</v>
      </c>
      <c r="G217">
        <v>54.441079190480401</v>
      </c>
      <c r="H217">
        <v>37</v>
      </c>
      <c r="I217">
        <v>1952</v>
      </c>
      <c r="J217">
        <v>15792586</v>
      </c>
      <c r="K217">
        <v>12.3602303004714</v>
      </c>
      <c r="L217" s="1">
        <f t="array" ref="L217">IF(G217="NA",MEDIAN(IF(D$2:D$4000=D217,G$2:G$4000)),G217)</f>
        <v>54.441079190480401</v>
      </c>
      <c r="M217" s="1">
        <f t="array" ref="M217">IF(H217="NA",MEDIAN(IF(D$2:D$4000=D217,H$2:H$4000)),H217)</f>
        <v>37</v>
      </c>
      <c r="N217" s="1">
        <f t="array" ref="N217">IF(K217="NA",MEDIAN(IF(D$2:D$4000=D217,K$2:K$4000)),K217)</f>
        <v>12.3602303004714</v>
      </c>
      <c r="O217">
        <f t="shared" si="34"/>
        <v>151</v>
      </c>
      <c r="P217">
        <f>RANK(N217,N$2:N4215,1)</f>
        <v>926</v>
      </c>
      <c r="Q217">
        <f t="shared" si="35"/>
        <v>2342</v>
      </c>
      <c r="R217">
        <f t="shared" si="36"/>
        <v>539</v>
      </c>
      <c r="S217">
        <f t="shared" si="37"/>
        <v>989.5</v>
      </c>
      <c r="T217">
        <f t="shared" si="39"/>
        <v>11</v>
      </c>
      <c r="U217">
        <f t="shared" si="40"/>
        <v>16</v>
      </c>
      <c r="V217">
        <f t="shared" si="41"/>
        <v>17</v>
      </c>
      <c r="W217">
        <f t="shared" si="42"/>
        <v>12</v>
      </c>
      <c r="X217">
        <f t="shared" si="43"/>
        <v>14</v>
      </c>
    </row>
    <row r="218" spans="1:24" hidden="1" x14ac:dyDescent="0.55000000000000004">
      <c r="A218">
        <v>6061</v>
      </c>
      <c r="B218" t="s">
        <v>443</v>
      </c>
      <c r="C218" t="s">
        <v>444</v>
      </c>
      <c r="D218" t="str">
        <f t="shared" si="38"/>
        <v>California</v>
      </c>
      <c r="E218">
        <v>39734</v>
      </c>
      <c r="F218">
        <v>5.6</v>
      </c>
      <c r="G218">
        <v>48.125795854600703</v>
      </c>
      <c r="H218">
        <v>56.5</v>
      </c>
      <c r="I218">
        <v>228</v>
      </c>
      <c r="J218">
        <v>1881091</v>
      </c>
      <c r="K218">
        <v>12.1206257432522</v>
      </c>
      <c r="L218" s="1">
        <f t="array" ref="L218">IF(G218="NA",MEDIAN(IF(D$2:D$4000=D218,G$2:G$4000)),G218)</f>
        <v>48.125795854600703</v>
      </c>
      <c r="M218" s="1">
        <f t="array" ref="M218">IF(H218="NA",MEDIAN(IF(D$2:D$4000=D218,H$2:H$4000)),H218)</f>
        <v>56.5</v>
      </c>
      <c r="N218" s="1">
        <f t="array" ref="N218">IF(K218="NA",MEDIAN(IF(D$2:D$4000=D218,K$2:K$4000)),K218)</f>
        <v>12.1206257432522</v>
      </c>
      <c r="O218">
        <f t="shared" si="34"/>
        <v>95</v>
      </c>
      <c r="P218">
        <f>RANK(N218,N$2:N4216,1)</f>
        <v>897</v>
      </c>
      <c r="Q218">
        <f t="shared" si="35"/>
        <v>2113</v>
      </c>
      <c r="R218">
        <f t="shared" si="36"/>
        <v>1236</v>
      </c>
      <c r="S218">
        <f t="shared" si="37"/>
        <v>1085.25</v>
      </c>
      <c r="T218">
        <f t="shared" si="39"/>
        <v>8</v>
      </c>
      <c r="U218">
        <f t="shared" si="40"/>
        <v>14</v>
      </c>
      <c r="V218">
        <f t="shared" si="41"/>
        <v>10</v>
      </c>
      <c r="W218">
        <f t="shared" si="42"/>
        <v>34</v>
      </c>
      <c r="X218">
        <f t="shared" si="43"/>
        <v>16.5</v>
      </c>
    </row>
    <row r="219" spans="1:24" hidden="1" x14ac:dyDescent="0.55000000000000004">
      <c r="A219">
        <v>6063</v>
      </c>
      <c r="B219" t="s">
        <v>445</v>
      </c>
      <c r="C219" t="s">
        <v>446</v>
      </c>
      <c r="D219" t="str">
        <f t="shared" si="38"/>
        <v>California</v>
      </c>
      <c r="E219">
        <v>32056</v>
      </c>
      <c r="F219">
        <v>9.4</v>
      </c>
      <c r="G219">
        <v>118.665811417575</v>
      </c>
      <c r="H219">
        <v>63.5</v>
      </c>
      <c r="I219">
        <v>31</v>
      </c>
      <c r="J219">
        <v>93243</v>
      </c>
      <c r="K219">
        <v>33.246463541499097</v>
      </c>
      <c r="L219" s="1">
        <f t="array" ref="L219">IF(G219="NA",MEDIAN(IF(D$2:D$4000=D219,G$2:G$4000)),G219)</f>
        <v>118.665811417575</v>
      </c>
      <c r="M219" s="1">
        <f t="array" ref="M219">IF(H219="NA",MEDIAN(IF(D$2:D$4000=D219,H$2:H$4000)),H219)</f>
        <v>63.5</v>
      </c>
      <c r="N219" s="1">
        <f t="array" ref="N219">IF(K219="NA",MEDIAN(IF(D$2:D$4000=D219,K$2:K$4000)),K219)</f>
        <v>33.246463541499097</v>
      </c>
      <c r="O219">
        <f t="shared" si="34"/>
        <v>418</v>
      </c>
      <c r="P219">
        <f>RANK(N219,N$2:N4217,1)</f>
        <v>2946</v>
      </c>
      <c r="Q219">
        <f t="shared" si="35"/>
        <v>3075</v>
      </c>
      <c r="R219">
        <f t="shared" si="36"/>
        <v>1588</v>
      </c>
      <c r="S219">
        <f t="shared" si="37"/>
        <v>2006.75</v>
      </c>
      <c r="T219">
        <f t="shared" si="39"/>
        <v>18</v>
      </c>
      <c r="U219">
        <f t="shared" si="40"/>
        <v>56</v>
      </c>
      <c r="V219">
        <f t="shared" si="41"/>
        <v>52</v>
      </c>
      <c r="W219">
        <f t="shared" si="42"/>
        <v>39</v>
      </c>
      <c r="X219">
        <f t="shared" si="43"/>
        <v>41.25</v>
      </c>
    </row>
    <row r="220" spans="1:24" hidden="1" x14ac:dyDescent="0.55000000000000004">
      <c r="A220">
        <v>6065</v>
      </c>
      <c r="B220" t="s">
        <v>447</v>
      </c>
      <c r="C220" t="s">
        <v>448</v>
      </c>
      <c r="D220" t="str">
        <f t="shared" si="38"/>
        <v>California</v>
      </c>
      <c r="E220">
        <v>25700</v>
      </c>
      <c r="F220">
        <v>9.9</v>
      </c>
      <c r="G220">
        <v>51.113792822080903</v>
      </c>
      <c r="H220">
        <v>44.8</v>
      </c>
      <c r="I220">
        <v>1848</v>
      </c>
      <c r="J220">
        <v>11793811</v>
      </c>
      <c r="K220">
        <v>15.6692353302931</v>
      </c>
      <c r="L220" s="1">
        <f t="array" ref="L220">IF(G220="NA",MEDIAN(IF(D$2:D$4000=D220,G$2:G$4000)),G220)</f>
        <v>51.113792822080903</v>
      </c>
      <c r="M220" s="1">
        <f t="array" ref="M220">IF(H220="NA",MEDIAN(IF(D$2:D$4000=D220,H$2:H$4000)),H220)</f>
        <v>44.8</v>
      </c>
      <c r="N220" s="1">
        <f t="array" ref="N220">IF(K220="NA",MEDIAN(IF(D$2:D$4000=D220,K$2:K$4000)),K220)</f>
        <v>15.6692353302931</v>
      </c>
      <c r="O220">
        <f t="shared" si="34"/>
        <v>1476</v>
      </c>
      <c r="P220">
        <f>RANK(N220,N$2:N4218,1)</f>
        <v>1538</v>
      </c>
      <c r="Q220">
        <f t="shared" si="35"/>
        <v>2225</v>
      </c>
      <c r="R220">
        <f t="shared" si="36"/>
        <v>769</v>
      </c>
      <c r="S220">
        <f t="shared" si="37"/>
        <v>1502</v>
      </c>
      <c r="T220">
        <f t="shared" si="39"/>
        <v>36</v>
      </c>
      <c r="U220">
        <f t="shared" si="40"/>
        <v>27</v>
      </c>
      <c r="V220">
        <f t="shared" si="41"/>
        <v>13</v>
      </c>
      <c r="W220">
        <f t="shared" si="42"/>
        <v>20</v>
      </c>
      <c r="X220">
        <f t="shared" si="43"/>
        <v>24</v>
      </c>
    </row>
    <row r="221" spans="1:24" hidden="1" x14ac:dyDescent="0.55000000000000004">
      <c r="A221">
        <v>6067</v>
      </c>
      <c r="B221" t="s">
        <v>449</v>
      </c>
      <c r="C221" t="s">
        <v>450</v>
      </c>
      <c r="D221" t="str">
        <f t="shared" si="38"/>
        <v>California</v>
      </c>
      <c r="E221">
        <v>29693</v>
      </c>
      <c r="F221">
        <v>8.8000000000000007</v>
      </c>
      <c r="G221">
        <v>60.308302472241898</v>
      </c>
      <c r="H221">
        <v>44.3</v>
      </c>
      <c r="I221">
        <v>1335</v>
      </c>
      <c r="J221">
        <v>7490567</v>
      </c>
      <c r="K221">
        <v>17.822415846490699</v>
      </c>
      <c r="L221" s="1">
        <f t="array" ref="L221">IF(G221="NA",MEDIAN(IF(D$2:D$4000=D221,G$2:G$4000)),G221)</f>
        <v>60.308302472241898</v>
      </c>
      <c r="M221" s="1">
        <f t="array" ref="M221">IF(H221="NA",MEDIAN(IF(D$2:D$4000=D221,H$2:H$4000)),H221)</f>
        <v>44.3</v>
      </c>
      <c r="N221" s="1">
        <f t="array" ref="N221">IF(K221="NA",MEDIAN(IF(D$2:D$4000=D221,K$2:K$4000)),K221)</f>
        <v>17.822415846490699</v>
      </c>
      <c r="O221">
        <f t="shared" ref="O221:O284" si="44">RANK(E221,E$2:E$4000,0)</f>
        <v>697</v>
      </c>
      <c r="P221">
        <f>RANK(N221,N$2:N4219,1)</f>
        <v>1962</v>
      </c>
      <c r="Q221">
        <f t="shared" ref="Q221:Q284" si="45">RANK(L221,L$2:L$4000,1)</f>
        <v>2499</v>
      </c>
      <c r="R221">
        <f t="shared" ref="R221:R284" si="46">RANK(M221,M$2:M$4000,1)</f>
        <v>751</v>
      </c>
      <c r="S221">
        <f t="shared" ref="S221:S284" si="47">AVERAGE(O221:R221)</f>
        <v>1477.25</v>
      </c>
      <c r="T221">
        <f t="shared" si="39"/>
        <v>28</v>
      </c>
      <c r="U221">
        <f t="shared" si="40"/>
        <v>36</v>
      </c>
      <c r="V221">
        <f t="shared" si="41"/>
        <v>22</v>
      </c>
      <c r="W221">
        <f t="shared" si="42"/>
        <v>18</v>
      </c>
      <c r="X221">
        <f t="shared" si="43"/>
        <v>26</v>
      </c>
    </row>
    <row r="222" spans="1:24" hidden="1" x14ac:dyDescent="0.55000000000000004">
      <c r="A222">
        <v>6069</v>
      </c>
      <c r="B222" t="s">
        <v>451</v>
      </c>
      <c r="C222" t="s">
        <v>452</v>
      </c>
      <c r="D222" t="str">
        <f t="shared" si="38"/>
        <v>California</v>
      </c>
      <c r="E222">
        <v>30012</v>
      </c>
      <c r="F222">
        <v>8.8000000000000007</v>
      </c>
      <c r="G222">
        <v>59.022787928556802</v>
      </c>
      <c r="H222">
        <v>39.700000000000003</v>
      </c>
      <c r="I222">
        <v>30</v>
      </c>
      <c r="J222">
        <v>294383</v>
      </c>
      <c r="K222">
        <v>10.1908058549577</v>
      </c>
      <c r="L222" s="1">
        <f t="array" ref="L222">IF(G222="NA",MEDIAN(IF(D$2:D$4000=D222,G$2:G$4000)),G222)</f>
        <v>59.022787928556802</v>
      </c>
      <c r="M222" s="1">
        <f t="array" ref="M222">IF(H222="NA",MEDIAN(IF(D$2:D$4000=D222,H$2:H$4000)),H222)</f>
        <v>39.700000000000003</v>
      </c>
      <c r="N222" s="1">
        <f t="array" ref="N222">IF(K222="NA",MEDIAN(IF(D$2:D$4000=D222,K$2:K$4000)),K222)</f>
        <v>10.1908058549577</v>
      </c>
      <c r="O222">
        <f t="shared" si="44"/>
        <v>643</v>
      </c>
      <c r="P222">
        <f>RANK(N222,N$2:N4220,1)</f>
        <v>460</v>
      </c>
      <c r="Q222">
        <f t="shared" si="45"/>
        <v>2469</v>
      </c>
      <c r="R222">
        <f t="shared" si="46"/>
        <v>623</v>
      </c>
      <c r="S222">
        <f t="shared" si="47"/>
        <v>1048.75</v>
      </c>
      <c r="T222">
        <f t="shared" si="39"/>
        <v>27</v>
      </c>
      <c r="U222">
        <f t="shared" si="40"/>
        <v>5</v>
      </c>
      <c r="V222">
        <f t="shared" si="41"/>
        <v>20</v>
      </c>
      <c r="W222">
        <f t="shared" si="42"/>
        <v>14</v>
      </c>
      <c r="X222">
        <f t="shared" si="43"/>
        <v>16.5</v>
      </c>
    </row>
    <row r="223" spans="1:24" hidden="1" x14ac:dyDescent="0.55000000000000004">
      <c r="A223">
        <v>6071</v>
      </c>
      <c r="B223" t="s">
        <v>453</v>
      </c>
      <c r="C223" t="s">
        <v>454</v>
      </c>
      <c r="D223" t="str">
        <f t="shared" si="38"/>
        <v>California</v>
      </c>
      <c r="E223">
        <v>22867</v>
      </c>
      <c r="F223">
        <v>9.9</v>
      </c>
      <c r="G223">
        <v>82.062340104861406</v>
      </c>
      <c r="H223">
        <v>46.7</v>
      </c>
      <c r="I223">
        <v>1194</v>
      </c>
      <c r="J223">
        <v>10626623</v>
      </c>
      <c r="K223">
        <v>11.235930737356499</v>
      </c>
      <c r="L223" s="1">
        <f t="array" ref="L223">IF(G223="NA",MEDIAN(IF(D$2:D$4000=D223,G$2:G$4000)),G223)</f>
        <v>82.062340104861406</v>
      </c>
      <c r="M223" s="1">
        <f t="array" ref="M223">IF(H223="NA",MEDIAN(IF(D$2:D$4000=D223,H$2:H$4000)),H223)</f>
        <v>46.7</v>
      </c>
      <c r="N223" s="1">
        <f t="array" ref="N223">IF(K223="NA",MEDIAN(IF(D$2:D$4000=D223,K$2:K$4000)),K223)</f>
        <v>11.235930737356499</v>
      </c>
      <c r="O223">
        <f t="shared" si="44"/>
        <v>2123</v>
      </c>
      <c r="P223">
        <f>RANK(N223,N$2:N4221,1)</f>
        <v>760</v>
      </c>
      <c r="Q223">
        <f t="shared" si="45"/>
        <v>2874</v>
      </c>
      <c r="R223">
        <f t="shared" si="46"/>
        <v>833</v>
      </c>
      <c r="S223">
        <f t="shared" si="47"/>
        <v>1647.5</v>
      </c>
      <c r="T223">
        <f t="shared" si="39"/>
        <v>45</v>
      </c>
      <c r="U223">
        <f t="shared" si="40"/>
        <v>8</v>
      </c>
      <c r="V223">
        <f t="shared" si="41"/>
        <v>40</v>
      </c>
      <c r="W223">
        <f t="shared" si="42"/>
        <v>22</v>
      </c>
      <c r="X223">
        <f t="shared" si="43"/>
        <v>28.75</v>
      </c>
    </row>
    <row r="224" spans="1:24" hidden="1" x14ac:dyDescent="0.55000000000000004">
      <c r="A224">
        <v>6073</v>
      </c>
      <c r="B224" t="s">
        <v>455</v>
      </c>
      <c r="C224" t="s">
        <v>456</v>
      </c>
      <c r="D224" t="str">
        <f t="shared" si="38"/>
        <v>California</v>
      </c>
      <c r="E224">
        <v>34350</v>
      </c>
      <c r="F224">
        <v>7.1</v>
      </c>
      <c r="G224">
        <v>50.597711956603497</v>
      </c>
      <c r="H224">
        <v>34.299999999999997</v>
      </c>
      <c r="I224">
        <v>2312</v>
      </c>
      <c r="J224">
        <v>16429638</v>
      </c>
      <c r="K224">
        <v>14.0721298911151</v>
      </c>
      <c r="L224" s="1">
        <f t="array" ref="L224">IF(G224="NA",MEDIAN(IF(D$2:D$4000=D224,G$2:G$4000)),G224)</f>
        <v>50.597711956603497</v>
      </c>
      <c r="M224" s="1">
        <f t="array" ref="M224">IF(H224="NA",MEDIAN(IF(D$2:D$4000=D224,H$2:H$4000)),H224)</f>
        <v>34.299999999999997</v>
      </c>
      <c r="N224" s="1">
        <f t="array" ref="N224">IF(K224="NA",MEDIAN(IF(D$2:D$4000=D224,K$2:K$4000)),K224)</f>
        <v>14.0721298911151</v>
      </c>
      <c r="O224">
        <f t="shared" si="44"/>
        <v>258</v>
      </c>
      <c r="P224">
        <f>RANK(N224,N$2:N4222,1)</f>
        <v>1289</v>
      </c>
      <c r="Q224">
        <f t="shared" si="45"/>
        <v>2206</v>
      </c>
      <c r="R224">
        <f t="shared" si="46"/>
        <v>471</v>
      </c>
      <c r="S224">
        <f t="shared" si="47"/>
        <v>1056</v>
      </c>
      <c r="T224">
        <f t="shared" si="39"/>
        <v>15</v>
      </c>
      <c r="U224">
        <f t="shared" si="40"/>
        <v>23</v>
      </c>
      <c r="V224">
        <f t="shared" si="41"/>
        <v>12</v>
      </c>
      <c r="W224">
        <f t="shared" si="42"/>
        <v>8</v>
      </c>
      <c r="X224">
        <f t="shared" si="43"/>
        <v>14.5</v>
      </c>
    </row>
    <row r="225" spans="1:24" hidden="1" x14ac:dyDescent="0.55000000000000004">
      <c r="A225">
        <v>6075</v>
      </c>
      <c r="B225" t="s">
        <v>457</v>
      </c>
      <c r="C225" t="s">
        <v>458</v>
      </c>
      <c r="D225" t="str">
        <f t="shared" si="38"/>
        <v>California</v>
      </c>
      <c r="E225">
        <v>59508</v>
      </c>
      <c r="F225">
        <v>5.4</v>
      </c>
      <c r="G225">
        <v>15.230026320307999</v>
      </c>
      <c r="H225">
        <v>27.1</v>
      </c>
      <c r="I225">
        <v>885</v>
      </c>
      <c r="J225">
        <v>4309977</v>
      </c>
      <c r="K225">
        <v>20.5337522682836</v>
      </c>
      <c r="L225" s="1">
        <f t="array" ref="L225">IF(G225="NA",MEDIAN(IF(D$2:D$4000=D225,G$2:G$4000)),G225)</f>
        <v>15.230026320307999</v>
      </c>
      <c r="M225" s="1">
        <f t="array" ref="M225">IF(H225="NA",MEDIAN(IF(D$2:D$4000=D225,H$2:H$4000)),H225)</f>
        <v>27.1</v>
      </c>
      <c r="N225" s="1">
        <f t="array" ref="N225">IF(K225="NA",MEDIAN(IF(D$2:D$4000=D225,K$2:K$4000)),K225)</f>
        <v>20.5337522682836</v>
      </c>
      <c r="O225">
        <f t="shared" si="44"/>
        <v>6</v>
      </c>
      <c r="P225">
        <f>RANK(N225,N$2:N4223,1)</f>
        <v>2298</v>
      </c>
      <c r="Q225">
        <f t="shared" si="45"/>
        <v>717</v>
      </c>
      <c r="R225">
        <f t="shared" si="46"/>
        <v>331</v>
      </c>
      <c r="S225">
        <f t="shared" si="47"/>
        <v>838</v>
      </c>
      <c r="T225">
        <f t="shared" si="39"/>
        <v>2</v>
      </c>
      <c r="U225">
        <f t="shared" si="40"/>
        <v>41</v>
      </c>
      <c r="V225">
        <f t="shared" si="41"/>
        <v>1</v>
      </c>
      <c r="W225">
        <f t="shared" si="42"/>
        <v>5</v>
      </c>
      <c r="X225">
        <f t="shared" si="43"/>
        <v>12.25</v>
      </c>
    </row>
    <row r="226" spans="1:24" hidden="1" x14ac:dyDescent="0.55000000000000004">
      <c r="A226">
        <v>6077</v>
      </c>
      <c r="B226" t="s">
        <v>459</v>
      </c>
      <c r="C226" t="s">
        <v>460</v>
      </c>
      <c r="D226" t="str">
        <f t="shared" si="38"/>
        <v>California</v>
      </c>
      <c r="E226">
        <v>24694</v>
      </c>
      <c r="F226">
        <v>10.1</v>
      </c>
      <c r="G226">
        <v>34.829270620064896</v>
      </c>
      <c r="H226">
        <v>47.8</v>
      </c>
      <c r="I226">
        <v>631</v>
      </c>
      <c r="J226">
        <v>3625215</v>
      </c>
      <c r="K226">
        <v>17.405864203916199</v>
      </c>
      <c r="L226" s="1">
        <f t="array" ref="L226">IF(G226="NA",MEDIAN(IF(D$2:D$4000=D226,G$2:G$4000)),G226)</f>
        <v>34.829270620064896</v>
      </c>
      <c r="M226" s="1">
        <f t="array" ref="M226">IF(H226="NA",MEDIAN(IF(D$2:D$4000=D226,H$2:H$4000)),H226)</f>
        <v>47.8</v>
      </c>
      <c r="N226" s="1">
        <f t="array" ref="N226">IF(K226="NA",MEDIAN(IF(D$2:D$4000=D226,K$2:K$4000)),K226)</f>
        <v>17.405864203916199</v>
      </c>
      <c r="O226">
        <f t="shared" si="44"/>
        <v>1716</v>
      </c>
      <c r="P226">
        <f>RANK(N226,N$2:N4224,1)</f>
        <v>1873</v>
      </c>
      <c r="Q226">
        <f t="shared" si="45"/>
        <v>1575</v>
      </c>
      <c r="R226">
        <f t="shared" si="46"/>
        <v>860</v>
      </c>
      <c r="S226">
        <f t="shared" si="47"/>
        <v>1506</v>
      </c>
      <c r="T226">
        <f t="shared" si="39"/>
        <v>40</v>
      </c>
      <c r="U226">
        <f t="shared" si="40"/>
        <v>35</v>
      </c>
      <c r="V226">
        <f t="shared" si="41"/>
        <v>2</v>
      </c>
      <c r="W226">
        <f t="shared" si="42"/>
        <v>24</v>
      </c>
      <c r="X226">
        <f t="shared" si="43"/>
        <v>25.25</v>
      </c>
    </row>
    <row r="227" spans="1:24" hidden="1" x14ac:dyDescent="0.55000000000000004">
      <c r="A227">
        <v>6079</v>
      </c>
      <c r="B227" t="s">
        <v>461</v>
      </c>
      <c r="C227" t="s">
        <v>462</v>
      </c>
      <c r="D227" t="str">
        <f t="shared" si="38"/>
        <v>California</v>
      </c>
      <c r="E227">
        <v>33972</v>
      </c>
      <c r="F227">
        <v>4.8</v>
      </c>
      <c r="G227">
        <v>66.338134950720203</v>
      </c>
      <c r="H227">
        <v>63.4</v>
      </c>
      <c r="I227">
        <v>221</v>
      </c>
      <c r="J227">
        <v>1403219</v>
      </c>
      <c r="K227">
        <v>15.7495016814909</v>
      </c>
      <c r="L227" s="1">
        <f t="array" ref="L227">IF(G227="NA",MEDIAN(IF(D$2:D$4000=D227,G$2:G$4000)),G227)</f>
        <v>66.338134950720203</v>
      </c>
      <c r="M227" s="1">
        <f t="array" ref="M227">IF(H227="NA",MEDIAN(IF(D$2:D$4000=D227,H$2:H$4000)),H227)</f>
        <v>63.4</v>
      </c>
      <c r="N227" s="1">
        <f t="array" ref="N227">IF(K227="NA",MEDIAN(IF(D$2:D$4000=D227,K$2:K$4000)),K227)</f>
        <v>15.7495016814909</v>
      </c>
      <c r="O227">
        <f t="shared" si="44"/>
        <v>272</v>
      </c>
      <c r="P227">
        <f>RANK(N227,N$2:N4225,1)</f>
        <v>1550</v>
      </c>
      <c r="Q227">
        <f t="shared" si="45"/>
        <v>2642</v>
      </c>
      <c r="R227">
        <f t="shared" si="46"/>
        <v>1580</v>
      </c>
      <c r="S227">
        <f t="shared" si="47"/>
        <v>1511</v>
      </c>
      <c r="T227">
        <f t="shared" si="39"/>
        <v>16</v>
      </c>
      <c r="U227">
        <f t="shared" si="40"/>
        <v>28</v>
      </c>
      <c r="V227">
        <f t="shared" si="41"/>
        <v>31</v>
      </c>
      <c r="W227">
        <f t="shared" si="42"/>
        <v>38</v>
      </c>
      <c r="X227">
        <f t="shared" si="43"/>
        <v>28.25</v>
      </c>
    </row>
    <row r="228" spans="1:24" hidden="1" x14ac:dyDescent="0.55000000000000004">
      <c r="A228">
        <v>6081</v>
      </c>
      <c r="B228" t="s">
        <v>463</v>
      </c>
      <c r="C228" t="s">
        <v>464</v>
      </c>
      <c r="D228" t="str">
        <f t="shared" si="38"/>
        <v>California</v>
      </c>
      <c r="E228">
        <v>53516</v>
      </c>
      <c r="F228">
        <v>4.7</v>
      </c>
      <c r="G228">
        <v>45.422491119151701</v>
      </c>
      <c r="H228">
        <v>27</v>
      </c>
      <c r="I228">
        <v>334</v>
      </c>
      <c r="J228">
        <v>3807296</v>
      </c>
      <c r="K228">
        <v>8.7726302341609408</v>
      </c>
      <c r="L228" s="1">
        <f t="array" ref="L228">IF(G228="NA",MEDIAN(IF(D$2:D$4000=D228,G$2:G$4000)),G228)</f>
        <v>45.422491119151701</v>
      </c>
      <c r="M228" s="1">
        <f t="array" ref="M228">IF(H228="NA",MEDIAN(IF(D$2:D$4000=D228,H$2:H$4000)),H228)</f>
        <v>27</v>
      </c>
      <c r="N228" s="1">
        <f t="array" ref="N228">IF(K228="NA",MEDIAN(IF(D$2:D$4000=D228,K$2:K$4000)),K228)</f>
        <v>8.7726302341609408</v>
      </c>
      <c r="O228">
        <f t="shared" si="44"/>
        <v>9</v>
      </c>
      <c r="P228">
        <f>RANK(N228,N$2:N4226,1)</f>
        <v>240</v>
      </c>
      <c r="Q228">
        <f t="shared" si="45"/>
        <v>2026</v>
      </c>
      <c r="R228">
        <f t="shared" si="46"/>
        <v>328</v>
      </c>
      <c r="S228">
        <f t="shared" si="47"/>
        <v>650.75</v>
      </c>
      <c r="T228">
        <f t="shared" si="39"/>
        <v>3</v>
      </c>
      <c r="U228">
        <f t="shared" si="40"/>
        <v>3</v>
      </c>
      <c r="V228">
        <f t="shared" si="41"/>
        <v>7</v>
      </c>
      <c r="W228">
        <f t="shared" si="42"/>
        <v>4</v>
      </c>
      <c r="X228">
        <f t="shared" si="43"/>
        <v>4.25</v>
      </c>
    </row>
    <row r="229" spans="1:24" hidden="1" x14ac:dyDescent="0.55000000000000004">
      <c r="A229">
        <v>6083</v>
      </c>
      <c r="B229" t="s">
        <v>465</v>
      </c>
      <c r="C229" t="s">
        <v>466</v>
      </c>
      <c r="D229" t="str">
        <f t="shared" si="38"/>
        <v>California</v>
      </c>
      <c r="E229">
        <v>32872</v>
      </c>
      <c r="F229">
        <v>6.6</v>
      </c>
      <c r="G229">
        <v>88.219689927401802</v>
      </c>
      <c r="H229">
        <v>48.7</v>
      </c>
      <c r="I229">
        <v>329</v>
      </c>
      <c r="J229">
        <v>2215454</v>
      </c>
      <c r="K229">
        <v>14.850229343511501</v>
      </c>
      <c r="L229" s="1">
        <f t="array" ref="L229">IF(G229="NA",MEDIAN(IF(D$2:D$4000=D229,G$2:G$4000)),G229)</f>
        <v>88.219689927401802</v>
      </c>
      <c r="M229" s="1">
        <f t="array" ref="M229">IF(H229="NA",MEDIAN(IF(D$2:D$4000=D229,H$2:H$4000)),H229)</f>
        <v>48.7</v>
      </c>
      <c r="N229" s="1">
        <f t="array" ref="N229">IF(K229="NA",MEDIAN(IF(D$2:D$4000=D229,K$2:K$4000)),K229)</f>
        <v>14.850229343511501</v>
      </c>
      <c r="O229">
        <f t="shared" si="44"/>
        <v>349</v>
      </c>
      <c r="P229">
        <f>RANK(N229,N$2:N4227,1)</f>
        <v>1434</v>
      </c>
      <c r="Q229">
        <f t="shared" si="45"/>
        <v>2927</v>
      </c>
      <c r="R229">
        <f t="shared" si="46"/>
        <v>899</v>
      </c>
      <c r="S229">
        <f t="shared" si="47"/>
        <v>1402.25</v>
      </c>
      <c r="T229">
        <f t="shared" si="39"/>
        <v>17</v>
      </c>
      <c r="U229">
        <f t="shared" si="40"/>
        <v>25</v>
      </c>
      <c r="V229">
        <f t="shared" si="41"/>
        <v>45</v>
      </c>
      <c r="W229">
        <f t="shared" si="42"/>
        <v>26</v>
      </c>
      <c r="X229">
        <f t="shared" si="43"/>
        <v>28.25</v>
      </c>
    </row>
    <row r="230" spans="1:24" hidden="1" x14ac:dyDescent="0.55000000000000004">
      <c r="A230">
        <v>6085</v>
      </c>
      <c r="B230" t="s">
        <v>467</v>
      </c>
      <c r="C230" t="s">
        <v>468</v>
      </c>
      <c r="D230" t="str">
        <f t="shared" si="38"/>
        <v>California</v>
      </c>
      <c r="E230">
        <v>48689</v>
      </c>
      <c r="F230">
        <v>5.7</v>
      </c>
      <c r="G230">
        <v>43.791445947560199</v>
      </c>
      <c r="H230">
        <v>20.7</v>
      </c>
      <c r="I230">
        <v>783</v>
      </c>
      <c r="J230">
        <v>9532245</v>
      </c>
      <c r="K230">
        <v>8.2142244560436701</v>
      </c>
      <c r="L230" s="1">
        <f t="array" ref="L230">IF(G230="NA",MEDIAN(IF(D$2:D$4000=D230,G$2:G$4000)),G230)</f>
        <v>43.791445947560199</v>
      </c>
      <c r="M230" s="1">
        <f t="array" ref="M230">IF(H230="NA",MEDIAN(IF(D$2:D$4000=D230,H$2:H$4000)),H230)</f>
        <v>20.7</v>
      </c>
      <c r="N230" s="1">
        <f t="array" ref="N230">IF(K230="NA",MEDIAN(IF(D$2:D$4000=D230,K$2:K$4000)),K230)</f>
        <v>8.2142244560436701</v>
      </c>
      <c r="O230">
        <f t="shared" si="44"/>
        <v>25</v>
      </c>
      <c r="P230">
        <f>RANK(N230,N$2:N4228,1)</f>
        <v>197</v>
      </c>
      <c r="Q230">
        <f t="shared" si="45"/>
        <v>1978</v>
      </c>
      <c r="R230">
        <f t="shared" si="46"/>
        <v>248</v>
      </c>
      <c r="S230">
        <f t="shared" si="47"/>
        <v>612</v>
      </c>
      <c r="T230">
        <f t="shared" si="39"/>
        <v>4</v>
      </c>
      <c r="U230">
        <f t="shared" si="40"/>
        <v>1</v>
      </c>
      <c r="V230">
        <f t="shared" si="41"/>
        <v>5</v>
      </c>
      <c r="W230">
        <f t="shared" si="42"/>
        <v>2</v>
      </c>
      <c r="X230">
        <f t="shared" si="43"/>
        <v>3</v>
      </c>
    </row>
    <row r="231" spans="1:24" hidden="1" x14ac:dyDescent="0.55000000000000004">
      <c r="A231">
        <v>6087</v>
      </c>
      <c r="B231" t="s">
        <v>469</v>
      </c>
      <c r="C231" t="s">
        <v>470</v>
      </c>
      <c r="D231" t="str">
        <f t="shared" si="38"/>
        <v>California</v>
      </c>
      <c r="E231">
        <v>36388</v>
      </c>
      <c r="F231">
        <v>6.7</v>
      </c>
      <c r="G231">
        <v>73.179682912507303</v>
      </c>
      <c r="H231">
        <v>49.1</v>
      </c>
      <c r="I231">
        <v>256</v>
      </c>
      <c r="J231">
        <v>1365939</v>
      </c>
      <c r="K231">
        <v>18.741686122147499</v>
      </c>
      <c r="L231" s="1">
        <f t="array" ref="L231">IF(G231="NA",MEDIAN(IF(D$2:D$4000=D231,G$2:G$4000)),G231)</f>
        <v>73.179682912507303</v>
      </c>
      <c r="M231" s="1">
        <f t="array" ref="M231">IF(H231="NA",MEDIAN(IF(D$2:D$4000=D231,H$2:H$4000)),H231)</f>
        <v>49.1</v>
      </c>
      <c r="N231" s="1">
        <f t="array" ref="N231">IF(K231="NA",MEDIAN(IF(D$2:D$4000=D231,K$2:K$4000)),K231)</f>
        <v>18.741686122147499</v>
      </c>
      <c r="O231">
        <f t="shared" si="44"/>
        <v>190</v>
      </c>
      <c r="P231">
        <f>RANK(N231,N$2:N4229,1)</f>
        <v>2118</v>
      </c>
      <c r="Q231">
        <f t="shared" si="45"/>
        <v>2766</v>
      </c>
      <c r="R231">
        <f t="shared" si="46"/>
        <v>914</v>
      </c>
      <c r="S231">
        <f t="shared" si="47"/>
        <v>1497</v>
      </c>
      <c r="T231">
        <f t="shared" si="39"/>
        <v>12</v>
      </c>
      <c r="U231">
        <f t="shared" si="40"/>
        <v>39</v>
      </c>
      <c r="V231">
        <f t="shared" si="41"/>
        <v>32</v>
      </c>
      <c r="W231">
        <f t="shared" si="42"/>
        <v>27</v>
      </c>
      <c r="X231">
        <f t="shared" si="43"/>
        <v>27.5</v>
      </c>
    </row>
    <row r="232" spans="1:24" hidden="1" x14ac:dyDescent="0.55000000000000004">
      <c r="A232">
        <v>6089</v>
      </c>
      <c r="B232" t="s">
        <v>471</v>
      </c>
      <c r="C232" t="s">
        <v>472</v>
      </c>
      <c r="D232" t="str">
        <f t="shared" si="38"/>
        <v>California</v>
      </c>
      <c r="E232">
        <v>26455</v>
      </c>
      <c r="F232">
        <v>6.8</v>
      </c>
      <c r="G232">
        <v>63.689677726904897</v>
      </c>
      <c r="H232">
        <v>102.1</v>
      </c>
      <c r="I232">
        <v>211</v>
      </c>
      <c r="J232">
        <v>897869</v>
      </c>
      <c r="K232">
        <v>23.500087429235201</v>
      </c>
      <c r="L232" s="1">
        <f t="array" ref="L232">IF(G232="NA",MEDIAN(IF(D$2:D$4000=D232,G$2:G$4000)),G232)</f>
        <v>63.689677726904897</v>
      </c>
      <c r="M232" s="1">
        <f t="array" ref="M232">IF(H232="NA",MEDIAN(IF(D$2:D$4000=D232,H$2:H$4000)),H232)</f>
        <v>102.1</v>
      </c>
      <c r="N232" s="1">
        <f t="array" ref="N232">IF(K232="NA",MEDIAN(IF(D$2:D$4000=D232,K$2:K$4000)),K232)</f>
        <v>23.500087429235201</v>
      </c>
      <c r="O232">
        <f t="shared" si="44"/>
        <v>1299</v>
      </c>
      <c r="P232">
        <f>RANK(N232,N$2:N4230,1)</f>
        <v>2543</v>
      </c>
      <c r="Q232">
        <f t="shared" si="45"/>
        <v>2574</v>
      </c>
      <c r="R232">
        <f t="shared" si="46"/>
        <v>2703</v>
      </c>
      <c r="S232">
        <f t="shared" si="47"/>
        <v>2279.75</v>
      </c>
      <c r="T232">
        <f t="shared" si="39"/>
        <v>34</v>
      </c>
      <c r="U232">
        <f t="shared" si="40"/>
        <v>47</v>
      </c>
      <c r="V232">
        <f t="shared" si="41"/>
        <v>26</v>
      </c>
      <c r="W232">
        <f t="shared" si="42"/>
        <v>56</v>
      </c>
      <c r="X232">
        <f t="shared" si="43"/>
        <v>40.75</v>
      </c>
    </row>
    <row r="233" spans="1:24" hidden="1" x14ac:dyDescent="0.55000000000000004">
      <c r="A233">
        <v>6091</v>
      </c>
      <c r="B233" t="s">
        <v>473</v>
      </c>
      <c r="C233" t="s">
        <v>474</v>
      </c>
      <c r="D233" t="str">
        <f t="shared" si="38"/>
        <v>California</v>
      </c>
      <c r="E233">
        <v>31750</v>
      </c>
      <c r="F233">
        <v>5.3</v>
      </c>
      <c r="G233">
        <v>52.945069490403696</v>
      </c>
      <c r="H233">
        <v>12.4</v>
      </c>
      <c r="I233" t="s">
        <v>16</v>
      </c>
      <c r="J233" t="s">
        <v>16</v>
      </c>
      <c r="K233" t="s">
        <v>16</v>
      </c>
      <c r="L233" s="1">
        <f t="array" ref="L233">IF(G233="NA",MEDIAN(IF(D$2:D$4000=D233,G$2:G$4000)),G233)</f>
        <v>52.945069490403696</v>
      </c>
      <c r="M233" s="1">
        <f t="array" ref="M233">IF(H233="NA",MEDIAN(IF(D$2:D$4000=D233,H$2:H$4000)),H233)</f>
        <v>12.4</v>
      </c>
      <c r="N233" s="1">
        <f t="array" ref="N233">IF(K233="NA",MEDIAN(IF(D$2:D$4000=D233,K$2:K$4000)),K233)</f>
        <v>15.7495016814909</v>
      </c>
      <c r="O233">
        <f t="shared" si="44"/>
        <v>446</v>
      </c>
      <c r="P233">
        <f>RANK(N233,N$2:N4231,1)</f>
        <v>1550</v>
      </c>
      <c r="Q233">
        <f t="shared" si="45"/>
        <v>2292</v>
      </c>
      <c r="R233">
        <f t="shared" si="46"/>
        <v>186</v>
      </c>
      <c r="S233">
        <f t="shared" si="47"/>
        <v>1118.5</v>
      </c>
      <c r="T233">
        <f t="shared" si="39"/>
        <v>20</v>
      </c>
      <c r="U233">
        <f t="shared" si="40"/>
        <v>28</v>
      </c>
      <c r="V233">
        <f t="shared" si="41"/>
        <v>14</v>
      </c>
      <c r="W233">
        <f t="shared" si="42"/>
        <v>1</v>
      </c>
      <c r="X233">
        <f t="shared" si="43"/>
        <v>15.75</v>
      </c>
    </row>
    <row r="234" spans="1:24" hidden="1" x14ac:dyDescent="0.55000000000000004">
      <c r="A234">
        <v>6093</v>
      </c>
      <c r="B234" t="s">
        <v>475</v>
      </c>
      <c r="C234" t="s">
        <v>476</v>
      </c>
      <c r="D234" t="str">
        <f t="shared" si="38"/>
        <v>California</v>
      </c>
      <c r="E234">
        <v>24605</v>
      </c>
      <c r="F234">
        <v>9.1</v>
      </c>
      <c r="G234">
        <v>86.396050466264398</v>
      </c>
      <c r="H234">
        <v>97.5</v>
      </c>
      <c r="I234">
        <v>54</v>
      </c>
      <c r="J234">
        <v>218437</v>
      </c>
      <c r="K234">
        <v>24.7210866290967</v>
      </c>
      <c r="L234" s="1">
        <f t="array" ref="L234">IF(G234="NA",MEDIAN(IF(D$2:D$4000=D234,G$2:G$4000)),G234)</f>
        <v>86.396050466264398</v>
      </c>
      <c r="M234" s="1">
        <f t="array" ref="M234">IF(H234="NA",MEDIAN(IF(D$2:D$4000=D234,H$2:H$4000)),H234)</f>
        <v>97.5</v>
      </c>
      <c r="N234" s="1">
        <f t="array" ref="N234">IF(K234="NA",MEDIAN(IF(D$2:D$4000=D234,K$2:K$4000)),K234)</f>
        <v>24.7210866290967</v>
      </c>
      <c r="O234">
        <f t="shared" si="44"/>
        <v>1737</v>
      </c>
      <c r="P234">
        <f>RANK(N234,N$2:N4232,1)</f>
        <v>2649</v>
      </c>
      <c r="Q234">
        <f t="shared" si="45"/>
        <v>2910</v>
      </c>
      <c r="R234">
        <f t="shared" si="46"/>
        <v>2609</v>
      </c>
      <c r="S234">
        <f t="shared" si="47"/>
        <v>2476.25</v>
      </c>
      <c r="T234">
        <f t="shared" si="39"/>
        <v>41</v>
      </c>
      <c r="U234">
        <f t="shared" si="40"/>
        <v>49</v>
      </c>
      <c r="V234">
        <f t="shared" si="41"/>
        <v>44</v>
      </c>
      <c r="W234">
        <f t="shared" si="42"/>
        <v>53</v>
      </c>
      <c r="X234">
        <f t="shared" si="43"/>
        <v>46.75</v>
      </c>
    </row>
    <row r="235" spans="1:24" hidden="1" x14ac:dyDescent="0.55000000000000004">
      <c r="A235">
        <v>6095</v>
      </c>
      <c r="B235" t="s">
        <v>477</v>
      </c>
      <c r="C235" t="s">
        <v>478</v>
      </c>
      <c r="D235" t="str">
        <f t="shared" si="38"/>
        <v>California</v>
      </c>
      <c r="E235">
        <v>31934</v>
      </c>
      <c r="F235">
        <v>8.5</v>
      </c>
      <c r="G235">
        <v>62.645097957113798</v>
      </c>
      <c r="H235">
        <v>37.700000000000003</v>
      </c>
      <c r="I235">
        <v>303</v>
      </c>
      <c r="J235">
        <v>2177676</v>
      </c>
      <c r="K235">
        <v>13.9139155687072</v>
      </c>
      <c r="L235" s="1">
        <f t="array" ref="L235">IF(G235="NA",MEDIAN(IF(D$2:D$4000=D235,G$2:G$4000)),G235)</f>
        <v>62.645097957113798</v>
      </c>
      <c r="M235" s="1">
        <f t="array" ref="M235">IF(H235="NA",MEDIAN(IF(D$2:D$4000=D235,H$2:H$4000)),H235)</f>
        <v>37.700000000000003</v>
      </c>
      <c r="N235" s="1">
        <f t="array" ref="N235">IF(K235="NA",MEDIAN(IF(D$2:D$4000=D235,K$2:K$4000)),K235)</f>
        <v>13.9139155687072</v>
      </c>
      <c r="O235">
        <f t="shared" si="44"/>
        <v>430</v>
      </c>
      <c r="P235">
        <f>RANK(N235,N$2:N4233,1)</f>
        <v>1258</v>
      </c>
      <c r="Q235">
        <f t="shared" si="45"/>
        <v>2547</v>
      </c>
      <c r="R235">
        <f t="shared" si="46"/>
        <v>560</v>
      </c>
      <c r="S235">
        <f t="shared" si="47"/>
        <v>1198.75</v>
      </c>
      <c r="T235">
        <f t="shared" si="39"/>
        <v>19</v>
      </c>
      <c r="U235">
        <f t="shared" si="40"/>
        <v>20</v>
      </c>
      <c r="V235">
        <f t="shared" si="41"/>
        <v>24</v>
      </c>
      <c r="W235">
        <f t="shared" si="42"/>
        <v>13</v>
      </c>
      <c r="X235">
        <f t="shared" si="43"/>
        <v>19</v>
      </c>
    </row>
    <row r="236" spans="1:24" hidden="1" x14ac:dyDescent="0.55000000000000004">
      <c r="A236">
        <v>6097</v>
      </c>
      <c r="B236" t="s">
        <v>479</v>
      </c>
      <c r="C236" t="s">
        <v>480</v>
      </c>
      <c r="D236" t="str">
        <f t="shared" si="38"/>
        <v>California</v>
      </c>
      <c r="E236">
        <v>37767</v>
      </c>
      <c r="F236">
        <v>5.9</v>
      </c>
      <c r="G236">
        <v>73.219081724005605</v>
      </c>
      <c r="H236">
        <v>46</v>
      </c>
      <c r="I236">
        <v>349</v>
      </c>
      <c r="J236">
        <v>2504750</v>
      </c>
      <c r="K236">
        <v>13.9335263000299</v>
      </c>
      <c r="L236" s="1">
        <f t="array" ref="L236">IF(G236="NA",MEDIAN(IF(D$2:D$4000=D236,G$2:G$4000)),G236)</f>
        <v>73.219081724005605</v>
      </c>
      <c r="M236" s="1">
        <f t="array" ref="M236">IF(H236="NA",MEDIAN(IF(D$2:D$4000=D236,H$2:H$4000)),H236)</f>
        <v>46</v>
      </c>
      <c r="N236" s="1">
        <f t="array" ref="N236">IF(K236="NA",MEDIAN(IF(D$2:D$4000=D236,K$2:K$4000)),K236)</f>
        <v>13.9335263000299</v>
      </c>
      <c r="O236">
        <f t="shared" si="44"/>
        <v>149</v>
      </c>
      <c r="P236">
        <f>RANK(N236,N$2:N4234,1)</f>
        <v>1266</v>
      </c>
      <c r="Q236">
        <f t="shared" si="45"/>
        <v>2768</v>
      </c>
      <c r="R236">
        <f t="shared" si="46"/>
        <v>808</v>
      </c>
      <c r="S236">
        <f t="shared" si="47"/>
        <v>1247.75</v>
      </c>
      <c r="T236">
        <f t="shared" si="39"/>
        <v>10</v>
      </c>
      <c r="U236">
        <f t="shared" si="40"/>
        <v>21</v>
      </c>
      <c r="V236">
        <f t="shared" si="41"/>
        <v>33</v>
      </c>
      <c r="W236">
        <f t="shared" si="42"/>
        <v>21</v>
      </c>
      <c r="X236">
        <f t="shared" si="43"/>
        <v>21.25</v>
      </c>
    </row>
    <row r="237" spans="1:24" hidden="1" x14ac:dyDescent="0.55000000000000004">
      <c r="A237">
        <v>6099</v>
      </c>
      <c r="B237" t="s">
        <v>481</v>
      </c>
      <c r="C237" t="s">
        <v>482</v>
      </c>
      <c r="D237" t="str">
        <f t="shared" si="38"/>
        <v>California</v>
      </c>
      <c r="E237">
        <v>24007</v>
      </c>
      <c r="F237">
        <v>11.8</v>
      </c>
      <c r="G237">
        <v>80.788221868185204</v>
      </c>
      <c r="H237">
        <v>76</v>
      </c>
      <c r="I237">
        <v>451</v>
      </c>
      <c r="J237">
        <v>2685335</v>
      </c>
      <c r="K237">
        <v>16.794925027975999</v>
      </c>
      <c r="L237" s="1">
        <f t="array" ref="L237">IF(G237="NA",MEDIAN(IF(D$2:D$4000=D237,G$2:G$4000)),G237)</f>
        <v>80.788221868185204</v>
      </c>
      <c r="M237" s="1">
        <f t="array" ref="M237">IF(H237="NA",MEDIAN(IF(D$2:D$4000=D237,H$2:H$4000)),H237)</f>
        <v>76</v>
      </c>
      <c r="N237" s="1">
        <f t="array" ref="N237">IF(K237="NA",MEDIAN(IF(D$2:D$4000=D237,K$2:K$4000)),K237)</f>
        <v>16.794925027975999</v>
      </c>
      <c r="O237">
        <f t="shared" si="44"/>
        <v>1859</v>
      </c>
      <c r="P237">
        <f>RANK(N237,N$2:N4235,1)</f>
        <v>1756</v>
      </c>
      <c r="Q237">
        <f t="shared" si="45"/>
        <v>2862</v>
      </c>
      <c r="R237">
        <f t="shared" si="46"/>
        <v>2015</v>
      </c>
      <c r="S237">
        <f t="shared" si="47"/>
        <v>2123</v>
      </c>
      <c r="T237">
        <f t="shared" si="39"/>
        <v>42</v>
      </c>
      <c r="U237">
        <f t="shared" si="40"/>
        <v>32</v>
      </c>
      <c r="V237">
        <f t="shared" si="41"/>
        <v>38</v>
      </c>
      <c r="W237">
        <f t="shared" si="42"/>
        <v>45</v>
      </c>
      <c r="X237">
        <f t="shared" si="43"/>
        <v>39.25</v>
      </c>
    </row>
    <row r="238" spans="1:24" hidden="1" x14ac:dyDescent="0.55000000000000004">
      <c r="A238">
        <v>6101</v>
      </c>
      <c r="B238" t="s">
        <v>483</v>
      </c>
      <c r="C238" t="s">
        <v>484</v>
      </c>
      <c r="D238" t="str">
        <f t="shared" si="38"/>
        <v>California</v>
      </c>
      <c r="E238">
        <v>24849</v>
      </c>
      <c r="F238">
        <v>10.5</v>
      </c>
      <c r="G238">
        <v>65.406446909337106</v>
      </c>
      <c r="H238">
        <v>95.3</v>
      </c>
      <c r="I238">
        <v>58</v>
      </c>
      <c r="J238">
        <v>480959</v>
      </c>
      <c r="K238">
        <v>12.0592399767964</v>
      </c>
      <c r="L238" s="1">
        <f t="array" ref="L238">IF(G238="NA",MEDIAN(IF(D$2:D$4000=D238,G$2:G$4000)),G238)</f>
        <v>65.406446909337106</v>
      </c>
      <c r="M238" s="1">
        <f t="array" ref="M238">IF(H238="NA",MEDIAN(IF(D$2:D$4000=D238,H$2:H$4000)),H238)</f>
        <v>95.3</v>
      </c>
      <c r="N238" s="1">
        <f t="array" ref="N238">IF(K238="NA",MEDIAN(IF(D$2:D$4000=D238,K$2:K$4000)),K238)</f>
        <v>12.0592399767964</v>
      </c>
      <c r="O238">
        <f t="shared" si="44"/>
        <v>1676</v>
      </c>
      <c r="P238">
        <f>RANK(N238,N$2:N4236,1)</f>
        <v>892</v>
      </c>
      <c r="Q238">
        <f t="shared" si="45"/>
        <v>2613</v>
      </c>
      <c r="R238">
        <f t="shared" si="46"/>
        <v>2569</v>
      </c>
      <c r="S238">
        <f t="shared" si="47"/>
        <v>1937.5</v>
      </c>
      <c r="T238">
        <f t="shared" si="39"/>
        <v>39</v>
      </c>
      <c r="U238">
        <f t="shared" si="40"/>
        <v>13</v>
      </c>
      <c r="V238">
        <f t="shared" si="41"/>
        <v>30</v>
      </c>
      <c r="W238">
        <f t="shared" si="42"/>
        <v>52</v>
      </c>
      <c r="X238">
        <f t="shared" si="43"/>
        <v>33.5</v>
      </c>
    </row>
    <row r="239" spans="1:24" hidden="1" x14ac:dyDescent="0.55000000000000004">
      <c r="A239">
        <v>6103</v>
      </c>
      <c r="B239" t="s">
        <v>485</v>
      </c>
      <c r="C239" t="s">
        <v>486</v>
      </c>
      <c r="D239" t="str">
        <f t="shared" si="38"/>
        <v>California</v>
      </c>
      <c r="E239">
        <v>22631</v>
      </c>
      <c r="F239">
        <v>10.1</v>
      </c>
      <c r="G239">
        <v>125.201555534478</v>
      </c>
      <c r="H239">
        <v>83.2</v>
      </c>
      <c r="I239">
        <v>37</v>
      </c>
      <c r="J239">
        <v>316634</v>
      </c>
      <c r="K239">
        <v>11.6854159692263</v>
      </c>
      <c r="L239" s="1">
        <f t="array" ref="L239">IF(G239="NA",MEDIAN(IF(D$2:D$4000=D239,G$2:G$4000)),G239)</f>
        <v>125.201555534478</v>
      </c>
      <c r="M239" s="1">
        <f t="array" ref="M239">IF(H239="NA",MEDIAN(IF(D$2:D$4000=D239,H$2:H$4000)),H239)</f>
        <v>83.2</v>
      </c>
      <c r="N239" s="1">
        <f t="array" ref="N239">IF(K239="NA",MEDIAN(IF(D$2:D$4000=D239,K$2:K$4000)),K239)</f>
        <v>11.6854159692263</v>
      </c>
      <c r="O239">
        <f t="shared" si="44"/>
        <v>2182</v>
      </c>
      <c r="P239">
        <f>RANK(N239,N$2:N4237,1)</f>
        <v>801</v>
      </c>
      <c r="Q239">
        <f t="shared" si="45"/>
        <v>3091</v>
      </c>
      <c r="R239">
        <f t="shared" si="46"/>
        <v>2247</v>
      </c>
      <c r="S239">
        <f t="shared" si="47"/>
        <v>2080.25</v>
      </c>
      <c r="T239">
        <f t="shared" si="39"/>
        <v>47</v>
      </c>
      <c r="U239">
        <f t="shared" si="40"/>
        <v>9</v>
      </c>
      <c r="V239">
        <f t="shared" si="41"/>
        <v>53</v>
      </c>
      <c r="W239">
        <f t="shared" si="42"/>
        <v>49</v>
      </c>
      <c r="X239">
        <f t="shared" si="43"/>
        <v>39.5</v>
      </c>
    </row>
    <row r="240" spans="1:24" hidden="1" x14ac:dyDescent="0.55000000000000004">
      <c r="A240">
        <v>6105</v>
      </c>
      <c r="B240" t="s">
        <v>487</v>
      </c>
      <c r="C240" t="s">
        <v>488</v>
      </c>
      <c r="D240" t="str">
        <f t="shared" si="38"/>
        <v>California</v>
      </c>
      <c r="E240">
        <v>23575</v>
      </c>
      <c r="F240">
        <v>9.6</v>
      </c>
      <c r="G240">
        <v>229.80812137438599</v>
      </c>
      <c r="H240">
        <v>81.2</v>
      </c>
      <c r="I240">
        <v>12</v>
      </c>
      <c r="J240">
        <v>65178</v>
      </c>
      <c r="K240">
        <v>18.411120316671301</v>
      </c>
      <c r="L240" s="1">
        <f t="array" ref="L240">IF(G240="NA",MEDIAN(IF(D$2:D$4000=D240,G$2:G$4000)),G240)</f>
        <v>229.80812137438599</v>
      </c>
      <c r="M240" s="1">
        <f t="array" ref="M240">IF(H240="NA",MEDIAN(IF(D$2:D$4000=D240,H$2:H$4000)),H240)</f>
        <v>81.2</v>
      </c>
      <c r="N240" s="1">
        <f t="array" ref="N240">IF(K240="NA",MEDIAN(IF(D$2:D$4000=D240,K$2:K$4000)),K240)</f>
        <v>18.411120316671301</v>
      </c>
      <c r="O240">
        <f t="shared" si="44"/>
        <v>1958</v>
      </c>
      <c r="P240">
        <f>RANK(N240,N$2:N4238,1)</f>
        <v>2092</v>
      </c>
      <c r="Q240">
        <f t="shared" si="45"/>
        <v>3129</v>
      </c>
      <c r="R240">
        <f t="shared" si="46"/>
        <v>2186</v>
      </c>
      <c r="S240">
        <f t="shared" si="47"/>
        <v>2341.25</v>
      </c>
      <c r="T240">
        <f t="shared" si="39"/>
        <v>43</v>
      </c>
      <c r="U240">
        <f t="shared" si="40"/>
        <v>38</v>
      </c>
      <c r="V240">
        <f t="shared" si="41"/>
        <v>58</v>
      </c>
      <c r="W240">
        <f t="shared" si="42"/>
        <v>47</v>
      </c>
      <c r="X240">
        <f t="shared" si="43"/>
        <v>46.5</v>
      </c>
    </row>
    <row r="241" spans="1:24" hidden="1" x14ac:dyDescent="0.55000000000000004">
      <c r="A241">
        <v>6107</v>
      </c>
      <c r="B241" t="s">
        <v>489</v>
      </c>
      <c r="C241" t="s">
        <v>490</v>
      </c>
      <c r="D241" t="str">
        <f t="shared" si="38"/>
        <v>California</v>
      </c>
      <c r="E241">
        <v>18962</v>
      </c>
      <c r="F241">
        <v>10</v>
      </c>
      <c r="G241">
        <v>138.60593080151099</v>
      </c>
      <c r="H241">
        <v>58.3</v>
      </c>
      <c r="I241">
        <v>216</v>
      </c>
      <c r="J241">
        <v>2297134</v>
      </c>
      <c r="K241">
        <v>9.4030213300573706</v>
      </c>
      <c r="L241" s="1">
        <f t="array" ref="L241">IF(G241="NA",MEDIAN(IF(D$2:D$4000=D241,G$2:G$4000)),G241)</f>
        <v>138.60593080151099</v>
      </c>
      <c r="M241" s="1">
        <f t="array" ref="M241">IF(H241="NA",MEDIAN(IF(D$2:D$4000=D241,H$2:H$4000)),H241)</f>
        <v>58.3</v>
      </c>
      <c r="N241" s="1">
        <f t="array" ref="N241">IF(K241="NA",MEDIAN(IF(D$2:D$4000=D241,K$2:K$4000)),K241)</f>
        <v>9.4030213300573706</v>
      </c>
      <c r="O241">
        <f t="shared" si="44"/>
        <v>2880</v>
      </c>
      <c r="P241">
        <f>RANK(N241,N$2:N4239,1)</f>
        <v>291</v>
      </c>
      <c r="Q241">
        <f t="shared" si="45"/>
        <v>3105</v>
      </c>
      <c r="R241">
        <f t="shared" si="46"/>
        <v>1347</v>
      </c>
      <c r="S241">
        <f t="shared" si="47"/>
        <v>1905.75</v>
      </c>
      <c r="T241">
        <f t="shared" si="39"/>
        <v>57</v>
      </c>
      <c r="U241">
        <f t="shared" si="40"/>
        <v>4</v>
      </c>
      <c r="V241">
        <f t="shared" si="41"/>
        <v>55</v>
      </c>
      <c r="W241">
        <f t="shared" si="42"/>
        <v>36</v>
      </c>
      <c r="X241">
        <f t="shared" si="43"/>
        <v>38</v>
      </c>
    </row>
    <row r="242" spans="1:24" hidden="1" x14ac:dyDescent="0.55000000000000004">
      <c r="A242">
        <v>6109</v>
      </c>
      <c r="B242" t="s">
        <v>491</v>
      </c>
      <c r="C242" t="s">
        <v>492</v>
      </c>
      <c r="D242" t="str">
        <f t="shared" si="38"/>
        <v>California</v>
      </c>
      <c r="E242">
        <v>31570</v>
      </c>
      <c r="F242">
        <v>7.9</v>
      </c>
      <c r="G242">
        <v>84.302001708322507</v>
      </c>
      <c r="H242">
        <v>101.6</v>
      </c>
      <c r="I242">
        <v>89</v>
      </c>
      <c r="J242">
        <v>269466</v>
      </c>
      <c r="K242">
        <v>33.028285572205803</v>
      </c>
      <c r="L242" s="1">
        <f t="array" ref="L242">IF(G242="NA",MEDIAN(IF(D$2:D$4000=D242,G$2:G$4000)),G242)</f>
        <v>84.302001708322507</v>
      </c>
      <c r="M242" s="1">
        <f t="array" ref="M242">IF(H242="NA",MEDIAN(IF(D$2:D$4000=D242,H$2:H$4000)),H242)</f>
        <v>101.6</v>
      </c>
      <c r="N242" s="1">
        <f t="array" ref="N242">IF(K242="NA",MEDIAN(IF(D$2:D$4000=D242,K$2:K$4000)),K242)</f>
        <v>33.028285572205803</v>
      </c>
      <c r="O242">
        <f t="shared" si="44"/>
        <v>466</v>
      </c>
      <c r="P242">
        <f>RANK(N242,N$2:N4240,1)</f>
        <v>2941</v>
      </c>
      <c r="Q242">
        <f t="shared" si="45"/>
        <v>2896</v>
      </c>
      <c r="R242">
        <f t="shared" si="46"/>
        <v>2692</v>
      </c>
      <c r="S242">
        <f t="shared" si="47"/>
        <v>2248.75</v>
      </c>
      <c r="T242">
        <f t="shared" si="39"/>
        <v>22</v>
      </c>
      <c r="U242">
        <f t="shared" si="40"/>
        <v>55</v>
      </c>
      <c r="V242">
        <f t="shared" si="41"/>
        <v>43</v>
      </c>
      <c r="W242">
        <f t="shared" si="42"/>
        <v>55</v>
      </c>
      <c r="X242">
        <f t="shared" si="43"/>
        <v>43.75</v>
      </c>
    </row>
    <row r="243" spans="1:24" hidden="1" x14ac:dyDescent="0.55000000000000004">
      <c r="A243">
        <v>6111</v>
      </c>
      <c r="B243" t="s">
        <v>493</v>
      </c>
      <c r="C243" t="s">
        <v>494</v>
      </c>
      <c r="D243" t="str">
        <f t="shared" si="38"/>
        <v>California</v>
      </c>
      <c r="E243">
        <v>35771</v>
      </c>
      <c r="F243">
        <v>6.6</v>
      </c>
      <c r="G243">
        <v>92.400950544558299</v>
      </c>
      <c r="H243">
        <v>47.8</v>
      </c>
      <c r="I243">
        <v>637</v>
      </c>
      <c r="J243">
        <v>4240295</v>
      </c>
      <c r="K243">
        <v>15.0225397053743</v>
      </c>
      <c r="L243" s="1">
        <f t="array" ref="L243">IF(G243="NA",MEDIAN(IF(D$2:D$4000=D243,G$2:G$4000)),G243)</f>
        <v>92.400950544558299</v>
      </c>
      <c r="M243" s="1">
        <f t="array" ref="M243">IF(H243="NA",MEDIAN(IF(D$2:D$4000=D243,H$2:H$4000)),H243)</f>
        <v>47.8</v>
      </c>
      <c r="N243" s="1">
        <f t="array" ref="N243">IF(K243="NA",MEDIAN(IF(D$2:D$4000=D243,K$2:K$4000)),K243)</f>
        <v>15.0225397053743</v>
      </c>
      <c r="O243">
        <f t="shared" si="44"/>
        <v>209</v>
      </c>
      <c r="P243">
        <f>RANK(N243,N$2:N4241,1)</f>
        <v>1475</v>
      </c>
      <c r="Q243">
        <f t="shared" si="45"/>
        <v>2958</v>
      </c>
      <c r="R243">
        <f t="shared" si="46"/>
        <v>860</v>
      </c>
      <c r="S243">
        <f t="shared" si="47"/>
        <v>1375.5</v>
      </c>
      <c r="T243">
        <f t="shared" si="39"/>
        <v>13</v>
      </c>
      <c r="U243">
        <f t="shared" si="40"/>
        <v>26</v>
      </c>
      <c r="V243">
        <f t="shared" si="41"/>
        <v>47</v>
      </c>
      <c r="W243">
        <f t="shared" si="42"/>
        <v>24</v>
      </c>
      <c r="X243">
        <f t="shared" si="43"/>
        <v>27.5</v>
      </c>
    </row>
    <row r="244" spans="1:24" hidden="1" x14ac:dyDescent="0.55000000000000004">
      <c r="A244">
        <v>6113</v>
      </c>
      <c r="B244" t="s">
        <v>495</v>
      </c>
      <c r="C244" t="s">
        <v>496</v>
      </c>
      <c r="D244" t="str">
        <f t="shared" si="38"/>
        <v>California</v>
      </c>
      <c r="E244">
        <v>30615</v>
      </c>
      <c r="F244">
        <v>7.2</v>
      </c>
      <c r="G244">
        <v>75.310607857277702</v>
      </c>
      <c r="H244">
        <v>41.1</v>
      </c>
      <c r="I244">
        <v>147</v>
      </c>
      <c r="J244">
        <v>1060117</v>
      </c>
      <c r="K244">
        <v>13.8663939923612</v>
      </c>
      <c r="L244" s="1">
        <f t="array" ref="L244">IF(G244="NA",MEDIAN(IF(D$2:D$4000=D244,G$2:G$4000)),G244)</f>
        <v>75.310607857277702</v>
      </c>
      <c r="M244" s="1">
        <f t="array" ref="M244">IF(H244="NA",MEDIAN(IF(D$2:D$4000=D244,H$2:H$4000)),H244)</f>
        <v>41.1</v>
      </c>
      <c r="N244" s="1">
        <f t="array" ref="N244">IF(K244="NA",MEDIAN(IF(D$2:D$4000=D244,K$2:K$4000)),K244)</f>
        <v>13.8663939923612</v>
      </c>
      <c r="O244">
        <f t="shared" si="44"/>
        <v>575</v>
      </c>
      <c r="P244">
        <f>RANK(N244,N$2:N4242,1)</f>
        <v>1254</v>
      </c>
      <c r="Q244">
        <f t="shared" si="45"/>
        <v>2796</v>
      </c>
      <c r="R244">
        <f t="shared" si="46"/>
        <v>656</v>
      </c>
      <c r="S244">
        <f t="shared" si="47"/>
        <v>1320.25</v>
      </c>
      <c r="T244">
        <f t="shared" si="39"/>
        <v>25</v>
      </c>
      <c r="U244">
        <f t="shared" si="40"/>
        <v>19</v>
      </c>
      <c r="V244">
        <f t="shared" si="41"/>
        <v>36</v>
      </c>
      <c r="W244">
        <f t="shared" si="42"/>
        <v>15</v>
      </c>
      <c r="X244">
        <f t="shared" si="43"/>
        <v>23.75</v>
      </c>
    </row>
    <row r="245" spans="1:24" hidden="1" x14ac:dyDescent="0.55000000000000004">
      <c r="A245">
        <v>6115</v>
      </c>
      <c r="B245" t="s">
        <v>497</v>
      </c>
      <c r="C245" t="s">
        <v>498</v>
      </c>
      <c r="D245" t="str">
        <f t="shared" si="38"/>
        <v>California</v>
      </c>
      <c r="E245">
        <v>22814</v>
      </c>
      <c r="F245">
        <v>9.9</v>
      </c>
      <c r="G245">
        <v>82.038113258548407</v>
      </c>
      <c r="H245">
        <v>68.900000000000006</v>
      </c>
      <c r="I245">
        <v>64</v>
      </c>
      <c r="J245">
        <v>374104</v>
      </c>
      <c r="K245">
        <v>17.107542287706099</v>
      </c>
      <c r="L245" s="1">
        <f t="array" ref="L245">IF(G245="NA",MEDIAN(IF(D$2:D$4000=D245,G$2:G$4000)),G245)</f>
        <v>82.038113258548407</v>
      </c>
      <c r="M245" s="1">
        <f t="array" ref="M245">IF(H245="NA",MEDIAN(IF(D$2:D$4000=D245,H$2:H$4000)),H245)</f>
        <v>68.900000000000006</v>
      </c>
      <c r="N245" s="1">
        <f t="array" ref="N245">IF(K245="NA",MEDIAN(IF(D$2:D$4000=D245,K$2:K$4000)),K245)</f>
        <v>17.107542287706099</v>
      </c>
      <c r="O245">
        <f t="shared" si="44"/>
        <v>2144</v>
      </c>
      <c r="P245">
        <f>RANK(N245,N$2:N4243,1)</f>
        <v>1841</v>
      </c>
      <c r="Q245">
        <f t="shared" si="45"/>
        <v>2873</v>
      </c>
      <c r="R245">
        <f t="shared" si="46"/>
        <v>1780</v>
      </c>
      <c r="S245">
        <f t="shared" si="47"/>
        <v>2159.5</v>
      </c>
      <c r="T245">
        <f t="shared" si="39"/>
        <v>46</v>
      </c>
      <c r="U245">
        <f t="shared" si="40"/>
        <v>33</v>
      </c>
      <c r="V245">
        <f t="shared" si="41"/>
        <v>39</v>
      </c>
      <c r="W245">
        <f t="shared" si="42"/>
        <v>41</v>
      </c>
      <c r="X245">
        <f t="shared" si="43"/>
        <v>39.75</v>
      </c>
    </row>
    <row r="246" spans="1:24" hidden="1" x14ac:dyDescent="0.55000000000000004">
      <c r="A246">
        <v>8001</v>
      </c>
      <c r="B246" t="s">
        <v>499</v>
      </c>
      <c r="C246" t="s">
        <v>500</v>
      </c>
      <c r="D246" t="str">
        <f t="shared" si="38"/>
        <v>Colorado</v>
      </c>
      <c r="E246">
        <v>27487</v>
      </c>
      <c r="F246">
        <v>5.0999999999999996</v>
      </c>
      <c r="G246">
        <v>31.1704101204264</v>
      </c>
      <c r="H246">
        <v>47.2</v>
      </c>
      <c r="I246">
        <v>479</v>
      </c>
      <c r="J246">
        <v>2442602</v>
      </c>
      <c r="K246">
        <v>19.610235314635801</v>
      </c>
      <c r="L246" s="1">
        <f t="array" ref="L246">IF(G246="NA",MEDIAN(IF(D$2:D$4000=D246,G$2:G$4000)),G246)</f>
        <v>31.1704101204264</v>
      </c>
      <c r="M246" s="1">
        <f t="array" ref="M246">IF(H246="NA",MEDIAN(IF(D$2:D$4000=D246,H$2:H$4000)),H246)</f>
        <v>47.2</v>
      </c>
      <c r="N246" s="1">
        <f t="array" ref="N246">IF(K246="NA",MEDIAN(IF(D$2:D$4000=D246,K$2:K$4000)),K246)</f>
        <v>19.610235314635801</v>
      </c>
      <c r="O246">
        <f t="shared" si="44"/>
        <v>1072</v>
      </c>
      <c r="P246">
        <f>RANK(N246,N$2:N4244,1)</f>
        <v>2214</v>
      </c>
      <c r="Q246">
        <f t="shared" si="45"/>
        <v>1402</v>
      </c>
      <c r="R246">
        <f t="shared" si="46"/>
        <v>847</v>
      </c>
      <c r="S246">
        <f t="shared" si="47"/>
        <v>1383.75</v>
      </c>
      <c r="T246">
        <f t="shared" si="39"/>
        <v>34</v>
      </c>
      <c r="U246">
        <f t="shared" si="40"/>
        <v>55</v>
      </c>
      <c r="V246">
        <f t="shared" si="41"/>
        <v>57</v>
      </c>
      <c r="W246">
        <f t="shared" si="42"/>
        <v>21</v>
      </c>
      <c r="X246">
        <f t="shared" si="43"/>
        <v>41.75</v>
      </c>
    </row>
    <row r="247" spans="1:24" hidden="1" x14ac:dyDescent="0.55000000000000004">
      <c r="A247">
        <v>8003</v>
      </c>
      <c r="B247" t="s">
        <v>501</v>
      </c>
      <c r="C247" t="s">
        <v>502</v>
      </c>
      <c r="D247" t="str">
        <f t="shared" si="38"/>
        <v>Colorado</v>
      </c>
      <c r="E247">
        <v>19217</v>
      </c>
      <c r="F247">
        <v>9.9</v>
      </c>
      <c r="G247">
        <v>27.987344852762199</v>
      </c>
      <c r="H247">
        <v>120.4</v>
      </c>
      <c r="I247">
        <v>18</v>
      </c>
      <c r="J247">
        <v>82131</v>
      </c>
      <c r="K247">
        <v>21.916207035102499</v>
      </c>
      <c r="L247" s="1">
        <f t="array" ref="L247">IF(G247="NA",MEDIAN(IF(D$2:D$4000=D247,G$2:G$4000)),G247)</f>
        <v>27.987344852762199</v>
      </c>
      <c r="M247" s="1">
        <f t="array" ref="M247">IF(H247="NA",MEDIAN(IF(D$2:D$4000=D247,H$2:H$4000)),H247)</f>
        <v>120.4</v>
      </c>
      <c r="N247" s="1">
        <f t="array" ref="N247">IF(K247="NA",MEDIAN(IF(D$2:D$4000=D247,K$2:K$4000)),K247)</f>
        <v>21.916207035102499</v>
      </c>
      <c r="O247">
        <f t="shared" si="44"/>
        <v>2850</v>
      </c>
      <c r="P247">
        <f>RANK(N247,N$2:N4245,1)</f>
        <v>2408</v>
      </c>
      <c r="Q247">
        <f t="shared" si="45"/>
        <v>1276</v>
      </c>
      <c r="R247">
        <f t="shared" si="46"/>
        <v>2921</v>
      </c>
      <c r="S247">
        <f t="shared" si="47"/>
        <v>2363.75</v>
      </c>
      <c r="T247">
        <f t="shared" si="39"/>
        <v>60</v>
      </c>
      <c r="U247">
        <f t="shared" si="40"/>
        <v>58</v>
      </c>
      <c r="V247">
        <f t="shared" si="41"/>
        <v>52</v>
      </c>
      <c r="W247">
        <f t="shared" si="42"/>
        <v>64</v>
      </c>
      <c r="X247">
        <f t="shared" si="43"/>
        <v>58.5</v>
      </c>
    </row>
    <row r="248" spans="1:24" hidden="1" x14ac:dyDescent="0.55000000000000004">
      <c r="A248">
        <v>8005</v>
      </c>
      <c r="B248" t="s">
        <v>503</v>
      </c>
      <c r="C248" t="s">
        <v>504</v>
      </c>
      <c r="D248" t="str">
        <f t="shared" si="38"/>
        <v>Colorado</v>
      </c>
      <c r="E248">
        <v>36951</v>
      </c>
      <c r="F248">
        <v>5.2</v>
      </c>
      <c r="G248">
        <v>25.492335765326199</v>
      </c>
      <c r="H248">
        <v>50.3</v>
      </c>
      <c r="I248">
        <v>495</v>
      </c>
      <c r="J248">
        <v>3137107</v>
      </c>
      <c r="K248">
        <v>15.778868875049501</v>
      </c>
      <c r="L248" s="1">
        <f t="array" ref="L248">IF(G248="NA",MEDIAN(IF(D$2:D$4000=D248,G$2:G$4000)),G248)</f>
        <v>25.492335765326199</v>
      </c>
      <c r="M248" s="1">
        <f t="array" ref="M248">IF(H248="NA",MEDIAN(IF(D$2:D$4000=D248,H$2:H$4000)),H248)</f>
        <v>50.3</v>
      </c>
      <c r="N248" s="1">
        <f t="array" ref="N248">IF(K248="NA",MEDIAN(IF(D$2:D$4000=D248,K$2:K$4000)),K248)</f>
        <v>15.778868875049501</v>
      </c>
      <c r="O248">
        <f t="shared" si="44"/>
        <v>169</v>
      </c>
      <c r="P248">
        <f>RANK(N248,N$2:N4246,1)</f>
        <v>1560</v>
      </c>
      <c r="Q248">
        <f t="shared" si="45"/>
        <v>1150</v>
      </c>
      <c r="R248">
        <f t="shared" si="46"/>
        <v>970</v>
      </c>
      <c r="S248">
        <f t="shared" si="47"/>
        <v>962.25</v>
      </c>
      <c r="T248">
        <f t="shared" si="39"/>
        <v>14</v>
      </c>
      <c r="U248">
        <f t="shared" si="40"/>
        <v>16</v>
      </c>
      <c r="V248">
        <f t="shared" si="41"/>
        <v>47</v>
      </c>
      <c r="W248">
        <f t="shared" si="42"/>
        <v>24</v>
      </c>
      <c r="X248">
        <f t="shared" si="43"/>
        <v>25.25</v>
      </c>
    </row>
    <row r="249" spans="1:24" hidden="1" x14ac:dyDescent="0.55000000000000004">
      <c r="A249">
        <v>8007</v>
      </c>
      <c r="B249" t="s">
        <v>505</v>
      </c>
      <c r="C249" t="s">
        <v>506</v>
      </c>
      <c r="D249" t="str">
        <f t="shared" si="38"/>
        <v>Colorado</v>
      </c>
      <c r="E249">
        <v>29344</v>
      </c>
      <c r="F249">
        <v>5.4</v>
      </c>
      <c r="G249">
        <v>8.1320647312352605</v>
      </c>
      <c r="H249">
        <v>66.2</v>
      </c>
      <c r="I249" t="s">
        <v>16</v>
      </c>
      <c r="J249" t="s">
        <v>16</v>
      </c>
      <c r="K249" t="s">
        <v>16</v>
      </c>
      <c r="L249" s="1">
        <f t="array" ref="L249">IF(G249="NA",MEDIAN(IF(D$2:D$4000=D249,G$2:G$4000)),G249)</f>
        <v>8.1320647312352605</v>
      </c>
      <c r="M249" s="1">
        <f t="array" ref="M249">IF(H249="NA",MEDIAN(IF(D$2:D$4000=D249,H$2:H$4000)),H249)</f>
        <v>66.2</v>
      </c>
      <c r="N249" s="1">
        <f t="array" ref="N249">IF(K249="NA",MEDIAN(IF(D$2:D$4000=D249,K$2:K$4000)),K249)</f>
        <v>16.589073789243351</v>
      </c>
      <c r="O249">
        <f t="shared" si="44"/>
        <v>743</v>
      </c>
      <c r="P249">
        <f>RANK(N249,N$2:N4247,1)</f>
        <v>1692</v>
      </c>
      <c r="Q249">
        <f t="shared" si="45"/>
        <v>454</v>
      </c>
      <c r="R249">
        <f t="shared" si="46"/>
        <v>1699</v>
      </c>
      <c r="S249">
        <f t="shared" si="47"/>
        <v>1147</v>
      </c>
      <c r="T249">
        <f t="shared" si="39"/>
        <v>25</v>
      </c>
      <c r="U249">
        <f t="shared" si="40"/>
        <v>19</v>
      </c>
      <c r="V249">
        <f t="shared" si="41"/>
        <v>21</v>
      </c>
      <c r="W249">
        <f t="shared" si="42"/>
        <v>46</v>
      </c>
      <c r="X249">
        <f t="shared" si="43"/>
        <v>27.75</v>
      </c>
    </row>
    <row r="250" spans="1:24" hidden="1" x14ac:dyDescent="0.55000000000000004">
      <c r="A250">
        <v>8009</v>
      </c>
      <c r="B250" t="s">
        <v>507</v>
      </c>
      <c r="C250" t="s">
        <v>508</v>
      </c>
      <c r="D250" t="str">
        <f t="shared" si="38"/>
        <v>Colorado</v>
      </c>
      <c r="E250">
        <v>22853</v>
      </c>
      <c r="F250">
        <v>4.5</v>
      </c>
      <c r="G250">
        <v>19.037258634756601</v>
      </c>
      <c r="H250">
        <v>78.7</v>
      </c>
      <c r="I250" t="s">
        <v>16</v>
      </c>
      <c r="J250" t="s">
        <v>16</v>
      </c>
      <c r="K250" t="s">
        <v>16</v>
      </c>
      <c r="L250" s="1">
        <f t="array" ref="L250">IF(G250="NA",MEDIAN(IF(D$2:D$4000=D250,G$2:G$4000)),G250)</f>
        <v>19.037258634756601</v>
      </c>
      <c r="M250" s="1">
        <f t="array" ref="M250">IF(H250="NA",MEDIAN(IF(D$2:D$4000=D250,H$2:H$4000)),H250)</f>
        <v>78.7</v>
      </c>
      <c r="N250" s="1">
        <f t="array" ref="N250">IF(K250="NA",MEDIAN(IF(D$2:D$4000=D250,K$2:K$4000)),K250)</f>
        <v>16.589073789243351</v>
      </c>
      <c r="O250">
        <f t="shared" si="44"/>
        <v>2132</v>
      </c>
      <c r="P250">
        <f>RANK(N250,N$2:N4248,1)</f>
        <v>1692</v>
      </c>
      <c r="Q250">
        <f t="shared" si="45"/>
        <v>879</v>
      </c>
      <c r="R250">
        <f t="shared" si="46"/>
        <v>2113</v>
      </c>
      <c r="S250">
        <f t="shared" si="47"/>
        <v>1704</v>
      </c>
      <c r="T250">
        <f t="shared" si="39"/>
        <v>53</v>
      </c>
      <c r="U250">
        <f t="shared" si="40"/>
        <v>19</v>
      </c>
      <c r="V250">
        <f t="shared" si="41"/>
        <v>41</v>
      </c>
      <c r="W250">
        <f t="shared" si="42"/>
        <v>56</v>
      </c>
      <c r="X250">
        <f t="shared" si="43"/>
        <v>42.25</v>
      </c>
    </row>
    <row r="251" spans="1:24" hidden="1" x14ac:dyDescent="0.55000000000000004">
      <c r="A251">
        <v>8011</v>
      </c>
      <c r="B251" t="s">
        <v>509</v>
      </c>
      <c r="C251" t="s">
        <v>510</v>
      </c>
      <c r="D251" t="str">
        <f t="shared" si="38"/>
        <v>Colorado</v>
      </c>
      <c r="E251">
        <v>14028</v>
      </c>
      <c r="F251">
        <v>9.3000000000000007</v>
      </c>
      <c r="G251">
        <v>5.4210336104083803</v>
      </c>
      <c r="H251">
        <v>44.1</v>
      </c>
      <c r="I251" t="s">
        <v>16</v>
      </c>
      <c r="J251" t="s">
        <v>16</v>
      </c>
      <c r="K251" t="s">
        <v>16</v>
      </c>
      <c r="L251" s="1">
        <f t="array" ref="L251">IF(G251="NA",MEDIAN(IF(D$2:D$4000=D251,G$2:G$4000)),G251)</f>
        <v>5.4210336104083803</v>
      </c>
      <c r="M251" s="1">
        <f t="array" ref="M251">IF(H251="NA",MEDIAN(IF(D$2:D$4000=D251,H$2:H$4000)),H251)</f>
        <v>44.1</v>
      </c>
      <c r="N251" s="1">
        <f t="array" ref="N251">IF(K251="NA",MEDIAN(IF(D$2:D$4000=D251,K$2:K$4000)),K251)</f>
        <v>16.589073789243351</v>
      </c>
      <c r="O251">
        <f t="shared" si="44"/>
        <v>3115</v>
      </c>
      <c r="P251">
        <f>RANK(N251,N$2:N4249,1)</f>
        <v>1692</v>
      </c>
      <c r="Q251">
        <f t="shared" si="45"/>
        <v>361</v>
      </c>
      <c r="R251">
        <f t="shared" si="46"/>
        <v>748</v>
      </c>
      <c r="S251">
        <f t="shared" si="47"/>
        <v>1479</v>
      </c>
      <c r="T251">
        <f t="shared" si="39"/>
        <v>64</v>
      </c>
      <c r="U251">
        <f t="shared" si="40"/>
        <v>19</v>
      </c>
      <c r="V251">
        <f t="shared" si="41"/>
        <v>16</v>
      </c>
      <c r="W251">
        <f t="shared" si="42"/>
        <v>15</v>
      </c>
      <c r="X251">
        <f t="shared" si="43"/>
        <v>28.5</v>
      </c>
    </row>
    <row r="252" spans="1:24" hidden="1" x14ac:dyDescent="0.55000000000000004">
      <c r="A252">
        <v>8013</v>
      </c>
      <c r="B252" t="s">
        <v>511</v>
      </c>
      <c r="C252" t="s">
        <v>512</v>
      </c>
      <c r="D252" t="str">
        <f t="shared" si="38"/>
        <v>Colorado</v>
      </c>
      <c r="E252">
        <v>42119</v>
      </c>
      <c r="F252">
        <v>5.2</v>
      </c>
      <c r="G252">
        <v>20.802504878937999</v>
      </c>
      <c r="H252">
        <v>42.2</v>
      </c>
      <c r="I252">
        <v>227</v>
      </c>
      <c r="J252">
        <v>1587493</v>
      </c>
      <c r="K252">
        <v>14.299275650349299</v>
      </c>
      <c r="L252" s="1">
        <f t="array" ref="L252">IF(G252="NA",MEDIAN(IF(D$2:D$4000=D252,G$2:G$4000)),G252)</f>
        <v>20.802504878937999</v>
      </c>
      <c r="M252" s="1">
        <f t="array" ref="M252">IF(H252="NA",MEDIAN(IF(D$2:D$4000=D252,H$2:H$4000)),H252)</f>
        <v>42.2</v>
      </c>
      <c r="N252" s="1">
        <f t="array" ref="N252">IF(K252="NA",MEDIAN(IF(D$2:D$4000=D252,K$2:K$4000)),K252)</f>
        <v>14.299275650349299</v>
      </c>
      <c r="O252">
        <f t="shared" si="44"/>
        <v>63</v>
      </c>
      <c r="P252">
        <f>RANK(N252,N$2:N4250,1)</f>
        <v>1303</v>
      </c>
      <c r="Q252">
        <f t="shared" si="45"/>
        <v>954</v>
      </c>
      <c r="R252">
        <f t="shared" si="46"/>
        <v>701</v>
      </c>
      <c r="S252">
        <f t="shared" si="47"/>
        <v>755.25</v>
      </c>
      <c r="T252">
        <f t="shared" si="39"/>
        <v>6</v>
      </c>
      <c r="U252">
        <f t="shared" si="40"/>
        <v>15</v>
      </c>
      <c r="V252">
        <f t="shared" si="41"/>
        <v>43</v>
      </c>
      <c r="W252">
        <f t="shared" si="42"/>
        <v>14</v>
      </c>
      <c r="X252">
        <f t="shared" si="43"/>
        <v>19.5</v>
      </c>
    </row>
    <row r="253" spans="1:24" hidden="1" x14ac:dyDescent="0.55000000000000004">
      <c r="A253">
        <v>8014</v>
      </c>
      <c r="B253" t="s">
        <v>513</v>
      </c>
      <c r="C253" t="s">
        <v>514</v>
      </c>
      <c r="D253" t="str">
        <f t="shared" si="38"/>
        <v>Colorado</v>
      </c>
      <c r="E253">
        <v>43736</v>
      </c>
      <c r="F253">
        <v>4</v>
      </c>
      <c r="G253">
        <v>27.350765327138198</v>
      </c>
      <c r="H253">
        <v>46.4</v>
      </c>
      <c r="I253">
        <v>45</v>
      </c>
      <c r="J253">
        <v>321544</v>
      </c>
      <c r="K253">
        <v>13.994974249247401</v>
      </c>
      <c r="L253" s="1">
        <f t="array" ref="L253">IF(G253="NA",MEDIAN(IF(D$2:D$4000=D253,G$2:G$4000)),G253)</f>
        <v>27.350765327138198</v>
      </c>
      <c r="M253" s="1">
        <f t="array" ref="M253">IF(H253="NA",MEDIAN(IF(D$2:D$4000=D253,H$2:H$4000)),H253)</f>
        <v>46.4</v>
      </c>
      <c r="N253" s="1">
        <f t="array" ref="N253">IF(K253="NA",MEDIAN(IF(D$2:D$4000=D253,K$2:K$4000)),K253)</f>
        <v>13.994974249247401</v>
      </c>
      <c r="O253">
        <f t="shared" si="44"/>
        <v>47</v>
      </c>
      <c r="P253">
        <f>RANK(N253,N$2:N4251,1)</f>
        <v>1278</v>
      </c>
      <c r="Q253">
        <f t="shared" si="45"/>
        <v>1245</v>
      </c>
      <c r="R253">
        <f t="shared" si="46"/>
        <v>821</v>
      </c>
      <c r="S253">
        <f t="shared" si="47"/>
        <v>847.75</v>
      </c>
      <c r="T253">
        <f t="shared" si="39"/>
        <v>4</v>
      </c>
      <c r="U253">
        <f t="shared" si="40"/>
        <v>14</v>
      </c>
      <c r="V253">
        <f t="shared" si="41"/>
        <v>51</v>
      </c>
      <c r="W253">
        <f t="shared" si="42"/>
        <v>20</v>
      </c>
      <c r="X253">
        <f t="shared" si="43"/>
        <v>22.25</v>
      </c>
    </row>
    <row r="254" spans="1:24" hidden="1" x14ac:dyDescent="0.55000000000000004">
      <c r="A254">
        <v>8015</v>
      </c>
      <c r="B254" t="s">
        <v>515</v>
      </c>
      <c r="C254" t="s">
        <v>516</v>
      </c>
      <c r="D254" t="str">
        <f t="shared" si="38"/>
        <v>Colorado</v>
      </c>
      <c r="E254">
        <v>28907</v>
      </c>
      <c r="F254">
        <v>2.5</v>
      </c>
      <c r="G254">
        <v>28.1959887216045</v>
      </c>
      <c r="H254">
        <v>84.3</v>
      </c>
      <c r="I254">
        <v>16</v>
      </c>
      <c r="J254">
        <v>94227</v>
      </c>
      <c r="K254">
        <v>16.980271047576601</v>
      </c>
      <c r="L254" s="1">
        <f t="array" ref="L254">IF(G254="NA",MEDIAN(IF(D$2:D$4000=D254,G$2:G$4000)),G254)</f>
        <v>28.1959887216045</v>
      </c>
      <c r="M254" s="1">
        <f t="array" ref="M254">IF(H254="NA",MEDIAN(IF(D$2:D$4000=D254,H$2:H$4000)),H254)</f>
        <v>84.3</v>
      </c>
      <c r="N254" s="1">
        <f t="array" ref="N254">IF(K254="NA",MEDIAN(IF(D$2:D$4000=D254,K$2:K$4000)),K254)</f>
        <v>16.980271047576601</v>
      </c>
      <c r="O254">
        <f t="shared" si="44"/>
        <v>816</v>
      </c>
      <c r="P254">
        <f>RANK(N254,N$2:N4252,1)</f>
        <v>1827</v>
      </c>
      <c r="Q254">
        <f t="shared" si="45"/>
        <v>1286</v>
      </c>
      <c r="R254">
        <f t="shared" si="46"/>
        <v>2279</v>
      </c>
      <c r="S254">
        <f t="shared" si="47"/>
        <v>1552</v>
      </c>
      <c r="T254">
        <f t="shared" si="39"/>
        <v>27</v>
      </c>
      <c r="U254">
        <f t="shared" si="40"/>
        <v>48</v>
      </c>
      <c r="V254">
        <f t="shared" si="41"/>
        <v>53</v>
      </c>
      <c r="W254">
        <f t="shared" si="42"/>
        <v>57</v>
      </c>
      <c r="X254">
        <f t="shared" si="43"/>
        <v>46.25</v>
      </c>
    </row>
    <row r="255" spans="1:24" hidden="1" x14ac:dyDescent="0.55000000000000004">
      <c r="A255">
        <v>8017</v>
      </c>
      <c r="B255" t="s">
        <v>517</v>
      </c>
      <c r="C255" t="s">
        <v>518</v>
      </c>
      <c r="D255" t="str">
        <f t="shared" si="38"/>
        <v>Colorado</v>
      </c>
      <c r="E255">
        <v>23698</v>
      </c>
      <c r="F255">
        <v>8.1</v>
      </c>
      <c r="G255">
        <v>0</v>
      </c>
      <c r="H255">
        <v>63.4</v>
      </c>
      <c r="I255" t="s">
        <v>16</v>
      </c>
      <c r="J255" t="s">
        <v>16</v>
      </c>
      <c r="K255" t="s">
        <v>16</v>
      </c>
      <c r="L255" s="1">
        <f t="array" ref="L255">IF(G255="NA",MEDIAN(IF(D$2:D$4000=D255,G$2:G$4000)),G255)</f>
        <v>0</v>
      </c>
      <c r="M255" s="1">
        <f t="array" ref="M255">IF(H255="NA",MEDIAN(IF(D$2:D$4000=D255,H$2:H$4000)),H255)</f>
        <v>63.4</v>
      </c>
      <c r="N255" s="1">
        <f t="array" ref="N255">IF(K255="NA",MEDIAN(IF(D$2:D$4000=D255,K$2:K$4000)),K255)</f>
        <v>16.589073789243351</v>
      </c>
      <c r="O255">
        <f t="shared" si="44"/>
        <v>1918</v>
      </c>
      <c r="P255">
        <f>RANK(N255,N$2:N4253,1)</f>
        <v>1692</v>
      </c>
      <c r="Q255">
        <f t="shared" si="45"/>
        <v>1</v>
      </c>
      <c r="R255">
        <f t="shared" si="46"/>
        <v>1580</v>
      </c>
      <c r="S255">
        <f t="shared" si="47"/>
        <v>1297.75</v>
      </c>
      <c r="T255">
        <f t="shared" si="39"/>
        <v>49</v>
      </c>
      <c r="U255">
        <f t="shared" si="40"/>
        <v>19</v>
      </c>
      <c r="V255">
        <f t="shared" si="41"/>
        <v>1</v>
      </c>
      <c r="W255">
        <f t="shared" si="42"/>
        <v>44</v>
      </c>
      <c r="X255">
        <f t="shared" si="43"/>
        <v>28.25</v>
      </c>
    </row>
    <row r="256" spans="1:24" hidden="1" x14ac:dyDescent="0.55000000000000004">
      <c r="A256">
        <v>8019</v>
      </c>
      <c r="B256" t="s">
        <v>519</v>
      </c>
      <c r="C256" t="s">
        <v>520</v>
      </c>
      <c r="D256" t="str">
        <f t="shared" si="38"/>
        <v>Colorado</v>
      </c>
      <c r="E256">
        <v>41257</v>
      </c>
      <c r="F256">
        <v>3.2</v>
      </c>
      <c r="G256">
        <v>13.2391879964696</v>
      </c>
      <c r="H256">
        <v>31</v>
      </c>
      <c r="I256" t="s">
        <v>16</v>
      </c>
      <c r="J256" t="s">
        <v>16</v>
      </c>
      <c r="K256" t="s">
        <v>16</v>
      </c>
      <c r="L256" s="1">
        <f t="array" ref="L256">IF(G256="NA",MEDIAN(IF(D$2:D$4000=D256,G$2:G$4000)),G256)</f>
        <v>13.2391879964696</v>
      </c>
      <c r="M256" s="1">
        <f t="array" ref="M256">IF(H256="NA",MEDIAN(IF(D$2:D$4000=D256,H$2:H$4000)),H256)</f>
        <v>31</v>
      </c>
      <c r="N256" s="1">
        <f t="array" ref="N256">IF(K256="NA",MEDIAN(IF(D$2:D$4000=D256,K$2:K$4000)),K256)</f>
        <v>16.589073789243351</v>
      </c>
      <c r="O256">
        <f t="shared" si="44"/>
        <v>77</v>
      </c>
      <c r="P256">
        <f>RANK(N256,N$2:N4254,1)</f>
        <v>1692</v>
      </c>
      <c r="Q256">
        <f t="shared" si="45"/>
        <v>640</v>
      </c>
      <c r="R256">
        <f t="shared" si="46"/>
        <v>405</v>
      </c>
      <c r="S256">
        <f t="shared" si="47"/>
        <v>703.5</v>
      </c>
      <c r="T256">
        <f t="shared" si="39"/>
        <v>8</v>
      </c>
      <c r="U256">
        <f t="shared" si="40"/>
        <v>19</v>
      </c>
      <c r="V256">
        <f t="shared" si="41"/>
        <v>29</v>
      </c>
      <c r="W256">
        <f t="shared" si="42"/>
        <v>8</v>
      </c>
      <c r="X256">
        <f t="shared" si="43"/>
        <v>16</v>
      </c>
    </row>
    <row r="257" spans="1:24" hidden="1" x14ac:dyDescent="0.55000000000000004">
      <c r="A257">
        <v>8021</v>
      </c>
      <c r="B257" t="s">
        <v>521</v>
      </c>
      <c r="C257" t="s">
        <v>522</v>
      </c>
      <c r="D257" t="str">
        <f t="shared" si="38"/>
        <v>Colorado</v>
      </c>
      <c r="E257">
        <v>19047</v>
      </c>
      <c r="F257">
        <v>9.4</v>
      </c>
      <c r="G257">
        <v>0</v>
      </c>
      <c r="H257">
        <v>0.8</v>
      </c>
      <c r="I257">
        <v>10</v>
      </c>
      <c r="J257">
        <v>40985</v>
      </c>
      <c r="K257">
        <v>24.399170428205402</v>
      </c>
      <c r="L257" s="1">
        <f t="array" ref="L257">IF(G257="NA",MEDIAN(IF(D$2:D$4000=D257,G$2:G$4000)),G257)</f>
        <v>0</v>
      </c>
      <c r="M257" s="1">
        <f t="array" ref="M257">IF(H257="NA",MEDIAN(IF(D$2:D$4000=D257,H$2:H$4000)),H257)</f>
        <v>0.8</v>
      </c>
      <c r="N257" s="1">
        <f t="array" ref="N257">IF(K257="NA",MEDIAN(IF(D$2:D$4000=D257,K$2:K$4000)),K257)</f>
        <v>24.399170428205402</v>
      </c>
      <c r="O257">
        <f t="shared" si="44"/>
        <v>2871</v>
      </c>
      <c r="P257">
        <f>RANK(N257,N$2:N4255,1)</f>
        <v>2628</v>
      </c>
      <c r="Q257">
        <f t="shared" si="45"/>
        <v>1</v>
      </c>
      <c r="R257">
        <f t="shared" si="46"/>
        <v>59</v>
      </c>
      <c r="S257">
        <f t="shared" si="47"/>
        <v>1389.75</v>
      </c>
      <c r="T257">
        <f t="shared" si="39"/>
        <v>61</v>
      </c>
      <c r="U257">
        <f t="shared" si="40"/>
        <v>60</v>
      </c>
      <c r="V257">
        <f t="shared" si="41"/>
        <v>1</v>
      </c>
      <c r="W257">
        <f t="shared" si="42"/>
        <v>2</v>
      </c>
      <c r="X257">
        <f t="shared" si="43"/>
        <v>31</v>
      </c>
    </row>
    <row r="258" spans="1:24" hidden="1" x14ac:dyDescent="0.55000000000000004">
      <c r="A258">
        <v>8023</v>
      </c>
      <c r="B258" t="s">
        <v>523</v>
      </c>
      <c r="C258" t="s">
        <v>524</v>
      </c>
      <c r="D258" t="str">
        <f t="shared" si="38"/>
        <v>Colorado</v>
      </c>
      <c r="E258">
        <v>20737</v>
      </c>
      <c r="F258">
        <v>9.1</v>
      </c>
      <c r="G258">
        <v>14.140271493212699</v>
      </c>
      <c r="H258" t="s">
        <v>16</v>
      </c>
      <c r="I258" t="s">
        <v>16</v>
      </c>
      <c r="J258" t="s">
        <v>16</v>
      </c>
      <c r="K258" t="s">
        <v>16</v>
      </c>
      <c r="L258" s="1">
        <f t="array" ref="L258">IF(G258="NA",MEDIAN(IF(D$2:D$4000=D258,G$2:G$4000)),G258)</f>
        <v>14.140271493212699</v>
      </c>
      <c r="M258" s="1">
        <f t="array" ref="M258">IF(H258="NA",MEDIAN(IF(D$2:D$4000=D258,H$2:H$4000)),H258)</f>
        <v>52.7</v>
      </c>
      <c r="N258" s="1">
        <f t="array" ref="N258">IF(K258="NA",MEDIAN(IF(D$2:D$4000=D258,K$2:K$4000)),K258)</f>
        <v>16.589073789243351</v>
      </c>
      <c r="O258">
        <f t="shared" si="44"/>
        <v>2601</v>
      </c>
      <c r="P258">
        <f>RANK(N258,N$2:N4256,1)</f>
        <v>1692</v>
      </c>
      <c r="Q258">
        <f t="shared" si="45"/>
        <v>672</v>
      </c>
      <c r="R258">
        <f t="shared" si="46"/>
        <v>1083</v>
      </c>
      <c r="S258">
        <f t="shared" si="47"/>
        <v>1512</v>
      </c>
      <c r="T258">
        <f t="shared" si="39"/>
        <v>58</v>
      </c>
      <c r="U258">
        <f t="shared" si="40"/>
        <v>19</v>
      </c>
      <c r="V258">
        <f t="shared" si="41"/>
        <v>33</v>
      </c>
      <c r="W258">
        <f t="shared" si="42"/>
        <v>26</v>
      </c>
      <c r="X258">
        <f t="shared" si="43"/>
        <v>34</v>
      </c>
    </row>
    <row r="259" spans="1:24" hidden="1" x14ac:dyDescent="0.55000000000000004">
      <c r="A259">
        <v>8025</v>
      </c>
      <c r="B259" t="s">
        <v>525</v>
      </c>
      <c r="C259" t="s">
        <v>526</v>
      </c>
      <c r="D259" t="str">
        <f t="shared" ref="D259:D322" si="48">MID(C259,FIND(",",C259)+2,256)</f>
        <v>Colorado</v>
      </c>
      <c r="E259">
        <v>14393</v>
      </c>
      <c r="F259">
        <v>21.4</v>
      </c>
      <c r="G259">
        <v>0</v>
      </c>
      <c r="H259">
        <v>25.1</v>
      </c>
      <c r="I259" t="s">
        <v>16</v>
      </c>
      <c r="J259" t="s">
        <v>16</v>
      </c>
      <c r="K259" t="s">
        <v>16</v>
      </c>
      <c r="L259" s="1">
        <f t="array" ref="L259">IF(G259="NA",MEDIAN(IF(D$2:D$4000=D259,G$2:G$4000)),G259)</f>
        <v>0</v>
      </c>
      <c r="M259" s="1">
        <f t="array" ref="M259">IF(H259="NA",MEDIAN(IF(D$2:D$4000=D259,H$2:H$4000)),H259)</f>
        <v>25.1</v>
      </c>
      <c r="N259" s="1">
        <f t="array" ref="N259">IF(K259="NA",MEDIAN(IF(D$2:D$4000=D259,K$2:K$4000)),K259)</f>
        <v>16.589073789243351</v>
      </c>
      <c r="O259">
        <f t="shared" si="44"/>
        <v>3109</v>
      </c>
      <c r="P259">
        <f>RANK(N259,N$2:N4257,1)</f>
        <v>1692</v>
      </c>
      <c r="Q259">
        <f t="shared" si="45"/>
        <v>1</v>
      </c>
      <c r="R259">
        <f t="shared" si="46"/>
        <v>293</v>
      </c>
      <c r="S259">
        <f t="shared" si="47"/>
        <v>1273.75</v>
      </c>
      <c r="T259">
        <f t="shared" ref="T259:T322" si="49">SUMPRODUCT(($D$2:$D$3143=D259)*(E259&lt;$E$2:$E$3143))+1</f>
        <v>63</v>
      </c>
      <c r="U259">
        <f t="shared" ref="U259:U322" si="50">SUMPRODUCT(($D$2:$D$3143=D259)*($N$2:$N$3143&lt;N259))+1</f>
        <v>19</v>
      </c>
      <c r="V259">
        <f t="shared" ref="V259:V322" si="51">SUMPRODUCT(($D$2:$D$3143=D259)*($L$2:$L$3143&lt;L259))+1</f>
        <v>1</v>
      </c>
      <c r="W259">
        <f t="shared" ref="W259:W322" si="52">SUMPRODUCT(($D$2:$D$3143=D259)*($M$2:$M$3143&lt;M259))+1</f>
        <v>4</v>
      </c>
      <c r="X259">
        <f t="shared" ref="X259:X322" si="53">AVERAGE(T259:W259)</f>
        <v>21.75</v>
      </c>
    </row>
    <row r="260" spans="1:24" hidden="1" x14ac:dyDescent="0.55000000000000004">
      <c r="A260">
        <v>8027</v>
      </c>
      <c r="B260" t="s">
        <v>527</v>
      </c>
      <c r="C260" t="s">
        <v>528</v>
      </c>
      <c r="D260" t="str">
        <f t="shared" si="48"/>
        <v>Colorado</v>
      </c>
      <c r="E260">
        <v>26032</v>
      </c>
      <c r="F260">
        <v>8.6999999999999993</v>
      </c>
      <c r="G260">
        <v>6.9589422407794004</v>
      </c>
      <c r="H260" t="s">
        <v>16</v>
      </c>
      <c r="I260" t="s">
        <v>16</v>
      </c>
      <c r="J260" t="s">
        <v>16</v>
      </c>
      <c r="K260" t="s">
        <v>16</v>
      </c>
      <c r="L260" s="1">
        <f t="array" ref="L260">IF(G260="NA",MEDIAN(IF(D$2:D$4000=D260,G$2:G$4000)),G260)</f>
        <v>6.9589422407794004</v>
      </c>
      <c r="M260" s="1">
        <f t="array" ref="M260">IF(H260="NA",MEDIAN(IF(D$2:D$4000=D260,H$2:H$4000)),H260)</f>
        <v>52.7</v>
      </c>
      <c r="N260" s="1">
        <f t="array" ref="N260">IF(K260="NA",MEDIAN(IF(D$2:D$4000=D260,K$2:K$4000)),K260)</f>
        <v>16.589073789243351</v>
      </c>
      <c r="O260">
        <f t="shared" si="44"/>
        <v>1393</v>
      </c>
      <c r="P260">
        <f>RANK(N260,N$2:N4258,1)</f>
        <v>1692</v>
      </c>
      <c r="Q260">
        <f t="shared" si="45"/>
        <v>413</v>
      </c>
      <c r="R260">
        <f t="shared" si="46"/>
        <v>1083</v>
      </c>
      <c r="S260">
        <f t="shared" si="47"/>
        <v>1145.25</v>
      </c>
      <c r="T260">
        <f t="shared" si="49"/>
        <v>38</v>
      </c>
      <c r="U260">
        <f t="shared" si="50"/>
        <v>19</v>
      </c>
      <c r="V260">
        <f t="shared" si="51"/>
        <v>19</v>
      </c>
      <c r="W260">
        <f t="shared" si="52"/>
        <v>26</v>
      </c>
      <c r="X260">
        <f t="shared" si="53"/>
        <v>25.5</v>
      </c>
    </row>
    <row r="261" spans="1:24" hidden="1" x14ac:dyDescent="0.55000000000000004">
      <c r="A261">
        <v>8029</v>
      </c>
      <c r="B261" t="s">
        <v>529</v>
      </c>
      <c r="C261" t="s">
        <v>530</v>
      </c>
      <c r="D261" t="str">
        <f t="shared" si="48"/>
        <v>Colorado</v>
      </c>
      <c r="E261">
        <v>25546</v>
      </c>
      <c r="F261">
        <v>8.5</v>
      </c>
      <c r="G261">
        <v>7.8531461666830298</v>
      </c>
      <c r="H261">
        <v>77</v>
      </c>
      <c r="I261">
        <v>14</v>
      </c>
      <c r="J261">
        <v>151342</v>
      </c>
      <c r="K261">
        <v>9.2505715531709605</v>
      </c>
      <c r="L261" s="1">
        <f t="array" ref="L261">IF(G261="NA",MEDIAN(IF(D$2:D$4000=D261,G$2:G$4000)),G261)</f>
        <v>7.8531461666830298</v>
      </c>
      <c r="M261" s="1">
        <f t="array" ref="M261">IF(H261="NA",MEDIAN(IF(D$2:D$4000=D261,H$2:H$4000)),H261)</f>
        <v>77</v>
      </c>
      <c r="N261" s="1">
        <f t="array" ref="N261">IF(K261="NA",MEDIAN(IF(D$2:D$4000=D261,K$2:K$4000)),K261)</f>
        <v>9.2505715531709605</v>
      </c>
      <c r="O261">
        <f t="shared" si="44"/>
        <v>1516</v>
      </c>
      <c r="P261">
        <f>RANK(N261,N$2:N4259,1)</f>
        <v>273</v>
      </c>
      <c r="Q261">
        <f t="shared" si="45"/>
        <v>444</v>
      </c>
      <c r="R261">
        <f t="shared" si="46"/>
        <v>2051</v>
      </c>
      <c r="S261">
        <f t="shared" si="47"/>
        <v>1071</v>
      </c>
      <c r="T261">
        <f t="shared" si="49"/>
        <v>40</v>
      </c>
      <c r="U261">
        <f t="shared" si="50"/>
        <v>3</v>
      </c>
      <c r="V261">
        <f t="shared" si="51"/>
        <v>20</v>
      </c>
      <c r="W261">
        <f t="shared" si="52"/>
        <v>53</v>
      </c>
      <c r="X261">
        <f t="shared" si="53"/>
        <v>29</v>
      </c>
    </row>
    <row r="262" spans="1:24" hidden="1" x14ac:dyDescent="0.55000000000000004">
      <c r="A262">
        <v>8031</v>
      </c>
      <c r="B262" t="s">
        <v>531</v>
      </c>
      <c r="C262" t="s">
        <v>532</v>
      </c>
      <c r="D262" t="str">
        <f t="shared" si="48"/>
        <v>Colorado</v>
      </c>
      <c r="E262">
        <v>38991</v>
      </c>
      <c r="F262">
        <v>4.5</v>
      </c>
      <c r="G262">
        <v>43.525767524907799</v>
      </c>
      <c r="H262">
        <v>35.1</v>
      </c>
      <c r="I262">
        <v>664</v>
      </c>
      <c r="J262">
        <v>3393583</v>
      </c>
      <c r="K262">
        <v>19.566340354722399</v>
      </c>
      <c r="L262" s="1">
        <f t="array" ref="L262">IF(G262="NA",MEDIAN(IF(D$2:D$4000=D262,G$2:G$4000)),G262)</f>
        <v>43.525767524907799</v>
      </c>
      <c r="M262" s="1">
        <f t="array" ref="M262">IF(H262="NA",MEDIAN(IF(D$2:D$4000=D262,H$2:H$4000)),H262)</f>
        <v>35.1</v>
      </c>
      <c r="N262" s="1">
        <f t="array" ref="N262">IF(K262="NA",MEDIAN(IF(D$2:D$4000=D262,K$2:K$4000)),K262)</f>
        <v>19.566340354722399</v>
      </c>
      <c r="O262">
        <f t="shared" si="44"/>
        <v>112</v>
      </c>
      <c r="P262">
        <f>RANK(N262,N$2:N4260,1)</f>
        <v>2213</v>
      </c>
      <c r="Q262">
        <f t="shared" si="45"/>
        <v>1969</v>
      </c>
      <c r="R262">
        <f t="shared" si="46"/>
        <v>493</v>
      </c>
      <c r="S262">
        <f t="shared" si="47"/>
        <v>1196.75</v>
      </c>
      <c r="T262">
        <f t="shared" si="49"/>
        <v>11</v>
      </c>
      <c r="U262">
        <f t="shared" si="50"/>
        <v>54</v>
      </c>
      <c r="V262">
        <f t="shared" si="51"/>
        <v>61</v>
      </c>
      <c r="W262">
        <f t="shared" si="52"/>
        <v>10</v>
      </c>
      <c r="X262">
        <f t="shared" si="53"/>
        <v>34</v>
      </c>
    </row>
    <row r="263" spans="1:24" hidden="1" x14ac:dyDescent="0.55000000000000004">
      <c r="A263">
        <v>8033</v>
      </c>
      <c r="B263" t="s">
        <v>533</v>
      </c>
      <c r="C263" t="s">
        <v>534</v>
      </c>
      <c r="D263" t="str">
        <f t="shared" si="48"/>
        <v>Colorado</v>
      </c>
      <c r="E263">
        <v>23190</v>
      </c>
      <c r="F263">
        <v>0.4</v>
      </c>
      <c r="G263">
        <v>4.9212598425196896</v>
      </c>
      <c r="H263" t="s">
        <v>16</v>
      </c>
      <c r="I263" t="s">
        <v>16</v>
      </c>
      <c r="J263" t="s">
        <v>16</v>
      </c>
      <c r="K263" t="s">
        <v>16</v>
      </c>
      <c r="L263" s="1">
        <f t="array" ref="L263">IF(G263="NA",MEDIAN(IF(D$2:D$4000=D263,G$2:G$4000)),G263)</f>
        <v>4.9212598425196896</v>
      </c>
      <c r="M263" s="1">
        <f t="array" ref="M263">IF(H263="NA",MEDIAN(IF(D$2:D$4000=D263,H$2:H$4000)),H263)</f>
        <v>52.7</v>
      </c>
      <c r="N263" s="1">
        <f t="array" ref="N263">IF(K263="NA",MEDIAN(IF(D$2:D$4000=D263,K$2:K$4000)),K263)</f>
        <v>16.589073789243351</v>
      </c>
      <c r="O263">
        <f t="shared" si="44"/>
        <v>2054</v>
      </c>
      <c r="P263">
        <f>RANK(N263,N$2:N4261,1)</f>
        <v>1692</v>
      </c>
      <c r="Q263">
        <f t="shared" si="45"/>
        <v>343</v>
      </c>
      <c r="R263">
        <f t="shared" si="46"/>
        <v>1083</v>
      </c>
      <c r="S263">
        <f t="shared" si="47"/>
        <v>1293</v>
      </c>
      <c r="T263">
        <f t="shared" si="49"/>
        <v>51</v>
      </c>
      <c r="U263">
        <f t="shared" si="50"/>
        <v>19</v>
      </c>
      <c r="V263">
        <f t="shared" si="51"/>
        <v>15</v>
      </c>
      <c r="W263">
        <f t="shared" si="52"/>
        <v>26</v>
      </c>
      <c r="X263">
        <f t="shared" si="53"/>
        <v>27.75</v>
      </c>
    </row>
    <row r="264" spans="1:24" hidden="1" x14ac:dyDescent="0.55000000000000004">
      <c r="A264">
        <v>8035</v>
      </c>
      <c r="B264" t="s">
        <v>535</v>
      </c>
      <c r="C264" t="s">
        <v>536</v>
      </c>
      <c r="D264" t="str">
        <f t="shared" si="48"/>
        <v>Colorado</v>
      </c>
      <c r="E264">
        <v>48725</v>
      </c>
      <c r="F264">
        <v>3.3</v>
      </c>
      <c r="G264">
        <v>8.2270012100414203</v>
      </c>
      <c r="H264">
        <v>45.6</v>
      </c>
      <c r="I264">
        <v>145</v>
      </c>
      <c r="J264">
        <v>1606919</v>
      </c>
      <c r="K264">
        <v>9.0234790925989401</v>
      </c>
      <c r="L264" s="1">
        <f t="array" ref="L264">IF(G264="NA",MEDIAN(IF(D$2:D$4000=D264,G$2:G$4000)),G264)</f>
        <v>8.2270012100414203</v>
      </c>
      <c r="M264" s="1">
        <f t="array" ref="M264">IF(H264="NA",MEDIAN(IF(D$2:D$4000=D264,H$2:H$4000)),H264)</f>
        <v>45.6</v>
      </c>
      <c r="N264" s="1">
        <f t="array" ref="N264">IF(K264="NA",MEDIAN(IF(D$2:D$4000=D264,K$2:K$4000)),K264)</f>
        <v>9.0234790925989401</v>
      </c>
      <c r="O264">
        <f t="shared" si="44"/>
        <v>24</v>
      </c>
      <c r="P264">
        <f>RANK(N264,N$2:N4262,1)</f>
        <v>258</v>
      </c>
      <c r="Q264">
        <f t="shared" si="45"/>
        <v>459</v>
      </c>
      <c r="R264">
        <f t="shared" si="46"/>
        <v>791</v>
      </c>
      <c r="S264">
        <f t="shared" si="47"/>
        <v>383</v>
      </c>
      <c r="T264">
        <f t="shared" si="49"/>
        <v>2</v>
      </c>
      <c r="U264">
        <f t="shared" si="50"/>
        <v>2</v>
      </c>
      <c r="V264">
        <f t="shared" si="51"/>
        <v>22</v>
      </c>
      <c r="W264">
        <f t="shared" si="52"/>
        <v>19</v>
      </c>
      <c r="X264">
        <f t="shared" si="53"/>
        <v>11.25</v>
      </c>
    </row>
    <row r="265" spans="1:24" hidden="1" x14ac:dyDescent="0.55000000000000004">
      <c r="A265">
        <v>8037</v>
      </c>
      <c r="B265" t="s">
        <v>537</v>
      </c>
      <c r="C265" t="s">
        <v>538</v>
      </c>
      <c r="D265" t="str">
        <f t="shared" si="48"/>
        <v>Colorado</v>
      </c>
      <c r="E265">
        <v>40450</v>
      </c>
      <c r="F265">
        <v>2.7</v>
      </c>
      <c r="G265">
        <v>25.280220086621899</v>
      </c>
      <c r="H265">
        <v>41</v>
      </c>
      <c r="I265">
        <v>24</v>
      </c>
      <c r="J265">
        <v>267747</v>
      </c>
      <c r="K265">
        <v>8.9636858676287705</v>
      </c>
      <c r="L265" s="1">
        <f t="array" ref="L265">IF(G265="NA",MEDIAN(IF(D$2:D$4000=D265,G$2:G$4000)),G265)</f>
        <v>25.280220086621899</v>
      </c>
      <c r="M265" s="1">
        <f t="array" ref="M265">IF(H265="NA",MEDIAN(IF(D$2:D$4000=D265,H$2:H$4000)),H265)</f>
        <v>41</v>
      </c>
      <c r="N265" s="1">
        <f t="array" ref="N265">IF(K265="NA",MEDIAN(IF(D$2:D$4000=D265,K$2:K$4000)),K265)</f>
        <v>8.9636858676287705</v>
      </c>
      <c r="O265">
        <f t="shared" si="44"/>
        <v>87</v>
      </c>
      <c r="P265">
        <f>RANK(N265,N$2:N4263,1)</f>
        <v>252</v>
      </c>
      <c r="Q265">
        <f t="shared" si="45"/>
        <v>1142</v>
      </c>
      <c r="R265">
        <f t="shared" si="46"/>
        <v>651</v>
      </c>
      <c r="S265">
        <f t="shared" si="47"/>
        <v>533</v>
      </c>
      <c r="T265">
        <f t="shared" si="49"/>
        <v>9</v>
      </c>
      <c r="U265">
        <f t="shared" si="50"/>
        <v>1</v>
      </c>
      <c r="V265">
        <f t="shared" si="51"/>
        <v>46</v>
      </c>
      <c r="W265">
        <f t="shared" si="52"/>
        <v>13</v>
      </c>
      <c r="X265">
        <f t="shared" si="53"/>
        <v>17.25</v>
      </c>
    </row>
    <row r="266" spans="1:24" hidden="1" x14ac:dyDescent="0.55000000000000004">
      <c r="A266">
        <v>8039</v>
      </c>
      <c r="B266" t="s">
        <v>539</v>
      </c>
      <c r="C266" t="s">
        <v>540</v>
      </c>
      <c r="D266" t="str">
        <f t="shared" si="48"/>
        <v>Colorado</v>
      </c>
      <c r="E266">
        <v>42522</v>
      </c>
      <c r="F266">
        <v>3.6</v>
      </c>
      <c r="G266">
        <v>10.8184579536471</v>
      </c>
      <c r="H266">
        <v>31.5</v>
      </c>
      <c r="I266">
        <v>12</v>
      </c>
      <c r="J266">
        <v>123536</v>
      </c>
      <c r="K266">
        <v>9.7137676466778906</v>
      </c>
      <c r="L266" s="1">
        <f t="array" ref="L266">IF(G266="NA",MEDIAN(IF(D$2:D$4000=D266,G$2:G$4000)),G266)</f>
        <v>10.8184579536471</v>
      </c>
      <c r="M266" s="1">
        <f t="array" ref="M266">IF(H266="NA",MEDIAN(IF(D$2:D$4000=D266,H$2:H$4000)),H266)</f>
        <v>31.5</v>
      </c>
      <c r="N266" s="1">
        <f t="array" ref="N266">IF(K266="NA",MEDIAN(IF(D$2:D$4000=D266,K$2:K$4000)),K266)</f>
        <v>9.7137676466778906</v>
      </c>
      <c r="O266">
        <f t="shared" si="44"/>
        <v>58</v>
      </c>
      <c r="P266">
        <f>RANK(N266,N$2:N4264,1)</f>
        <v>420</v>
      </c>
      <c r="Q266">
        <f t="shared" si="45"/>
        <v>547</v>
      </c>
      <c r="R266">
        <f t="shared" si="46"/>
        <v>415</v>
      </c>
      <c r="S266">
        <f t="shared" si="47"/>
        <v>360</v>
      </c>
      <c r="T266">
        <f t="shared" si="49"/>
        <v>5</v>
      </c>
      <c r="U266">
        <f t="shared" si="50"/>
        <v>4</v>
      </c>
      <c r="V266">
        <f t="shared" si="51"/>
        <v>26</v>
      </c>
      <c r="W266">
        <f t="shared" si="52"/>
        <v>9</v>
      </c>
      <c r="X266">
        <f t="shared" si="53"/>
        <v>11</v>
      </c>
    </row>
    <row r="267" spans="1:24" hidden="1" x14ac:dyDescent="0.55000000000000004">
      <c r="A267">
        <v>8041</v>
      </c>
      <c r="B267" t="s">
        <v>541</v>
      </c>
      <c r="C267" t="s">
        <v>542</v>
      </c>
      <c r="D267" t="str">
        <f t="shared" si="48"/>
        <v>Colorado</v>
      </c>
      <c r="E267">
        <v>31217</v>
      </c>
      <c r="F267">
        <v>6.8</v>
      </c>
      <c r="G267">
        <v>17.8341960200319</v>
      </c>
      <c r="H267">
        <v>60.2</v>
      </c>
      <c r="I267">
        <v>770</v>
      </c>
      <c r="J267">
        <v>3380550</v>
      </c>
      <c r="K267">
        <v>22.777358713818799</v>
      </c>
      <c r="L267" s="1">
        <f t="array" ref="L267">IF(G267="NA",MEDIAN(IF(D$2:D$4000=D267,G$2:G$4000)),G267)</f>
        <v>17.8341960200319</v>
      </c>
      <c r="M267" s="1">
        <f t="array" ref="M267">IF(H267="NA",MEDIAN(IF(D$2:D$4000=D267,H$2:H$4000)),H267)</f>
        <v>60.2</v>
      </c>
      <c r="N267" s="1">
        <f t="array" ref="N267">IF(K267="NA",MEDIAN(IF(D$2:D$4000=D267,K$2:K$4000)),K267)</f>
        <v>22.777358713818799</v>
      </c>
      <c r="O267">
        <f t="shared" si="44"/>
        <v>502</v>
      </c>
      <c r="P267">
        <f>RANK(N267,N$2:N4265,1)</f>
        <v>2490</v>
      </c>
      <c r="Q267">
        <f t="shared" si="45"/>
        <v>829</v>
      </c>
      <c r="R267">
        <f t="shared" si="46"/>
        <v>1431</v>
      </c>
      <c r="S267">
        <f t="shared" si="47"/>
        <v>1313</v>
      </c>
      <c r="T267">
        <f t="shared" si="49"/>
        <v>23</v>
      </c>
      <c r="U267">
        <f t="shared" si="50"/>
        <v>59</v>
      </c>
      <c r="V267">
        <f t="shared" si="51"/>
        <v>39</v>
      </c>
      <c r="W267">
        <f t="shared" si="52"/>
        <v>40</v>
      </c>
      <c r="X267">
        <f t="shared" si="53"/>
        <v>40.25</v>
      </c>
    </row>
    <row r="268" spans="1:24" hidden="1" x14ac:dyDescent="0.55000000000000004">
      <c r="A268">
        <v>8043</v>
      </c>
      <c r="B268" t="s">
        <v>543</v>
      </c>
      <c r="C268" t="s">
        <v>544</v>
      </c>
      <c r="D268" t="str">
        <f t="shared" si="48"/>
        <v>Colorado</v>
      </c>
      <c r="E268">
        <v>20919</v>
      </c>
      <c r="F268">
        <v>6.2</v>
      </c>
      <c r="G268">
        <v>6.8653322177168503</v>
      </c>
      <c r="H268">
        <v>67.3</v>
      </c>
      <c r="I268">
        <v>47</v>
      </c>
      <c r="J268">
        <v>234650</v>
      </c>
      <c r="K268">
        <v>20.029831664180701</v>
      </c>
      <c r="L268" s="1">
        <f t="array" ref="L268">IF(G268="NA",MEDIAN(IF(D$2:D$4000=D268,G$2:G$4000)),G268)</f>
        <v>6.8653322177168503</v>
      </c>
      <c r="M268" s="1">
        <f t="array" ref="M268">IF(H268="NA",MEDIAN(IF(D$2:D$4000=D268,H$2:H$4000)),H268)</f>
        <v>67.3</v>
      </c>
      <c r="N268" s="1">
        <f t="array" ref="N268">IF(K268="NA",MEDIAN(IF(D$2:D$4000=D268,K$2:K$4000)),K268)</f>
        <v>20.029831664180701</v>
      </c>
      <c r="O268">
        <f t="shared" si="44"/>
        <v>2565</v>
      </c>
      <c r="P268">
        <f>RANK(N268,N$2:N4266,1)</f>
        <v>2252</v>
      </c>
      <c r="Q268">
        <f t="shared" si="45"/>
        <v>408</v>
      </c>
      <c r="R268">
        <f t="shared" si="46"/>
        <v>1736</v>
      </c>
      <c r="S268">
        <f t="shared" si="47"/>
        <v>1740.25</v>
      </c>
      <c r="T268">
        <f t="shared" si="49"/>
        <v>57</v>
      </c>
      <c r="U268">
        <f t="shared" si="50"/>
        <v>56</v>
      </c>
      <c r="V268">
        <f t="shared" si="51"/>
        <v>18</v>
      </c>
      <c r="W268">
        <f t="shared" si="52"/>
        <v>47</v>
      </c>
      <c r="X268">
        <f t="shared" si="53"/>
        <v>44.5</v>
      </c>
    </row>
    <row r="269" spans="1:24" hidden="1" x14ac:dyDescent="0.55000000000000004">
      <c r="A269">
        <v>8045</v>
      </c>
      <c r="B269" t="s">
        <v>545</v>
      </c>
      <c r="C269" t="s">
        <v>546</v>
      </c>
      <c r="D269" t="str">
        <f t="shared" si="48"/>
        <v>Colorado</v>
      </c>
      <c r="E269">
        <v>31483</v>
      </c>
      <c r="F269">
        <v>5.4</v>
      </c>
      <c r="G269">
        <v>17.604722207839298</v>
      </c>
      <c r="H269">
        <v>64.8</v>
      </c>
      <c r="I269">
        <v>37</v>
      </c>
      <c r="J269">
        <v>290863</v>
      </c>
      <c r="K269">
        <v>12.720765446275401</v>
      </c>
      <c r="L269" s="1">
        <f t="array" ref="L269">IF(G269="NA",MEDIAN(IF(D$2:D$4000=D269,G$2:G$4000)),G269)</f>
        <v>17.604722207839298</v>
      </c>
      <c r="M269" s="1">
        <f t="array" ref="M269">IF(H269="NA",MEDIAN(IF(D$2:D$4000=D269,H$2:H$4000)),H269)</f>
        <v>64.8</v>
      </c>
      <c r="N269" s="1">
        <f t="array" ref="N269">IF(K269="NA",MEDIAN(IF(D$2:D$4000=D269,K$2:K$4000)),K269)</f>
        <v>12.720765446275401</v>
      </c>
      <c r="O269">
        <f t="shared" si="44"/>
        <v>476</v>
      </c>
      <c r="P269">
        <f>RANK(N269,N$2:N4267,1)</f>
        <v>967</v>
      </c>
      <c r="Q269">
        <f t="shared" si="45"/>
        <v>818</v>
      </c>
      <c r="R269">
        <f t="shared" si="46"/>
        <v>1632</v>
      </c>
      <c r="S269">
        <f t="shared" si="47"/>
        <v>973.25</v>
      </c>
      <c r="T269">
        <f t="shared" si="49"/>
        <v>22</v>
      </c>
      <c r="U269">
        <f t="shared" si="50"/>
        <v>8</v>
      </c>
      <c r="V269">
        <f t="shared" si="51"/>
        <v>38</v>
      </c>
      <c r="W269">
        <f t="shared" si="52"/>
        <v>45</v>
      </c>
      <c r="X269">
        <f t="shared" si="53"/>
        <v>28.25</v>
      </c>
    </row>
    <row r="270" spans="1:24" hidden="1" x14ac:dyDescent="0.55000000000000004">
      <c r="A270">
        <v>8047</v>
      </c>
      <c r="B270" t="s">
        <v>547</v>
      </c>
      <c r="C270" t="s">
        <v>548</v>
      </c>
      <c r="D270" t="str">
        <f t="shared" si="48"/>
        <v>Colorado</v>
      </c>
      <c r="E270">
        <v>45110</v>
      </c>
      <c r="F270">
        <v>3.3</v>
      </c>
      <c r="G270">
        <v>40.585847891300503</v>
      </c>
      <c r="H270" t="s">
        <v>16</v>
      </c>
      <c r="I270" t="s">
        <v>16</v>
      </c>
      <c r="J270" t="s">
        <v>16</v>
      </c>
      <c r="K270" t="s">
        <v>16</v>
      </c>
      <c r="L270" s="1">
        <f t="array" ref="L270">IF(G270="NA",MEDIAN(IF(D$2:D$4000=D270,G$2:G$4000)),G270)</f>
        <v>40.585847891300503</v>
      </c>
      <c r="M270" s="1">
        <f t="array" ref="M270">IF(H270="NA",MEDIAN(IF(D$2:D$4000=D270,H$2:H$4000)),H270)</f>
        <v>52.7</v>
      </c>
      <c r="N270" s="1">
        <f t="array" ref="N270">IF(K270="NA",MEDIAN(IF(D$2:D$4000=D270,K$2:K$4000)),K270)</f>
        <v>16.589073789243351</v>
      </c>
      <c r="O270">
        <f t="shared" si="44"/>
        <v>39</v>
      </c>
      <c r="P270">
        <f>RANK(N270,N$2:N4268,1)</f>
        <v>1692</v>
      </c>
      <c r="Q270">
        <f t="shared" si="45"/>
        <v>1839</v>
      </c>
      <c r="R270">
        <f t="shared" si="46"/>
        <v>1083</v>
      </c>
      <c r="S270">
        <f t="shared" si="47"/>
        <v>1163.25</v>
      </c>
      <c r="T270">
        <f t="shared" si="49"/>
        <v>3</v>
      </c>
      <c r="U270">
        <f t="shared" si="50"/>
        <v>19</v>
      </c>
      <c r="V270">
        <f t="shared" si="51"/>
        <v>60</v>
      </c>
      <c r="W270">
        <f t="shared" si="52"/>
        <v>26</v>
      </c>
      <c r="X270">
        <f t="shared" si="53"/>
        <v>27</v>
      </c>
    </row>
    <row r="271" spans="1:24" hidden="1" x14ac:dyDescent="0.55000000000000004">
      <c r="A271">
        <v>8049</v>
      </c>
      <c r="B271" t="s">
        <v>549</v>
      </c>
      <c r="C271" t="s">
        <v>550</v>
      </c>
      <c r="D271" t="str">
        <f t="shared" si="48"/>
        <v>Colorado</v>
      </c>
      <c r="E271">
        <v>32919</v>
      </c>
      <c r="F271">
        <v>4.5999999999999996</v>
      </c>
      <c r="G271">
        <v>8.4216436241139707</v>
      </c>
      <c r="H271">
        <v>37.700000000000003</v>
      </c>
      <c r="I271">
        <v>10</v>
      </c>
      <c r="J271">
        <v>73779</v>
      </c>
      <c r="K271">
        <v>13.5539923284403</v>
      </c>
      <c r="L271" s="1">
        <f t="array" ref="L271">IF(G271="NA",MEDIAN(IF(D$2:D$4000=D271,G$2:G$4000)),G271)</f>
        <v>8.4216436241139707</v>
      </c>
      <c r="M271" s="1">
        <f t="array" ref="M271">IF(H271="NA",MEDIAN(IF(D$2:D$4000=D271,H$2:H$4000)),H271)</f>
        <v>37.700000000000003</v>
      </c>
      <c r="N271" s="1">
        <f t="array" ref="N271">IF(K271="NA",MEDIAN(IF(D$2:D$4000=D271,K$2:K$4000)),K271)</f>
        <v>13.5539923284403</v>
      </c>
      <c r="O271">
        <f t="shared" si="44"/>
        <v>346</v>
      </c>
      <c r="P271">
        <f>RANK(N271,N$2:N4269,1)</f>
        <v>1197</v>
      </c>
      <c r="Q271">
        <f t="shared" si="45"/>
        <v>463</v>
      </c>
      <c r="R271">
        <f t="shared" si="46"/>
        <v>560</v>
      </c>
      <c r="S271">
        <f t="shared" si="47"/>
        <v>641.5</v>
      </c>
      <c r="T271">
        <f t="shared" si="49"/>
        <v>21</v>
      </c>
      <c r="U271">
        <f t="shared" si="50"/>
        <v>13</v>
      </c>
      <c r="V271">
        <f t="shared" si="51"/>
        <v>23</v>
      </c>
      <c r="W271">
        <f t="shared" si="52"/>
        <v>11</v>
      </c>
      <c r="X271">
        <f t="shared" si="53"/>
        <v>17</v>
      </c>
    </row>
    <row r="272" spans="1:24" hidden="1" x14ac:dyDescent="0.55000000000000004">
      <c r="A272">
        <v>8051</v>
      </c>
      <c r="B272" t="s">
        <v>551</v>
      </c>
      <c r="C272" t="s">
        <v>552</v>
      </c>
      <c r="D272" t="str">
        <f t="shared" si="48"/>
        <v>Colorado</v>
      </c>
      <c r="E272">
        <v>27669</v>
      </c>
      <c r="F272">
        <v>7.3</v>
      </c>
      <c r="G272">
        <v>26.8748400307141</v>
      </c>
      <c r="H272">
        <v>44.4</v>
      </c>
      <c r="I272">
        <v>10</v>
      </c>
      <c r="J272">
        <v>80646</v>
      </c>
      <c r="K272">
        <v>12.3998710413412</v>
      </c>
      <c r="L272" s="1">
        <f t="array" ref="L272">IF(G272="NA",MEDIAN(IF(D$2:D$4000=D272,G$2:G$4000)),G272)</f>
        <v>26.8748400307141</v>
      </c>
      <c r="M272" s="1">
        <f t="array" ref="M272">IF(H272="NA",MEDIAN(IF(D$2:D$4000=D272,H$2:H$4000)),H272)</f>
        <v>44.4</v>
      </c>
      <c r="N272" s="1">
        <f t="array" ref="N272">IF(K272="NA",MEDIAN(IF(D$2:D$4000=D272,K$2:K$4000)),K272)</f>
        <v>12.3998710413412</v>
      </c>
      <c r="O272">
        <f t="shared" si="44"/>
        <v>1042</v>
      </c>
      <c r="P272">
        <f>RANK(N272,N$2:N4270,1)</f>
        <v>930</v>
      </c>
      <c r="Q272">
        <f t="shared" si="45"/>
        <v>1226</v>
      </c>
      <c r="R272">
        <f t="shared" si="46"/>
        <v>758</v>
      </c>
      <c r="S272">
        <f t="shared" si="47"/>
        <v>989</v>
      </c>
      <c r="T272">
        <f t="shared" si="49"/>
        <v>32</v>
      </c>
      <c r="U272">
        <f t="shared" si="50"/>
        <v>7</v>
      </c>
      <c r="V272">
        <f t="shared" si="51"/>
        <v>50</v>
      </c>
      <c r="W272">
        <f t="shared" si="52"/>
        <v>16</v>
      </c>
      <c r="X272">
        <f t="shared" si="53"/>
        <v>26.25</v>
      </c>
    </row>
    <row r="273" spans="1:24" hidden="1" x14ac:dyDescent="0.55000000000000004">
      <c r="A273">
        <v>8053</v>
      </c>
      <c r="B273" t="s">
        <v>553</v>
      </c>
      <c r="C273" t="s">
        <v>554</v>
      </c>
      <c r="D273" t="str">
        <f t="shared" si="48"/>
        <v>Colorado</v>
      </c>
      <c r="E273">
        <v>29574</v>
      </c>
      <c r="F273">
        <v>4.0999999999999996</v>
      </c>
      <c r="G273">
        <v>0</v>
      </c>
      <c r="H273" t="s">
        <v>16</v>
      </c>
      <c r="I273" t="s">
        <v>16</v>
      </c>
      <c r="J273" t="s">
        <v>16</v>
      </c>
      <c r="K273" t="s">
        <v>16</v>
      </c>
      <c r="L273" s="1">
        <f t="array" ref="L273">IF(G273="NA",MEDIAN(IF(D$2:D$4000=D273,G$2:G$4000)),G273)</f>
        <v>0</v>
      </c>
      <c r="M273" s="1">
        <f t="array" ref="M273">IF(H273="NA",MEDIAN(IF(D$2:D$4000=D273,H$2:H$4000)),H273)</f>
        <v>52.7</v>
      </c>
      <c r="N273" s="1">
        <f t="array" ref="N273">IF(K273="NA",MEDIAN(IF(D$2:D$4000=D273,K$2:K$4000)),K273)</f>
        <v>16.589073789243351</v>
      </c>
      <c r="O273">
        <f t="shared" si="44"/>
        <v>718</v>
      </c>
      <c r="P273">
        <f>RANK(N273,N$2:N4271,1)</f>
        <v>1692</v>
      </c>
      <c r="Q273">
        <f t="shared" si="45"/>
        <v>1</v>
      </c>
      <c r="R273">
        <f t="shared" si="46"/>
        <v>1083</v>
      </c>
      <c r="S273">
        <f t="shared" si="47"/>
        <v>873.5</v>
      </c>
      <c r="T273">
        <f t="shared" si="49"/>
        <v>24</v>
      </c>
      <c r="U273">
        <f t="shared" si="50"/>
        <v>19</v>
      </c>
      <c r="V273">
        <f t="shared" si="51"/>
        <v>1</v>
      </c>
      <c r="W273">
        <f t="shared" si="52"/>
        <v>26</v>
      </c>
      <c r="X273">
        <f t="shared" si="53"/>
        <v>17.5</v>
      </c>
    </row>
    <row r="274" spans="1:24" hidden="1" x14ac:dyDescent="0.55000000000000004">
      <c r="A274">
        <v>8055</v>
      </c>
      <c r="B274" t="s">
        <v>555</v>
      </c>
      <c r="C274" t="s">
        <v>556</v>
      </c>
      <c r="D274" t="str">
        <f t="shared" si="48"/>
        <v>Colorado</v>
      </c>
      <c r="E274">
        <v>25547</v>
      </c>
      <c r="F274">
        <v>7.9</v>
      </c>
      <c r="G274">
        <v>18.404907975460102</v>
      </c>
      <c r="H274">
        <v>76.599999999999994</v>
      </c>
      <c r="I274">
        <v>21</v>
      </c>
      <c r="J274">
        <v>32812</v>
      </c>
      <c r="K274">
        <v>64.000975252956195</v>
      </c>
      <c r="L274" s="1">
        <f t="array" ref="L274">IF(G274="NA",MEDIAN(IF(D$2:D$4000=D274,G$2:G$4000)),G274)</f>
        <v>18.404907975460102</v>
      </c>
      <c r="M274" s="1">
        <f t="array" ref="M274">IF(H274="NA",MEDIAN(IF(D$2:D$4000=D274,H$2:H$4000)),H274)</f>
        <v>76.599999999999994</v>
      </c>
      <c r="N274" s="1">
        <f t="array" ref="N274">IF(K274="NA",MEDIAN(IF(D$2:D$4000=D274,K$2:K$4000)),K274)</f>
        <v>64.000975252956195</v>
      </c>
      <c r="O274">
        <f t="shared" si="44"/>
        <v>1515</v>
      </c>
      <c r="P274">
        <f>RANK(N274,N$2:N4272,1)</f>
        <v>3133</v>
      </c>
      <c r="Q274">
        <f t="shared" si="45"/>
        <v>850</v>
      </c>
      <c r="R274">
        <f t="shared" si="46"/>
        <v>2033</v>
      </c>
      <c r="S274">
        <f t="shared" si="47"/>
        <v>1882.75</v>
      </c>
      <c r="T274">
        <f t="shared" si="49"/>
        <v>39</v>
      </c>
      <c r="U274">
        <f t="shared" si="50"/>
        <v>64</v>
      </c>
      <c r="V274">
        <f t="shared" si="51"/>
        <v>40</v>
      </c>
      <c r="W274">
        <f t="shared" si="52"/>
        <v>52</v>
      </c>
      <c r="X274">
        <f t="shared" si="53"/>
        <v>48.75</v>
      </c>
    </row>
    <row r="275" spans="1:24" hidden="1" x14ac:dyDescent="0.55000000000000004">
      <c r="A275">
        <v>8057</v>
      </c>
      <c r="B275" t="s">
        <v>557</v>
      </c>
      <c r="C275" t="s">
        <v>558</v>
      </c>
      <c r="D275" t="str">
        <f t="shared" si="48"/>
        <v>Colorado</v>
      </c>
      <c r="E275">
        <v>24299</v>
      </c>
      <c r="F275">
        <v>1.8</v>
      </c>
      <c r="G275">
        <v>0</v>
      </c>
      <c r="H275" t="s">
        <v>16</v>
      </c>
      <c r="I275" t="s">
        <v>16</v>
      </c>
      <c r="J275" t="s">
        <v>16</v>
      </c>
      <c r="K275" t="s">
        <v>16</v>
      </c>
      <c r="L275" s="1">
        <f t="array" ref="L275">IF(G275="NA",MEDIAN(IF(D$2:D$4000=D275,G$2:G$4000)),G275)</f>
        <v>0</v>
      </c>
      <c r="M275" s="1">
        <f t="array" ref="M275">IF(H275="NA",MEDIAN(IF(D$2:D$4000=D275,H$2:H$4000)),H275)</f>
        <v>52.7</v>
      </c>
      <c r="N275" s="1">
        <f t="array" ref="N275">IF(K275="NA",MEDIAN(IF(D$2:D$4000=D275,K$2:K$4000)),K275)</f>
        <v>16.589073789243351</v>
      </c>
      <c r="O275">
        <f t="shared" si="44"/>
        <v>1797</v>
      </c>
      <c r="P275">
        <f>RANK(N275,N$2:N4273,1)</f>
        <v>1692</v>
      </c>
      <c r="Q275">
        <f t="shared" si="45"/>
        <v>1</v>
      </c>
      <c r="R275">
        <f t="shared" si="46"/>
        <v>1083</v>
      </c>
      <c r="S275">
        <f t="shared" si="47"/>
        <v>1143.25</v>
      </c>
      <c r="T275">
        <f t="shared" si="49"/>
        <v>46</v>
      </c>
      <c r="U275">
        <f t="shared" si="50"/>
        <v>19</v>
      </c>
      <c r="V275">
        <f t="shared" si="51"/>
        <v>1</v>
      </c>
      <c r="W275">
        <f t="shared" si="52"/>
        <v>26</v>
      </c>
      <c r="X275">
        <f t="shared" si="53"/>
        <v>23</v>
      </c>
    </row>
    <row r="276" spans="1:24" hidden="1" x14ac:dyDescent="0.55000000000000004">
      <c r="A276">
        <v>8059</v>
      </c>
      <c r="B276" t="s">
        <v>559</v>
      </c>
      <c r="C276" t="s">
        <v>560</v>
      </c>
      <c r="D276" t="str">
        <f t="shared" si="48"/>
        <v>Colorado</v>
      </c>
      <c r="E276">
        <v>40187</v>
      </c>
      <c r="F276">
        <v>4.3</v>
      </c>
      <c r="G276">
        <v>26.460107120756199</v>
      </c>
      <c r="H276">
        <v>61.6</v>
      </c>
      <c r="I276">
        <v>461</v>
      </c>
      <c r="J276">
        <v>2822275</v>
      </c>
      <c r="K276">
        <v>16.3343402042678</v>
      </c>
      <c r="L276" s="1">
        <f t="array" ref="L276">IF(G276="NA",MEDIAN(IF(D$2:D$4000=D276,G$2:G$4000)),G276)</f>
        <v>26.460107120756199</v>
      </c>
      <c r="M276" s="1">
        <f t="array" ref="M276">IF(H276="NA",MEDIAN(IF(D$2:D$4000=D276,H$2:H$4000)),H276)</f>
        <v>61.6</v>
      </c>
      <c r="N276" s="1">
        <f t="array" ref="N276">IF(K276="NA",MEDIAN(IF(D$2:D$4000=D276,K$2:K$4000)),K276)</f>
        <v>16.3343402042678</v>
      </c>
      <c r="O276">
        <f t="shared" si="44"/>
        <v>89</v>
      </c>
      <c r="P276">
        <f>RANK(N276,N$2:N4274,1)</f>
        <v>1623</v>
      </c>
      <c r="Q276">
        <f t="shared" si="45"/>
        <v>1196</v>
      </c>
      <c r="R276">
        <f t="shared" si="46"/>
        <v>1509</v>
      </c>
      <c r="S276">
        <f t="shared" si="47"/>
        <v>1104.25</v>
      </c>
      <c r="T276">
        <f t="shared" si="49"/>
        <v>10</v>
      </c>
      <c r="U276">
        <f t="shared" si="50"/>
        <v>18</v>
      </c>
      <c r="V276">
        <f t="shared" si="51"/>
        <v>49</v>
      </c>
      <c r="W276">
        <f t="shared" si="52"/>
        <v>43</v>
      </c>
      <c r="X276">
        <f t="shared" si="53"/>
        <v>30</v>
      </c>
    </row>
    <row r="277" spans="1:24" hidden="1" x14ac:dyDescent="0.55000000000000004">
      <c r="A277">
        <v>8061</v>
      </c>
      <c r="B277" t="s">
        <v>561</v>
      </c>
      <c r="C277" t="s">
        <v>562</v>
      </c>
      <c r="D277" t="str">
        <f t="shared" si="48"/>
        <v>Colorado</v>
      </c>
      <c r="E277">
        <v>23621</v>
      </c>
      <c r="F277">
        <v>3.1</v>
      </c>
      <c r="G277">
        <v>20.8478109798471</v>
      </c>
      <c r="H277">
        <v>97.2</v>
      </c>
      <c r="I277" t="s">
        <v>16</v>
      </c>
      <c r="J277" t="s">
        <v>16</v>
      </c>
      <c r="K277" t="s">
        <v>16</v>
      </c>
      <c r="L277" s="1">
        <f t="array" ref="L277">IF(G277="NA",MEDIAN(IF(D$2:D$4000=D277,G$2:G$4000)),G277)</f>
        <v>20.8478109798471</v>
      </c>
      <c r="M277" s="1">
        <f t="array" ref="M277">IF(H277="NA",MEDIAN(IF(D$2:D$4000=D277,H$2:H$4000)),H277)</f>
        <v>97.2</v>
      </c>
      <c r="N277" s="1">
        <f t="array" ref="N277">IF(K277="NA",MEDIAN(IF(D$2:D$4000=D277,K$2:K$4000)),K277)</f>
        <v>16.589073789243351</v>
      </c>
      <c r="O277">
        <f t="shared" si="44"/>
        <v>1946</v>
      </c>
      <c r="P277">
        <f>RANK(N277,N$2:N4275,1)</f>
        <v>1692</v>
      </c>
      <c r="Q277">
        <f t="shared" si="45"/>
        <v>955</v>
      </c>
      <c r="R277">
        <f t="shared" si="46"/>
        <v>2601</v>
      </c>
      <c r="S277">
        <f t="shared" si="47"/>
        <v>1798.5</v>
      </c>
      <c r="T277">
        <f t="shared" si="49"/>
        <v>50</v>
      </c>
      <c r="U277">
        <f t="shared" si="50"/>
        <v>19</v>
      </c>
      <c r="V277">
        <f t="shared" si="51"/>
        <v>44</v>
      </c>
      <c r="W277">
        <f t="shared" si="52"/>
        <v>60</v>
      </c>
      <c r="X277">
        <f t="shared" si="53"/>
        <v>43.25</v>
      </c>
    </row>
    <row r="278" spans="1:24" hidden="1" x14ac:dyDescent="0.55000000000000004">
      <c r="A278">
        <v>8063</v>
      </c>
      <c r="B278" t="s">
        <v>563</v>
      </c>
      <c r="C278" t="s">
        <v>564</v>
      </c>
      <c r="D278" t="str">
        <f t="shared" si="48"/>
        <v>Colorado</v>
      </c>
      <c r="E278">
        <v>26125</v>
      </c>
      <c r="F278">
        <v>5.3</v>
      </c>
      <c r="G278">
        <v>16.185258964143401</v>
      </c>
      <c r="H278">
        <v>45.5</v>
      </c>
      <c r="I278" t="s">
        <v>16</v>
      </c>
      <c r="J278" t="s">
        <v>16</v>
      </c>
      <c r="K278" t="s">
        <v>16</v>
      </c>
      <c r="L278" s="1">
        <f t="array" ref="L278">IF(G278="NA",MEDIAN(IF(D$2:D$4000=D278,G$2:G$4000)),G278)</f>
        <v>16.185258964143401</v>
      </c>
      <c r="M278" s="1">
        <f t="array" ref="M278">IF(H278="NA",MEDIAN(IF(D$2:D$4000=D278,H$2:H$4000)),H278)</f>
        <v>45.5</v>
      </c>
      <c r="N278" s="1">
        <f t="array" ref="N278">IF(K278="NA",MEDIAN(IF(D$2:D$4000=D278,K$2:K$4000)),K278)</f>
        <v>16.589073789243351</v>
      </c>
      <c r="O278">
        <f t="shared" si="44"/>
        <v>1375</v>
      </c>
      <c r="P278">
        <f>RANK(N278,N$2:N4276,1)</f>
        <v>1692</v>
      </c>
      <c r="Q278">
        <f t="shared" si="45"/>
        <v>768</v>
      </c>
      <c r="R278">
        <f t="shared" si="46"/>
        <v>789</v>
      </c>
      <c r="S278">
        <f t="shared" si="47"/>
        <v>1156</v>
      </c>
      <c r="T278">
        <f t="shared" si="49"/>
        <v>37</v>
      </c>
      <c r="U278">
        <f t="shared" si="50"/>
        <v>19</v>
      </c>
      <c r="V278">
        <f t="shared" si="51"/>
        <v>36</v>
      </c>
      <c r="W278">
        <f t="shared" si="52"/>
        <v>18</v>
      </c>
      <c r="X278">
        <f t="shared" si="53"/>
        <v>27.5</v>
      </c>
    </row>
    <row r="279" spans="1:24" hidden="1" x14ac:dyDescent="0.55000000000000004">
      <c r="A279">
        <v>8065</v>
      </c>
      <c r="B279" t="s">
        <v>565</v>
      </c>
      <c r="C279" t="s">
        <v>566</v>
      </c>
      <c r="D279" t="str">
        <f t="shared" si="48"/>
        <v>Colorado</v>
      </c>
      <c r="E279">
        <v>28492</v>
      </c>
      <c r="F279">
        <v>5.7</v>
      </c>
      <c r="G279">
        <v>4.0766408479412997</v>
      </c>
      <c r="H279">
        <v>44.5</v>
      </c>
      <c r="I279" t="s">
        <v>16</v>
      </c>
      <c r="J279" t="s">
        <v>16</v>
      </c>
      <c r="K279" t="s">
        <v>16</v>
      </c>
      <c r="L279" s="1">
        <f t="array" ref="L279">IF(G279="NA",MEDIAN(IF(D$2:D$4000=D279,G$2:G$4000)),G279)</f>
        <v>4.0766408479412997</v>
      </c>
      <c r="M279" s="1">
        <f t="array" ref="M279">IF(H279="NA",MEDIAN(IF(D$2:D$4000=D279,H$2:H$4000)),H279)</f>
        <v>44.5</v>
      </c>
      <c r="N279" s="1">
        <f t="array" ref="N279">IF(K279="NA",MEDIAN(IF(D$2:D$4000=D279,K$2:K$4000)),K279)</f>
        <v>16.589073789243351</v>
      </c>
      <c r="O279">
        <f t="shared" si="44"/>
        <v>880</v>
      </c>
      <c r="P279">
        <f>RANK(N279,N$2:N4277,1)</f>
        <v>1692</v>
      </c>
      <c r="Q279">
        <f t="shared" si="45"/>
        <v>322</v>
      </c>
      <c r="R279">
        <f t="shared" si="46"/>
        <v>761</v>
      </c>
      <c r="S279">
        <f t="shared" si="47"/>
        <v>913.75</v>
      </c>
      <c r="T279">
        <f t="shared" si="49"/>
        <v>29</v>
      </c>
      <c r="U279">
        <f t="shared" si="50"/>
        <v>19</v>
      </c>
      <c r="V279">
        <f t="shared" si="51"/>
        <v>13</v>
      </c>
      <c r="W279">
        <f t="shared" si="52"/>
        <v>17</v>
      </c>
      <c r="X279">
        <f t="shared" si="53"/>
        <v>19.5</v>
      </c>
    </row>
    <row r="280" spans="1:24" hidden="1" x14ac:dyDescent="0.55000000000000004">
      <c r="A280">
        <v>8067</v>
      </c>
      <c r="B280" t="s">
        <v>567</v>
      </c>
      <c r="C280" t="s">
        <v>568</v>
      </c>
      <c r="D280" t="str">
        <f t="shared" si="48"/>
        <v>Colorado</v>
      </c>
      <c r="E280">
        <v>34501</v>
      </c>
      <c r="F280">
        <v>4.4000000000000004</v>
      </c>
      <c r="G280">
        <v>23.680023680023702</v>
      </c>
      <c r="H280">
        <v>51.8</v>
      </c>
      <c r="I280">
        <v>36</v>
      </c>
      <c r="J280">
        <v>273173</v>
      </c>
      <c r="K280">
        <v>13.178462000270899</v>
      </c>
      <c r="L280" s="1">
        <f t="array" ref="L280">IF(G280="NA",MEDIAN(IF(D$2:D$4000=D280,G$2:G$4000)),G280)</f>
        <v>23.680023680023702</v>
      </c>
      <c r="M280" s="1">
        <f t="array" ref="M280">IF(H280="NA",MEDIAN(IF(D$2:D$4000=D280,H$2:H$4000)),H280)</f>
        <v>51.8</v>
      </c>
      <c r="N280" s="1">
        <f t="array" ref="N280">IF(K280="NA",MEDIAN(IF(D$2:D$4000=D280,K$2:K$4000)),K280)</f>
        <v>13.178462000270899</v>
      </c>
      <c r="O280">
        <f t="shared" si="44"/>
        <v>251</v>
      </c>
      <c r="P280">
        <f>RANK(N280,N$2:N4278,1)</f>
        <v>1155</v>
      </c>
      <c r="Q280">
        <f t="shared" si="45"/>
        <v>1087</v>
      </c>
      <c r="R280">
        <f t="shared" si="46"/>
        <v>1053</v>
      </c>
      <c r="S280">
        <f t="shared" si="47"/>
        <v>886.5</v>
      </c>
      <c r="T280">
        <f t="shared" si="49"/>
        <v>17</v>
      </c>
      <c r="U280">
        <f t="shared" si="50"/>
        <v>10</v>
      </c>
      <c r="V280">
        <f t="shared" si="51"/>
        <v>45</v>
      </c>
      <c r="W280">
        <f t="shared" si="52"/>
        <v>25</v>
      </c>
      <c r="X280">
        <f t="shared" si="53"/>
        <v>24.25</v>
      </c>
    </row>
    <row r="281" spans="1:24" hidden="1" x14ac:dyDescent="0.55000000000000004">
      <c r="A281">
        <v>8069</v>
      </c>
      <c r="B281" t="s">
        <v>569</v>
      </c>
      <c r="C281" t="s">
        <v>570</v>
      </c>
      <c r="D281" t="str">
        <f t="shared" si="48"/>
        <v>Colorado</v>
      </c>
      <c r="E281">
        <v>34087</v>
      </c>
      <c r="F281">
        <v>5.3</v>
      </c>
      <c r="G281">
        <v>25.7524036103984</v>
      </c>
      <c r="H281">
        <v>52.7</v>
      </c>
      <c r="I281">
        <v>264</v>
      </c>
      <c r="J281">
        <v>1657656</v>
      </c>
      <c r="K281">
        <v>15.926102882624599</v>
      </c>
      <c r="L281" s="1">
        <f t="array" ref="L281">IF(G281="NA",MEDIAN(IF(D$2:D$4000=D281,G$2:G$4000)),G281)</f>
        <v>25.7524036103984</v>
      </c>
      <c r="M281" s="1">
        <f t="array" ref="M281">IF(H281="NA",MEDIAN(IF(D$2:D$4000=D281,H$2:H$4000)),H281)</f>
        <v>52.7</v>
      </c>
      <c r="N281" s="1">
        <f t="array" ref="N281">IF(K281="NA",MEDIAN(IF(D$2:D$4000=D281,K$2:K$4000)),K281)</f>
        <v>15.926102882624599</v>
      </c>
      <c r="O281">
        <f t="shared" si="44"/>
        <v>270</v>
      </c>
      <c r="P281">
        <f>RANK(N281,N$2:N4279,1)</f>
        <v>1578</v>
      </c>
      <c r="Q281">
        <f t="shared" si="45"/>
        <v>1164</v>
      </c>
      <c r="R281">
        <f t="shared" si="46"/>
        <v>1083</v>
      </c>
      <c r="S281">
        <f t="shared" si="47"/>
        <v>1023.75</v>
      </c>
      <c r="T281">
        <f t="shared" si="49"/>
        <v>19</v>
      </c>
      <c r="U281">
        <f t="shared" si="50"/>
        <v>17</v>
      </c>
      <c r="V281">
        <f t="shared" si="51"/>
        <v>48</v>
      </c>
      <c r="W281">
        <f t="shared" si="52"/>
        <v>26</v>
      </c>
      <c r="X281">
        <f t="shared" si="53"/>
        <v>27.5</v>
      </c>
    </row>
    <row r="282" spans="1:24" hidden="1" x14ac:dyDescent="0.55000000000000004">
      <c r="A282">
        <v>8071</v>
      </c>
      <c r="B282" t="s">
        <v>571</v>
      </c>
      <c r="C282" t="s">
        <v>572</v>
      </c>
      <c r="D282" t="str">
        <f t="shared" si="48"/>
        <v>Colorado</v>
      </c>
      <c r="E282">
        <v>24268</v>
      </c>
      <c r="F282">
        <v>7.8</v>
      </c>
      <c r="G282">
        <v>4.1969781757134896</v>
      </c>
      <c r="H282">
        <v>112.8</v>
      </c>
      <c r="I282">
        <v>35</v>
      </c>
      <c r="J282">
        <v>70897</v>
      </c>
      <c r="K282">
        <v>49.367392132248199</v>
      </c>
      <c r="L282" s="1">
        <f t="array" ref="L282">IF(G282="NA",MEDIAN(IF(D$2:D$4000=D282,G$2:G$4000)),G282)</f>
        <v>4.1969781757134896</v>
      </c>
      <c r="M282" s="1">
        <f t="array" ref="M282">IF(H282="NA",MEDIAN(IF(D$2:D$4000=D282,H$2:H$4000)),H282)</f>
        <v>112.8</v>
      </c>
      <c r="N282" s="1">
        <f t="array" ref="N282">IF(K282="NA",MEDIAN(IF(D$2:D$4000=D282,K$2:K$4000)),K282)</f>
        <v>49.367392132248199</v>
      </c>
      <c r="O282">
        <f t="shared" si="44"/>
        <v>1807</v>
      </c>
      <c r="P282">
        <f>RANK(N282,N$2:N4280,1)</f>
        <v>3109</v>
      </c>
      <c r="Q282">
        <f t="shared" si="45"/>
        <v>325</v>
      </c>
      <c r="R282">
        <f t="shared" si="46"/>
        <v>2839</v>
      </c>
      <c r="S282">
        <f t="shared" si="47"/>
        <v>2020</v>
      </c>
      <c r="T282">
        <f t="shared" si="49"/>
        <v>47</v>
      </c>
      <c r="U282">
        <f t="shared" si="50"/>
        <v>63</v>
      </c>
      <c r="V282">
        <f t="shared" si="51"/>
        <v>14</v>
      </c>
      <c r="W282">
        <f t="shared" si="52"/>
        <v>63</v>
      </c>
      <c r="X282">
        <f t="shared" si="53"/>
        <v>46.75</v>
      </c>
    </row>
    <row r="283" spans="1:24" hidden="1" x14ac:dyDescent="0.55000000000000004">
      <c r="A283">
        <v>8073</v>
      </c>
      <c r="B283" t="s">
        <v>573</v>
      </c>
      <c r="C283" t="s">
        <v>574</v>
      </c>
      <c r="D283" t="str">
        <f t="shared" si="48"/>
        <v>Colorado</v>
      </c>
      <c r="E283">
        <v>14765</v>
      </c>
      <c r="F283">
        <v>3.7</v>
      </c>
      <c r="G283">
        <v>0</v>
      </c>
      <c r="H283">
        <v>40.799999999999997</v>
      </c>
      <c r="I283" t="s">
        <v>16</v>
      </c>
      <c r="J283" t="s">
        <v>16</v>
      </c>
      <c r="K283" t="s">
        <v>16</v>
      </c>
      <c r="L283" s="1">
        <f t="array" ref="L283">IF(G283="NA",MEDIAN(IF(D$2:D$4000=D283,G$2:G$4000)),G283)</f>
        <v>0</v>
      </c>
      <c r="M283" s="1">
        <f t="array" ref="M283">IF(H283="NA",MEDIAN(IF(D$2:D$4000=D283,H$2:H$4000)),H283)</f>
        <v>40.799999999999997</v>
      </c>
      <c r="N283" s="1">
        <f t="array" ref="N283">IF(K283="NA",MEDIAN(IF(D$2:D$4000=D283,K$2:K$4000)),K283)</f>
        <v>16.589073789243351</v>
      </c>
      <c r="O283">
        <f t="shared" si="44"/>
        <v>3103</v>
      </c>
      <c r="P283">
        <f>RANK(N283,N$2:N4281,1)</f>
        <v>1692</v>
      </c>
      <c r="Q283">
        <f t="shared" si="45"/>
        <v>1</v>
      </c>
      <c r="R283">
        <f t="shared" si="46"/>
        <v>648</v>
      </c>
      <c r="S283">
        <f t="shared" si="47"/>
        <v>1361</v>
      </c>
      <c r="T283">
        <f t="shared" si="49"/>
        <v>62</v>
      </c>
      <c r="U283">
        <f t="shared" si="50"/>
        <v>19</v>
      </c>
      <c r="V283">
        <f t="shared" si="51"/>
        <v>1</v>
      </c>
      <c r="W283">
        <f t="shared" si="52"/>
        <v>12</v>
      </c>
      <c r="X283">
        <f t="shared" si="53"/>
        <v>23.5</v>
      </c>
    </row>
    <row r="284" spans="1:24" hidden="1" x14ac:dyDescent="0.55000000000000004">
      <c r="A284">
        <v>8075</v>
      </c>
      <c r="B284" t="s">
        <v>575</v>
      </c>
      <c r="C284" t="s">
        <v>576</v>
      </c>
      <c r="D284" t="str">
        <f t="shared" si="48"/>
        <v>Colorado</v>
      </c>
      <c r="E284">
        <v>24595</v>
      </c>
      <c r="F284">
        <v>6.2</v>
      </c>
      <c r="G284">
        <v>29.788369197937001</v>
      </c>
      <c r="H284">
        <v>77.2</v>
      </c>
      <c r="I284">
        <v>15</v>
      </c>
      <c r="J284">
        <v>110825</v>
      </c>
      <c r="K284">
        <v>13.5348522445297</v>
      </c>
      <c r="L284" s="1">
        <f t="array" ref="L284">IF(G284="NA",MEDIAN(IF(D$2:D$4000=D284,G$2:G$4000)),G284)</f>
        <v>29.788369197937001</v>
      </c>
      <c r="M284" s="1">
        <f t="array" ref="M284">IF(H284="NA",MEDIAN(IF(D$2:D$4000=D284,H$2:H$4000)),H284)</f>
        <v>77.2</v>
      </c>
      <c r="N284" s="1">
        <f t="array" ref="N284">IF(K284="NA",MEDIAN(IF(D$2:D$4000=D284,K$2:K$4000)),K284)</f>
        <v>13.5348522445297</v>
      </c>
      <c r="O284">
        <f t="shared" si="44"/>
        <v>1742</v>
      </c>
      <c r="P284">
        <f>RANK(N284,N$2:N4282,1)</f>
        <v>1193</v>
      </c>
      <c r="Q284">
        <f t="shared" si="45"/>
        <v>1353</v>
      </c>
      <c r="R284">
        <f t="shared" si="46"/>
        <v>2057</v>
      </c>
      <c r="S284">
        <f t="shared" si="47"/>
        <v>1586.25</v>
      </c>
      <c r="T284">
        <f t="shared" si="49"/>
        <v>43</v>
      </c>
      <c r="U284">
        <f t="shared" si="50"/>
        <v>12</v>
      </c>
      <c r="V284">
        <f t="shared" si="51"/>
        <v>55</v>
      </c>
      <c r="W284">
        <f t="shared" si="52"/>
        <v>54</v>
      </c>
      <c r="X284">
        <f t="shared" si="53"/>
        <v>41</v>
      </c>
    </row>
    <row r="285" spans="1:24" hidden="1" x14ac:dyDescent="0.55000000000000004">
      <c r="A285">
        <v>8077</v>
      </c>
      <c r="B285" t="s">
        <v>577</v>
      </c>
      <c r="C285" t="s">
        <v>578</v>
      </c>
      <c r="D285" t="str">
        <f t="shared" si="48"/>
        <v>Colorado</v>
      </c>
      <c r="E285">
        <v>27612</v>
      </c>
      <c r="F285">
        <v>8</v>
      </c>
      <c r="G285">
        <v>50.312773256204999</v>
      </c>
      <c r="H285">
        <v>72.099999999999994</v>
      </c>
      <c r="I285">
        <v>145</v>
      </c>
      <c r="J285">
        <v>746021</v>
      </c>
      <c r="K285">
        <v>19.4364501803569</v>
      </c>
      <c r="L285" s="1">
        <f t="array" ref="L285">IF(G285="NA",MEDIAN(IF(D$2:D$4000=D285,G$2:G$4000)),G285)</f>
        <v>50.312773256204999</v>
      </c>
      <c r="M285" s="1">
        <f t="array" ref="M285">IF(H285="NA",MEDIAN(IF(D$2:D$4000=D285,H$2:H$4000)),H285)</f>
        <v>72.099999999999994</v>
      </c>
      <c r="N285" s="1">
        <f t="array" ref="N285">IF(K285="NA",MEDIAN(IF(D$2:D$4000=D285,K$2:K$4000)),K285)</f>
        <v>19.4364501803569</v>
      </c>
      <c r="O285">
        <f t="shared" ref="O285:O348" si="54">RANK(E285,E$2:E$4000,0)</f>
        <v>1049</v>
      </c>
      <c r="P285">
        <f>RANK(N285,N$2:N4283,1)</f>
        <v>2203</v>
      </c>
      <c r="Q285">
        <f t="shared" ref="Q285:Q348" si="55">RANK(L285,L$2:L$4000,1)</f>
        <v>2193</v>
      </c>
      <c r="R285">
        <f t="shared" ref="R285:R348" si="56">RANK(M285,M$2:M$4000,1)</f>
        <v>1885</v>
      </c>
      <c r="S285">
        <f t="shared" ref="S285:S348" si="57">AVERAGE(O285:R285)</f>
        <v>1832.5</v>
      </c>
      <c r="T285">
        <f t="shared" si="49"/>
        <v>33</v>
      </c>
      <c r="U285">
        <f t="shared" si="50"/>
        <v>53</v>
      </c>
      <c r="V285">
        <f t="shared" si="51"/>
        <v>63</v>
      </c>
      <c r="W285">
        <f t="shared" si="52"/>
        <v>48</v>
      </c>
      <c r="X285">
        <f t="shared" si="53"/>
        <v>49.25</v>
      </c>
    </row>
    <row r="286" spans="1:24" hidden="1" x14ac:dyDescent="0.55000000000000004">
      <c r="A286">
        <v>8079</v>
      </c>
      <c r="B286" t="s">
        <v>579</v>
      </c>
      <c r="C286" t="s">
        <v>580</v>
      </c>
      <c r="D286" t="str">
        <f t="shared" si="48"/>
        <v>Colorado</v>
      </c>
      <c r="E286">
        <v>33018</v>
      </c>
      <c r="F286">
        <v>1.6</v>
      </c>
      <c r="G286">
        <v>0</v>
      </c>
      <c r="H286" t="s">
        <v>16</v>
      </c>
      <c r="I286" t="s">
        <v>16</v>
      </c>
      <c r="J286" t="s">
        <v>16</v>
      </c>
      <c r="K286" t="s">
        <v>16</v>
      </c>
      <c r="L286" s="1">
        <f t="array" ref="L286">IF(G286="NA",MEDIAN(IF(D$2:D$4000=D286,G$2:G$4000)),G286)</f>
        <v>0</v>
      </c>
      <c r="M286" s="1">
        <f t="array" ref="M286">IF(H286="NA",MEDIAN(IF(D$2:D$4000=D286,H$2:H$4000)),H286)</f>
        <v>52.7</v>
      </c>
      <c r="N286" s="1">
        <f t="array" ref="N286">IF(K286="NA",MEDIAN(IF(D$2:D$4000=D286,K$2:K$4000)),K286)</f>
        <v>16.589073789243351</v>
      </c>
      <c r="O286">
        <f t="shared" si="54"/>
        <v>337</v>
      </c>
      <c r="P286">
        <f>RANK(N286,N$2:N4284,1)</f>
        <v>1692</v>
      </c>
      <c r="Q286">
        <f t="shared" si="55"/>
        <v>1</v>
      </c>
      <c r="R286">
        <f t="shared" si="56"/>
        <v>1083</v>
      </c>
      <c r="S286">
        <f t="shared" si="57"/>
        <v>778.25</v>
      </c>
      <c r="T286">
        <f t="shared" si="49"/>
        <v>20</v>
      </c>
      <c r="U286">
        <f t="shared" si="50"/>
        <v>19</v>
      </c>
      <c r="V286">
        <f t="shared" si="51"/>
        <v>1</v>
      </c>
      <c r="W286">
        <f t="shared" si="52"/>
        <v>26</v>
      </c>
      <c r="X286">
        <f t="shared" si="53"/>
        <v>16.5</v>
      </c>
    </row>
    <row r="287" spans="1:24" hidden="1" x14ac:dyDescent="0.55000000000000004">
      <c r="A287">
        <v>8081</v>
      </c>
      <c r="B287" t="s">
        <v>581</v>
      </c>
      <c r="C287" t="s">
        <v>582</v>
      </c>
      <c r="D287" t="str">
        <f t="shared" si="48"/>
        <v>Colorado</v>
      </c>
      <c r="E287">
        <v>27331</v>
      </c>
      <c r="F287">
        <v>3.6</v>
      </c>
      <c r="G287">
        <v>45.353217003612897</v>
      </c>
      <c r="H287">
        <v>96.9</v>
      </c>
      <c r="I287" t="s">
        <v>16</v>
      </c>
      <c r="J287" t="s">
        <v>16</v>
      </c>
      <c r="K287" t="s">
        <v>16</v>
      </c>
      <c r="L287" s="1">
        <f t="array" ref="L287">IF(G287="NA",MEDIAN(IF(D$2:D$4000=D287,G$2:G$4000)),G287)</f>
        <v>45.353217003612897</v>
      </c>
      <c r="M287" s="1">
        <f t="array" ref="M287">IF(H287="NA",MEDIAN(IF(D$2:D$4000=D287,H$2:H$4000)),H287)</f>
        <v>96.9</v>
      </c>
      <c r="N287" s="1">
        <f t="array" ref="N287">IF(K287="NA",MEDIAN(IF(D$2:D$4000=D287,K$2:K$4000)),K287)</f>
        <v>16.589073789243351</v>
      </c>
      <c r="O287">
        <f t="shared" si="54"/>
        <v>1103</v>
      </c>
      <c r="P287">
        <f>RANK(N287,N$2:N4285,1)</f>
        <v>1692</v>
      </c>
      <c r="Q287">
        <f t="shared" si="55"/>
        <v>2020</v>
      </c>
      <c r="R287">
        <f t="shared" si="56"/>
        <v>2595</v>
      </c>
      <c r="S287">
        <f t="shared" si="57"/>
        <v>1852.5</v>
      </c>
      <c r="T287">
        <f t="shared" si="49"/>
        <v>35</v>
      </c>
      <c r="U287">
        <f t="shared" si="50"/>
        <v>19</v>
      </c>
      <c r="V287">
        <f t="shared" si="51"/>
        <v>62</v>
      </c>
      <c r="W287">
        <f t="shared" si="52"/>
        <v>59</v>
      </c>
      <c r="X287">
        <f t="shared" si="53"/>
        <v>43.75</v>
      </c>
    </row>
    <row r="288" spans="1:24" hidden="1" x14ac:dyDescent="0.55000000000000004">
      <c r="A288">
        <v>8083</v>
      </c>
      <c r="B288" t="s">
        <v>583</v>
      </c>
      <c r="C288" t="s">
        <v>584</v>
      </c>
      <c r="D288" t="str">
        <f t="shared" si="48"/>
        <v>Colorado</v>
      </c>
      <c r="E288">
        <v>24440</v>
      </c>
      <c r="F288">
        <v>5.9</v>
      </c>
      <c r="G288">
        <v>13.945380592678699</v>
      </c>
      <c r="H288">
        <v>77.2</v>
      </c>
      <c r="I288">
        <v>25</v>
      </c>
      <c r="J288">
        <v>130721</v>
      </c>
      <c r="K288">
        <v>19.124700698434101</v>
      </c>
      <c r="L288" s="1">
        <f t="array" ref="L288">IF(G288="NA",MEDIAN(IF(D$2:D$4000=D288,G$2:G$4000)),G288)</f>
        <v>13.945380592678699</v>
      </c>
      <c r="M288" s="1">
        <f t="array" ref="M288">IF(H288="NA",MEDIAN(IF(D$2:D$4000=D288,H$2:H$4000)),H288)</f>
        <v>77.2</v>
      </c>
      <c r="N288" s="1">
        <f t="array" ref="N288">IF(K288="NA",MEDIAN(IF(D$2:D$4000=D288,K$2:K$4000)),K288)</f>
        <v>19.124700698434101</v>
      </c>
      <c r="O288">
        <f t="shared" si="54"/>
        <v>1767</v>
      </c>
      <c r="P288">
        <f>RANK(N288,N$2:N4286,1)</f>
        <v>2155</v>
      </c>
      <c r="Q288">
        <f t="shared" si="55"/>
        <v>661</v>
      </c>
      <c r="R288">
        <f t="shared" si="56"/>
        <v>2057</v>
      </c>
      <c r="S288">
        <f t="shared" si="57"/>
        <v>1660</v>
      </c>
      <c r="T288">
        <f t="shared" si="49"/>
        <v>44</v>
      </c>
      <c r="U288">
        <f t="shared" si="50"/>
        <v>52</v>
      </c>
      <c r="V288">
        <f t="shared" si="51"/>
        <v>32</v>
      </c>
      <c r="W288">
        <f t="shared" si="52"/>
        <v>54</v>
      </c>
      <c r="X288">
        <f t="shared" si="53"/>
        <v>45.5</v>
      </c>
    </row>
    <row r="289" spans="1:24" hidden="1" x14ac:dyDescent="0.55000000000000004">
      <c r="A289">
        <v>8085</v>
      </c>
      <c r="B289" t="s">
        <v>585</v>
      </c>
      <c r="C289" t="s">
        <v>586</v>
      </c>
      <c r="D289" t="str">
        <f t="shared" si="48"/>
        <v>Colorado</v>
      </c>
      <c r="E289">
        <v>24308</v>
      </c>
      <c r="F289">
        <v>8</v>
      </c>
      <c r="G289">
        <v>34.7817567236565</v>
      </c>
      <c r="H289">
        <v>76.5</v>
      </c>
      <c r="I289">
        <v>24</v>
      </c>
      <c r="J289">
        <v>205787</v>
      </c>
      <c r="K289">
        <v>11.6625442812228</v>
      </c>
      <c r="L289" s="1">
        <f t="array" ref="L289">IF(G289="NA",MEDIAN(IF(D$2:D$4000=D289,G$2:G$4000)),G289)</f>
        <v>34.7817567236565</v>
      </c>
      <c r="M289" s="1">
        <f t="array" ref="M289">IF(H289="NA",MEDIAN(IF(D$2:D$4000=D289,H$2:H$4000)),H289)</f>
        <v>76.5</v>
      </c>
      <c r="N289" s="1">
        <f t="array" ref="N289">IF(K289="NA",MEDIAN(IF(D$2:D$4000=D289,K$2:K$4000)),K289)</f>
        <v>11.6625442812228</v>
      </c>
      <c r="O289">
        <f t="shared" si="54"/>
        <v>1795</v>
      </c>
      <c r="P289">
        <f>RANK(N289,N$2:N4287,1)</f>
        <v>799</v>
      </c>
      <c r="Q289">
        <f t="shared" si="55"/>
        <v>1573</v>
      </c>
      <c r="R289">
        <f t="shared" si="56"/>
        <v>2028</v>
      </c>
      <c r="S289">
        <f t="shared" si="57"/>
        <v>1548.75</v>
      </c>
      <c r="T289">
        <f t="shared" si="49"/>
        <v>45</v>
      </c>
      <c r="U289">
        <f t="shared" si="50"/>
        <v>6</v>
      </c>
      <c r="V289">
        <f t="shared" si="51"/>
        <v>58</v>
      </c>
      <c r="W289">
        <f t="shared" si="52"/>
        <v>51</v>
      </c>
      <c r="X289">
        <f t="shared" si="53"/>
        <v>40</v>
      </c>
    </row>
    <row r="290" spans="1:24" hidden="1" x14ac:dyDescent="0.55000000000000004">
      <c r="A290">
        <v>8087</v>
      </c>
      <c r="B290" t="s">
        <v>587</v>
      </c>
      <c r="C290" t="s">
        <v>588</v>
      </c>
      <c r="D290" t="str">
        <f t="shared" si="48"/>
        <v>Colorado</v>
      </c>
      <c r="E290">
        <v>24077</v>
      </c>
      <c r="F290">
        <v>4.5</v>
      </c>
      <c r="G290">
        <v>19.9091861683549</v>
      </c>
      <c r="H290">
        <v>60.4</v>
      </c>
      <c r="I290">
        <v>19</v>
      </c>
      <c r="J290">
        <v>141558</v>
      </c>
      <c r="K290">
        <v>13.4220602156007</v>
      </c>
      <c r="L290" s="1">
        <f t="array" ref="L290">IF(G290="NA",MEDIAN(IF(D$2:D$4000=D290,G$2:G$4000)),G290)</f>
        <v>19.9091861683549</v>
      </c>
      <c r="M290" s="1">
        <f t="array" ref="M290">IF(H290="NA",MEDIAN(IF(D$2:D$4000=D290,H$2:H$4000)),H290)</f>
        <v>60.4</v>
      </c>
      <c r="N290" s="1">
        <f t="array" ref="N290">IF(K290="NA",MEDIAN(IF(D$2:D$4000=D290,K$2:K$4000)),K290)</f>
        <v>13.4220602156007</v>
      </c>
      <c r="O290">
        <f t="shared" si="54"/>
        <v>1839</v>
      </c>
      <c r="P290">
        <f>RANK(N290,N$2:N4288,1)</f>
        <v>1180</v>
      </c>
      <c r="Q290">
        <f t="shared" si="55"/>
        <v>922</v>
      </c>
      <c r="R290">
        <f t="shared" si="56"/>
        <v>1441</v>
      </c>
      <c r="S290">
        <f t="shared" si="57"/>
        <v>1345.5</v>
      </c>
      <c r="T290">
        <f t="shared" si="49"/>
        <v>48</v>
      </c>
      <c r="U290">
        <f t="shared" si="50"/>
        <v>11</v>
      </c>
      <c r="V290">
        <f t="shared" si="51"/>
        <v>42</v>
      </c>
      <c r="W290">
        <f t="shared" si="52"/>
        <v>41</v>
      </c>
      <c r="X290">
        <f t="shared" si="53"/>
        <v>35.5</v>
      </c>
    </row>
    <row r="291" spans="1:24" hidden="1" x14ac:dyDescent="0.55000000000000004">
      <c r="A291">
        <v>8089</v>
      </c>
      <c r="B291" t="s">
        <v>589</v>
      </c>
      <c r="C291" t="s">
        <v>590</v>
      </c>
      <c r="D291" t="str">
        <f t="shared" si="48"/>
        <v>Colorado</v>
      </c>
      <c r="E291">
        <v>20358</v>
      </c>
      <c r="F291">
        <v>9.3000000000000007</v>
      </c>
      <c r="G291">
        <v>13.8600138600139</v>
      </c>
      <c r="H291">
        <v>97.7</v>
      </c>
      <c r="I291">
        <v>16</v>
      </c>
      <c r="J291">
        <v>92155</v>
      </c>
      <c r="K291">
        <v>17.362053062774699</v>
      </c>
      <c r="L291" s="1">
        <f t="array" ref="L291">IF(G291="NA",MEDIAN(IF(D$2:D$4000=D291,G$2:G$4000)),G291)</f>
        <v>13.8600138600139</v>
      </c>
      <c r="M291" s="1">
        <f t="array" ref="M291">IF(H291="NA",MEDIAN(IF(D$2:D$4000=D291,H$2:H$4000)),H291)</f>
        <v>97.7</v>
      </c>
      <c r="N291" s="1">
        <f t="array" ref="N291">IF(K291="NA",MEDIAN(IF(D$2:D$4000=D291,K$2:K$4000)),K291)</f>
        <v>17.362053062774699</v>
      </c>
      <c r="O291">
        <f t="shared" si="54"/>
        <v>2676</v>
      </c>
      <c r="P291">
        <f>RANK(N291,N$2:N4289,1)</f>
        <v>1867</v>
      </c>
      <c r="Q291">
        <f t="shared" si="55"/>
        <v>656</v>
      </c>
      <c r="R291">
        <f t="shared" si="56"/>
        <v>2613</v>
      </c>
      <c r="S291">
        <f t="shared" si="57"/>
        <v>1953</v>
      </c>
      <c r="T291">
        <f t="shared" si="49"/>
        <v>59</v>
      </c>
      <c r="U291">
        <f t="shared" si="50"/>
        <v>49</v>
      </c>
      <c r="V291">
        <f t="shared" si="51"/>
        <v>30</v>
      </c>
      <c r="W291">
        <f t="shared" si="52"/>
        <v>61</v>
      </c>
      <c r="X291">
        <f t="shared" si="53"/>
        <v>49.75</v>
      </c>
    </row>
    <row r="292" spans="1:24" hidden="1" x14ac:dyDescent="0.55000000000000004">
      <c r="A292">
        <v>8091</v>
      </c>
      <c r="B292" t="s">
        <v>591</v>
      </c>
      <c r="C292" t="s">
        <v>592</v>
      </c>
      <c r="D292" t="str">
        <f t="shared" si="48"/>
        <v>Colorado</v>
      </c>
      <c r="E292">
        <v>35544</v>
      </c>
      <c r="F292">
        <v>5.9</v>
      </c>
      <c r="G292">
        <v>15.1909722222222</v>
      </c>
      <c r="H292">
        <v>26.2</v>
      </c>
      <c r="I292" t="s">
        <v>16</v>
      </c>
      <c r="J292" t="s">
        <v>16</v>
      </c>
      <c r="K292" t="s">
        <v>16</v>
      </c>
      <c r="L292" s="1">
        <f t="array" ref="L292">IF(G292="NA",MEDIAN(IF(D$2:D$4000=D292,G$2:G$4000)),G292)</f>
        <v>15.1909722222222</v>
      </c>
      <c r="M292" s="1">
        <f t="array" ref="M292">IF(H292="NA",MEDIAN(IF(D$2:D$4000=D292,H$2:H$4000)),H292)</f>
        <v>26.2</v>
      </c>
      <c r="N292" s="1">
        <f t="array" ref="N292">IF(K292="NA",MEDIAN(IF(D$2:D$4000=D292,K$2:K$4000)),K292)</f>
        <v>16.589073789243351</v>
      </c>
      <c r="O292">
        <f t="shared" si="54"/>
        <v>224</v>
      </c>
      <c r="P292">
        <f>RANK(N292,N$2:N4290,1)</f>
        <v>1692</v>
      </c>
      <c r="Q292">
        <f t="shared" si="55"/>
        <v>714</v>
      </c>
      <c r="R292">
        <f t="shared" si="56"/>
        <v>315</v>
      </c>
      <c r="S292">
        <f t="shared" si="57"/>
        <v>736.25</v>
      </c>
      <c r="T292">
        <f t="shared" si="49"/>
        <v>15</v>
      </c>
      <c r="U292">
        <f t="shared" si="50"/>
        <v>19</v>
      </c>
      <c r="V292">
        <f t="shared" si="51"/>
        <v>35</v>
      </c>
      <c r="W292">
        <f t="shared" si="52"/>
        <v>5</v>
      </c>
      <c r="X292">
        <f t="shared" si="53"/>
        <v>18.5</v>
      </c>
    </row>
    <row r="293" spans="1:24" hidden="1" x14ac:dyDescent="0.55000000000000004">
      <c r="A293">
        <v>8093</v>
      </c>
      <c r="B293" t="s">
        <v>593</v>
      </c>
      <c r="C293" t="s">
        <v>594</v>
      </c>
      <c r="D293" t="str">
        <f t="shared" si="48"/>
        <v>Colorado</v>
      </c>
      <c r="E293">
        <v>34377</v>
      </c>
      <c r="F293">
        <v>4.5999999999999996</v>
      </c>
      <c r="G293">
        <v>6.1819980217606298</v>
      </c>
      <c r="H293" t="s">
        <v>16</v>
      </c>
      <c r="I293">
        <v>15</v>
      </c>
      <c r="J293">
        <v>84047</v>
      </c>
      <c r="K293">
        <v>17.847156947898199</v>
      </c>
      <c r="L293" s="1">
        <f t="array" ref="L293">IF(G293="NA",MEDIAN(IF(D$2:D$4000=D293,G$2:G$4000)),G293)</f>
        <v>6.1819980217606298</v>
      </c>
      <c r="M293" s="1">
        <f t="array" ref="M293">IF(H293="NA",MEDIAN(IF(D$2:D$4000=D293,H$2:H$4000)),H293)</f>
        <v>52.7</v>
      </c>
      <c r="N293" s="1">
        <f t="array" ref="N293">IF(K293="NA",MEDIAN(IF(D$2:D$4000=D293,K$2:K$4000)),K293)</f>
        <v>17.847156947898199</v>
      </c>
      <c r="O293">
        <f t="shared" si="54"/>
        <v>257</v>
      </c>
      <c r="P293">
        <f>RANK(N293,N$2:N4291,1)</f>
        <v>1963</v>
      </c>
      <c r="Q293">
        <f t="shared" si="55"/>
        <v>383</v>
      </c>
      <c r="R293">
        <f t="shared" si="56"/>
        <v>1083</v>
      </c>
      <c r="S293">
        <f t="shared" si="57"/>
        <v>921.5</v>
      </c>
      <c r="T293">
        <f t="shared" si="49"/>
        <v>18</v>
      </c>
      <c r="U293">
        <f t="shared" si="50"/>
        <v>50</v>
      </c>
      <c r="V293">
        <f t="shared" si="51"/>
        <v>17</v>
      </c>
      <c r="W293">
        <f t="shared" si="52"/>
        <v>26</v>
      </c>
      <c r="X293">
        <f t="shared" si="53"/>
        <v>27.75</v>
      </c>
    </row>
    <row r="294" spans="1:24" hidden="1" x14ac:dyDescent="0.55000000000000004">
      <c r="A294">
        <v>8095</v>
      </c>
      <c r="B294" t="s">
        <v>595</v>
      </c>
      <c r="C294" t="s">
        <v>596</v>
      </c>
      <c r="D294" t="str">
        <f t="shared" si="48"/>
        <v>Colorado</v>
      </c>
      <c r="E294">
        <v>27790</v>
      </c>
      <c r="F294">
        <v>2</v>
      </c>
      <c r="G294">
        <v>11.4784205693297</v>
      </c>
      <c r="H294" t="s">
        <v>16</v>
      </c>
      <c r="I294" t="s">
        <v>16</v>
      </c>
      <c r="J294" t="s">
        <v>16</v>
      </c>
      <c r="K294" t="s">
        <v>16</v>
      </c>
      <c r="L294" s="1">
        <f t="array" ref="L294">IF(G294="NA",MEDIAN(IF(D$2:D$4000=D294,G$2:G$4000)),G294)</f>
        <v>11.4784205693297</v>
      </c>
      <c r="M294" s="1">
        <f t="array" ref="M294">IF(H294="NA",MEDIAN(IF(D$2:D$4000=D294,H$2:H$4000)),H294)</f>
        <v>52.7</v>
      </c>
      <c r="N294" s="1">
        <f t="array" ref="N294">IF(K294="NA",MEDIAN(IF(D$2:D$4000=D294,K$2:K$4000)),K294)</f>
        <v>16.589073789243351</v>
      </c>
      <c r="O294">
        <f t="shared" si="54"/>
        <v>1025</v>
      </c>
      <c r="P294">
        <f>RANK(N294,N$2:N4292,1)</f>
        <v>1692</v>
      </c>
      <c r="Q294">
        <f t="shared" si="55"/>
        <v>570</v>
      </c>
      <c r="R294">
        <f t="shared" si="56"/>
        <v>1083</v>
      </c>
      <c r="S294">
        <f t="shared" si="57"/>
        <v>1092.5</v>
      </c>
      <c r="T294">
        <f t="shared" si="49"/>
        <v>31</v>
      </c>
      <c r="U294">
        <f t="shared" si="50"/>
        <v>19</v>
      </c>
      <c r="V294">
        <f t="shared" si="51"/>
        <v>27</v>
      </c>
      <c r="W294">
        <f t="shared" si="52"/>
        <v>26</v>
      </c>
      <c r="X294">
        <f t="shared" si="53"/>
        <v>25.75</v>
      </c>
    </row>
    <row r="295" spans="1:24" hidden="1" x14ac:dyDescent="0.55000000000000004">
      <c r="A295">
        <v>8097</v>
      </c>
      <c r="B295" t="s">
        <v>597</v>
      </c>
      <c r="C295" t="s">
        <v>598</v>
      </c>
      <c r="D295" t="str">
        <f t="shared" si="48"/>
        <v>Colorado</v>
      </c>
      <c r="E295">
        <v>65800</v>
      </c>
      <c r="F295">
        <v>4.3</v>
      </c>
      <c r="G295">
        <v>9.0410463504309604</v>
      </c>
      <c r="H295">
        <v>22.2</v>
      </c>
      <c r="I295" t="s">
        <v>16</v>
      </c>
      <c r="J295" t="s">
        <v>16</v>
      </c>
      <c r="K295" t="s">
        <v>16</v>
      </c>
      <c r="L295" s="1">
        <f t="array" ref="L295">IF(G295="NA",MEDIAN(IF(D$2:D$4000=D295,G$2:G$4000)),G295)</f>
        <v>9.0410463504309604</v>
      </c>
      <c r="M295" s="1">
        <f t="array" ref="M295">IF(H295="NA",MEDIAN(IF(D$2:D$4000=D295,H$2:H$4000)),H295)</f>
        <v>22.2</v>
      </c>
      <c r="N295" s="1">
        <f t="array" ref="N295">IF(K295="NA",MEDIAN(IF(D$2:D$4000=D295,K$2:K$4000)),K295)</f>
        <v>16.589073789243351</v>
      </c>
      <c r="O295">
        <f t="shared" si="54"/>
        <v>4</v>
      </c>
      <c r="P295">
        <f>RANK(N295,N$2:N4293,1)</f>
        <v>1692</v>
      </c>
      <c r="Q295">
        <f t="shared" si="55"/>
        <v>478</v>
      </c>
      <c r="R295">
        <f t="shared" si="56"/>
        <v>263</v>
      </c>
      <c r="S295">
        <f t="shared" si="57"/>
        <v>609.25</v>
      </c>
      <c r="T295">
        <f t="shared" si="49"/>
        <v>1</v>
      </c>
      <c r="U295">
        <f t="shared" si="50"/>
        <v>19</v>
      </c>
      <c r="V295">
        <f t="shared" si="51"/>
        <v>24</v>
      </c>
      <c r="W295">
        <f t="shared" si="52"/>
        <v>3</v>
      </c>
      <c r="X295">
        <f t="shared" si="53"/>
        <v>11.75</v>
      </c>
    </row>
    <row r="296" spans="1:24" hidden="1" x14ac:dyDescent="0.55000000000000004">
      <c r="A296">
        <v>8099</v>
      </c>
      <c r="B296" t="s">
        <v>599</v>
      </c>
      <c r="C296" t="s">
        <v>600</v>
      </c>
      <c r="D296" t="str">
        <f t="shared" si="48"/>
        <v>Colorado</v>
      </c>
      <c r="E296">
        <v>22033</v>
      </c>
      <c r="F296">
        <v>8.4</v>
      </c>
      <c r="G296">
        <v>54.502562433905503</v>
      </c>
      <c r="H296">
        <v>73</v>
      </c>
      <c r="I296">
        <v>11</v>
      </c>
      <c r="J296">
        <v>60271</v>
      </c>
      <c r="K296">
        <v>18.250900101209499</v>
      </c>
      <c r="L296" s="1">
        <f t="array" ref="L296">IF(G296="NA",MEDIAN(IF(D$2:D$4000=D296,G$2:G$4000)),G296)</f>
        <v>54.502562433905503</v>
      </c>
      <c r="M296" s="1">
        <f t="array" ref="M296">IF(H296="NA",MEDIAN(IF(D$2:D$4000=D296,H$2:H$4000)),H296)</f>
        <v>73</v>
      </c>
      <c r="N296" s="1">
        <f t="array" ref="N296">IF(K296="NA",MEDIAN(IF(D$2:D$4000=D296,K$2:K$4000)),K296)</f>
        <v>18.250900101209499</v>
      </c>
      <c r="O296">
        <f t="shared" si="54"/>
        <v>2306</v>
      </c>
      <c r="P296">
        <f>RANK(N296,N$2:N4294,1)</f>
        <v>2016</v>
      </c>
      <c r="Q296">
        <f t="shared" si="55"/>
        <v>2345</v>
      </c>
      <c r="R296">
        <f t="shared" si="56"/>
        <v>1915</v>
      </c>
      <c r="S296">
        <f t="shared" si="57"/>
        <v>2145.5</v>
      </c>
      <c r="T296">
        <f t="shared" si="49"/>
        <v>56</v>
      </c>
      <c r="U296">
        <f t="shared" si="50"/>
        <v>51</v>
      </c>
      <c r="V296">
        <f t="shared" si="51"/>
        <v>64</v>
      </c>
      <c r="W296">
        <f t="shared" si="52"/>
        <v>49</v>
      </c>
      <c r="X296">
        <f t="shared" si="53"/>
        <v>55</v>
      </c>
    </row>
    <row r="297" spans="1:24" hidden="1" x14ac:dyDescent="0.55000000000000004">
      <c r="A297">
        <v>8101</v>
      </c>
      <c r="B297" t="s">
        <v>601</v>
      </c>
      <c r="C297" t="s">
        <v>602</v>
      </c>
      <c r="D297" t="str">
        <f t="shared" si="48"/>
        <v>Colorado</v>
      </c>
      <c r="E297">
        <v>23110</v>
      </c>
      <c r="F297">
        <v>9.3000000000000007</v>
      </c>
      <c r="G297">
        <v>15.0441499748241</v>
      </c>
      <c r="H297">
        <v>97.7</v>
      </c>
      <c r="I297">
        <v>234</v>
      </c>
      <c r="J297">
        <v>818515</v>
      </c>
      <c r="K297">
        <v>28.588358185250101</v>
      </c>
      <c r="L297" s="1">
        <f t="array" ref="L297">IF(G297="NA",MEDIAN(IF(D$2:D$4000=D297,G$2:G$4000)),G297)</f>
        <v>15.0441499748241</v>
      </c>
      <c r="M297" s="1">
        <f t="array" ref="M297">IF(H297="NA",MEDIAN(IF(D$2:D$4000=D297,H$2:H$4000)),H297)</f>
        <v>97.7</v>
      </c>
      <c r="N297" s="1">
        <f t="array" ref="N297">IF(K297="NA",MEDIAN(IF(D$2:D$4000=D297,K$2:K$4000)),K297)</f>
        <v>28.588358185250101</v>
      </c>
      <c r="O297">
        <f t="shared" si="54"/>
        <v>2071</v>
      </c>
      <c r="P297">
        <f>RANK(N297,N$2:N4295,1)</f>
        <v>2803</v>
      </c>
      <c r="Q297">
        <f t="shared" si="55"/>
        <v>709</v>
      </c>
      <c r="R297">
        <f t="shared" si="56"/>
        <v>2613</v>
      </c>
      <c r="S297">
        <f t="shared" si="57"/>
        <v>2049</v>
      </c>
      <c r="T297">
        <f t="shared" si="49"/>
        <v>52</v>
      </c>
      <c r="U297">
        <f t="shared" si="50"/>
        <v>61</v>
      </c>
      <c r="V297">
        <f t="shared" si="51"/>
        <v>34</v>
      </c>
      <c r="W297">
        <f t="shared" si="52"/>
        <v>61</v>
      </c>
      <c r="X297">
        <f t="shared" si="53"/>
        <v>52</v>
      </c>
    </row>
    <row r="298" spans="1:24" hidden="1" x14ac:dyDescent="0.55000000000000004">
      <c r="A298">
        <v>8103</v>
      </c>
      <c r="B298" t="s">
        <v>603</v>
      </c>
      <c r="C298" t="s">
        <v>604</v>
      </c>
      <c r="D298" t="str">
        <f t="shared" si="48"/>
        <v>Colorado</v>
      </c>
      <c r="E298">
        <v>28185</v>
      </c>
      <c r="F298">
        <v>6.3</v>
      </c>
      <c r="G298">
        <v>34.8381477718101</v>
      </c>
      <c r="H298">
        <v>27.5</v>
      </c>
      <c r="I298" t="s">
        <v>16</v>
      </c>
      <c r="J298" t="s">
        <v>16</v>
      </c>
      <c r="K298" t="s">
        <v>16</v>
      </c>
      <c r="L298" s="1">
        <f t="array" ref="L298">IF(G298="NA",MEDIAN(IF(D$2:D$4000=D298,G$2:G$4000)),G298)</f>
        <v>34.8381477718101</v>
      </c>
      <c r="M298" s="1">
        <f t="array" ref="M298">IF(H298="NA",MEDIAN(IF(D$2:D$4000=D298,H$2:H$4000)),H298)</f>
        <v>27.5</v>
      </c>
      <c r="N298" s="1">
        <f t="array" ref="N298">IF(K298="NA",MEDIAN(IF(D$2:D$4000=D298,K$2:K$4000)),K298)</f>
        <v>16.589073789243351</v>
      </c>
      <c r="O298">
        <f t="shared" si="54"/>
        <v>945</v>
      </c>
      <c r="P298">
        <f>RANK(N298,N$2:N4296,1)</f>
        <v>1692</v>
      </c>
      <c r="Q298">
        <f t="shared" si="55"/>
        <v>1576</v>
      </c>
      <c r="R298">
        <f t="shared" si="56"/>
        <v>340</v>
      </c>
      <c r="S298">
        <f t="shared" si="57"/>
        <v>1138.25</v>
      </c>
      <c r="T298">
        <f t="shared" si="49"/>
        <v>30</v>
      </c>
      <c r="U298">
        <f t="shared" si="50"/>
        <v>19</v>
      </c>
      <c r="V298">
        <f t="shared" si="51"/>
        <v>59</v>
      </c>
      <c r="W298">
        <f t="shared" si="52"/>
        <v>6</v>
      </c>
      <c r="X298">
        <f t="shared" si="53"/>
        <v>28.5</v>
      </c>
    </row>
    <row r="299" spans="1:24" hidden="1" x14ac:dyDescent="0.55000000000000004">
      <c r="A299">
        <v>8105</v>
      </c>
      <c r="B299" t="s">
        <v>605</v>
      </c>
      <c r="C299" t="s">
        <v>606</v>
      </c>
      <c r="D299" t="str">
        <f t="shared" si="48"/>
        <v>Colorado</v>
      </c>
      <c r="E299">
        <v>22412</v>
      </c>
      <c r="F299">
        <v>8.8000000000000007</v>
      </c>
      <c r="G299">
        <v>9.4803068172024503</v>
      </c>
      <c r="H299">
        <v>74.099999999999994</v>
      </c>
      <c r="I299">
        <v>18</v>
      </c>
      <c r="J299">
        <v>57733</v>
      </c>
      <c r="K299">
        <v>31.178009110907102</v>
      </c>
      <c r="L299" s="1">
        <f t="array" ref="L299">IF(G299="NA",MEDIAN(IF(D$2:D$4000=D299,G$2:G$4000)),G299)</f>
        <v>9.4803068172024503</v>
      </c>
      <c r="M299" s="1">
        <f t="array" ref="M299">IF(H299="NA",MEDIAN(IF(D$2:D$4000=D299,H$2:H$4000)),H299)</f>
        <v>74.099999999999994</v>
      </c>
      <c r="N299" s="1">
        <f t="array" ref="N299">IF(K299="NA",MEDIAN(IF(D$2:D$4000=D299,K$2:K$4000)),K299)</f>
        <v>31.178009110907102</v>
      </c>
      <c r="O299">
        <f t="shared" si="54"/>
        <v>2226</v>
      </c>
      <c r="P299">
        <f>RANK(N299,N$2:N4297,1)</f>
        <v>2900</v>
      </c>
      <c r="Q299">
        <f t="shared" si="55"/>
        <v>498</v>
      </c>
      <c r="R299">
        <f t="shared" si="56"/>
        <v>1958</v>
      </c>
      <c r="S299">
        <f t="shared" si="57"/>
        <v>1895.5</v>
      </c>
      <c r="T299">
        <f t="shared" si="49"/>
        <v>54</v>
      </c>
      <c r="U299">
        <f t="shared" si="50"/>
        <v>62</v>
      </c>
      <c r="V299">
        <f t="shared" si="51"/>
        <v>25</v>
      </c>
      <c r="W299">
        <f t="shared" si="52"/>
        <v>50</v>
      </c>
      <c r="X299">
        <f t="shared" si="53"/>
        <v>47.75</v>
      </c>
    </row>
    <row r="300" spans="1:24" hidden="1" x14ac:dyDescent="0.55000000000000004">
      <c r="A300">
        <v>8107</v>
      </c>
      <c r="B300" t="s">
        <v>607</v>
      </c>
      <c r="C300" t="s">
        <v>608</v>
      </c>
      <c r="D300" t="str">
        <f t="shared" si="48"/>
        <v>Colorado</v>
      </c>
      <c r="E300">
        <v>38111</v>
      </c>
      <c r="F300">
        <v>3.1</v>
      </c>
      <c r="G300">
        <v>30.4182509505703</v>
      </c>
      <c r="H300">
        <v>47.8</v>
      </c>
      <c r="I300">
        <v>25</v>
      </c>
      <c r="J300">
        <v>121376</v>
      </c>
      <c r="K300">
        <v>20.597152649617701</v>
      </c>
      <c r="L300" s="1">
        <f t="array" ref="L300">IF(G300="NA",MEDIAN(IF(D$2:D$4000=D300,G$2:G$4000)),G300)</f>
        <v>30.4182509505703</v>
      </c>
      <c r="M300" s="1">
        <f t="array" ref="M300">IF(H300="NA",MEDIAN(IF(D$2:D$4000=D300,H$2:H$4000)),H300)</f>
        <v>47.8</v>
      </c>
      <c r="N300" s="1">
        <f t="array" ref="N300">IF(K300="NA",MEDIAN(IF(D$2:D$4000=D300,K$2:K$4000)),K300)</f>
        <v>20.597152649617701</v>
      </c>
      <c r="O300">
        <f t="shared" si="54"/>
        <v>135</v>
      </c>
      <c r="P300">
        <f>RANK(N300,N$2:N4298,1)</f>
        <v>2306</v>
      </c>
      <c r="Q300">
        <f t="shared" si="55"/>
        <v>1375</v>
      </c>
      <c r="R300">
        <f t="shared" si="56"/>
        <v>860</v>
      </c>
      <c r="S300">
        <f t="shared" si="57"/>
        <v>1169</v>
      </c>
      <c r="T300">
        <f t="shared" si="49"/>
        <v>12</v>
      </c>
      <c r="U300">
        <f t="shared" si="50"/>
        <v>57</v>
      </c>
      <c r="V300">
        <f t="shared" si="51"/>
        <v>56</v>
      </c>
      <c r="W300">
        <f t="shared" si="52"/>
        <v>22</v>
      </c>
      <c r="X300">
        <f t="shared" si="53"/>
        <v>36.75</v>
      </c>
    </row>
    <row r="301" spans="1:24" hidden="1" x14ac:dyDescent="0.55000000000000004">
      <c r="A301">
        <v>8109</v>
      </c>
      <c r="B301" t="s">
        <v>609</v>
      </c>
      <c r="C301" t="s">
        <v>610</v>
      </c>
      <c r="D301" t="str">
        <f t="shared" si="48"/>
        <v>Colorado</v>
      </c>
      <c r="E301">
        <v>22267</v>
      </c>
      <c r="F301">
        <v>7.7</v>
      </c>
      <c r="G301">
        <v>13.895321908290899</v>
      </c>
      <c r="H301" t="s">
        <v>16</v>
      </c>
      <c r="I301" t="s">
        <v>16</v>
      </c>
      <c r="J301" t="s">
        <v>16</v>
      </c>
      <c r="K301" t="s">
        <v>16</v>
      </c>
      <c r="L301" s="1">
        <f t="array" ref="L301">IF(G301="NA",MEDIAN(IF(D$2:D$4000=D301,G$2:G$4000)),G301)</f>
        <v>13.895321908290899</v>
      </c>
      <c r="M301" s="1">
        <f t="array" ref="M301">IF(H301="NA",MEDIAN(IF(D$2:D$4000=D301,H$2:H$4000)),H301)</f>
        <v>52.7</v>
      </c>
      <c r="N301" s="1">
        <f t="array" ref="N301">IF(K301="NA",MEDIAN(IF(D$2:D$4000=D301,K$2:K$4000)),K301)</f>
        <v>16.589073789243351</v>
      </c>
      <c r="O301">
        <f t="shared" si="54"/>
        <v>2261</v>
      </c>
      <c r="P301">
        <f>RANK(N301,N$2:N4299,1)</f>
        <v>1692</v>
      </c>
      <c r="Q301">
        <f t="shared" si="55"/>
        <v>658</v>
      </c>
      <c r="R301">
        <f t="shared" si="56"/>
        <v>1083</v>
      </c>
      <c r="S301">
        <f t="shared" si="57"/>
        <v>1423.5</v>
      </c>
      <c r="T301">
        <f t="shared" si="49"/>
        <v>55</v>
      </c>
      <c r="U301">
        <f t="shared" si="50"/>
        <v>19</v>
      </c>
      <c r="V301">
        <f t="shared" si="51"/>
        <v>31</v>
      </c>
      <c r="W301">
        <f t="shared" si="52"/>
        <v>26</v>
      </c>
      <c r="X301">
        <f t="shared" si="53"/>
        <v>32.75</v>
      </c>
    </row>
    <row r="302" spans="1:24" hidden="1" x14ac:dyDescent="0.55000000000000004">
      <c r="A302">
        <v>8111</v>
      </c>
      <c r="B302" t="s">
        <v>611</v>
      </c>
      <c r="C302" t="s">
        <v>612</v>
      </c>
      <c r="D302" t="str">
        <f t="shared" si="48"/>
        <v>Colorado</v>
      </c>
      <c r="E302">
        <v>28889</v>
      </c>
      <c r="F302">
        <v>9.8000000000000007</v>
      </c>
      <c r="G302">
        <v>0</v>
      </c>
      <c r="H302" t="s">
        <v>16</v>
      </c>
      <c r="I302" t="s">
        <v>16</v>
      </c>
      <c r="J302" t="s">
        <v>16</v>
      </c>
      <c r="K302" t="s">
        <v>16</v>
      </c>
      <c r="L302" s="1">
        <f t="array" ref="L302">IF(G302="NA",MEDIAN(IF(D$2:D$4000=D302,G$2:G$4000)),G302)</f>
        <v>0</v>
      </c>
      <c r="M302" s="1">
        <f t="array" ref="M302">IF(H302="NA",MEDIAN(IF(D$2:D$4000=D302,H$2:H$4000)),H302)</f>
        <v>52.7</v>
      </c>
      <c r="N302" s="1">
        <f t="array" ref="N302">IF(K302="NA",MEDIAN(IF(D$2:D$4000=D302,K$2:K$4000)),K302)</f>
        <v>16.589073789243351</v>
      </c>
      <c r="O302">
        <f t="shared" si="54"/>
        <v>818</v>
      </c>
      <c r="P302">
        <f>RANK(N302,N$2:N4300,1)</f>
        <v>1692</v>
      </c>
      <c r="Q302">
        <f t="shared" si="55"/>
        <v>1</v>
      </c>
      <c r="R302">
        <f t="shared" si="56"/>
        <v>1083</v>
      </c>
      <c r="S302">
        <f t="shared" si="57"/>
        <v>898.5</v>
      </c>
      <c r="T302">
        <f t="shared" si="49"/>
        <v>28</v>
      </c>
      <c r="U302">
        <f t="shared" si="50"/>
        <v>19</v>
      </c>
      <c r="V302">
        <f t="shared" si="51"/>
        <v>1</v>
      </c>
      <c r="W302">
        <f t="shared" si="52"/>
        <v>26</v>
      </c>
      <c r="X302">
        <f t="shared" si="53"/>
        <v>18.5</v>
      </c>
    </row>
    <row r="303" spans="1:24" hidden="1" x14ac:dyDescent="0.55000000000000004">
      <c r="A303">
        <v>8113</v>
      </c>
      <c r="B303" t="s">
        <v>613</v>
      </c>
      <c r="C303" t="s">
        <v>614</v>
      </c>
      <c r="D303" t="str">
        <f t="shared" si="48"/>
        <v>Colorado</v>
      </c>
      <c r="E303">
        <v>42015</v>
      </c>
      <c r="F303">
        <v>3.8</v>
      </c>
      <c r="G303">
        <v>0</v>
      </c>
      <c r="H303">
        <v>29.4</v>
      </c>
      <c r="I303" t="s">
        <v>16</v>
      </c>
      <c r="J303" t="s">
        <v>16</v>
      </c>
      <c r="K303" t="s">
        <v>16</v>
      </c>
      <c r="L303" s="1">
        <f t="array" ref="L303">IF(G303="NA",MEDIAN(IF(D$2:D$4000=D303,G$2:G$4000)),G303)</f>
        <v>0</v>
      </c>
      <c r="M303" s="1">
        <f t="array" ref="M303">IF(H303="NA",MEDIAN(IF(D$2:D$4000=D303,H$2:H$4000)),H303)</f>
        <v>29.4</v>
      </c>
      <c r="N303" s="1">
        <f t="array" ref="N303">IF(K303="NA",MEDIAN(IF(D$2:D$4000=D303,K$2:K$4000)),K303)</f>
        <v>16.589073789243351</v>
      </c>
      <c r="O303">
        <f t="shared" si="54"/>
        <v>67</v>
      </c>
      <c r="P303">
        <f>RANK(N303,N$2:N4301,1)</f>
        <v>1692</v>
      </c>
      <c r="Q303">
        <f t="shared" si="55"/>
        <v>1</v>
      </c>
      <c r="R303">
        <f t="shared" si="56"/>
        <v>371</v>
      </c>
      <c r="S303">
        <f t="shared" si="57"/>
        <v>532.75</v>
      </c>
      <c r="T303">
        <f t="shared" si="49"/>
        <v>7</v>
      </c>
      <c r="U303">
        <f t="shared" si="50"/>
        <v>19</v>
      </c>
      <c r="V303">
        <f t="shared" si="51"/>
        <v>1</v>
      </c>
      <c r="W303">
        <f t="shared" si="52"/>
        <v>7</v>
      </c>
      <c r="X303">
        <f t="shared" si="53"/>
        <v>8.5</v>
      </c>
    </row>
    <row r="304" spans="1:24" hidden="1" x14ac:dyDescent="0.55000000000000004">
      <c r="A304">
        <v>8115</v>
      </c>
      <c r="B304" t="s">
        <v>615</v>
      </c>
      <c r="C304" t="s">
        <v>616</v>
      </c>
      <c r="D304" t="str">
        <f t="shared" si="48"/>
        <v>Colorado</v>
      </c>
      <c r="E304">
        <v>24666</v>
      </c>
      <c r="F304">
        <v>6.8</v>
      </c>
      <c r="G304">
        <v>12.6582278481013</v>
      </c>
      <c r="H304">
        <v>0.5</v>
      </c>
      <c r="I304" t="s">
        <v>16</v>
      </c>
      <c r="J304" t="s">
        <v>16</v>
      </c>
      <c r="K304" t="s">
        <v>16</v>
      </c>
      <c r="L304" s="1">
        <f t="array" ref="L304">IF(G304="NA",MEDIAN(IF(D$2:D$4000=D304,G$2:G$4000)),G304)</f>
        <v>12.6582278481013</v>
      </c>
      <c r="M304" s="1">
        <f t="array" ref="M304">IF(H304="NA",MEDIAN(IF(D$2:D$4000=D304,H$2:H$4000)),H304)</f>
        <v>0.5</v>
      </c>
      <c r="N304" s="1">
        <f t="array" ref="N304">IF(K304="NA",MEDIAN(IF(D$2:D$4000=D304,K$2:K$4000)),K304)</f>
        <v>16.589073789243351</v>
      </c>
      <c r="O304">
        <f t="shared" si="54"/>
        <v>1720</v>
      </c>
      <c r="P304">
        <f>RANK(N304,N$2:N4302,1)</f>
        <v>1692</v>
      </c>
      <c r="Q304">
        <f t="shared" si="55"/>
        <v>613</v>
      </c>
      <c r="R304">
        <f t="shared" si="56"/>
        <v>28</v>
      </c>
      <c r="S304">
        <f t="shared" si="57"/>
        <v>1013.25</v>
      </c>
      <c r="T304">
        <f t="shared" si="49"/>
        <v>42</v>
      </c>
      <c r="U304">
        <f t="shared" si="50"/>
        <v>19</v>
      </c>
      <c r="V304">
        <f t="shared" si="51"/>
        <v>28</v>
      </c>
      <c r="W304">
        <f t="shared" si="52"/>
        <v>1</v>
      </c>
      <c r="X304">
        <f t="shared" si="53"/>
        <v>22.5</v>
      </c>
    </row>
    <row r="305" spans="1:24" hidden="1" x14ac:dyDescent="0.55000000000000004">
      <c r="A305">
        <v>8117</v>
      </c>
      <c r="B305" t="s">
        <v>617</v>
      </c>
      <c r="C305" t="s">
        <v>618</v>
      </c>
      <c r="D305" t="str">
        <f t="shared" si="48"/>
        <v>Colorado</v>
      </c>
      <c r="E305">
        <v>37192</v>
      </c>
      <c r="F305">
        <v>3.3</v>
      </c>
      <c r="G305">
        <v>3.1071983428275498</v>
      </c>
      <c r="H305">
        <v>52.7</v>
      </c>
      <c r="I305">
        <v>16</v>
      </c>
      <c r="J305">
        <v>149269</v>
      </c>
      <c r="K305">
        <v>10.718903456176401</v>
      </c>
      <c r="L305" s="1">
        <f t="array" ref="L305">IF(G305="NA",MEDIAN(IF(D$2:D$4000=D305,G$2:G$4000)),G305)</f>
        <v>3.1071983428275498</v>
      </c>
      <c r="M305" s="1">
        <f t="array" ref="M305">IF(H305="NA",MEDIAN(IF(D$2:D$4000=D305,H$2:H$4000)),H305)</f>
        <v>52.7</v>
      </c>
      <c r="N305" s="1">
        <f t="array" ref="N305">IF(K305="NA",MEDIAN(IF(D$2:D$4000=D305,K$2:K$4000)),K305)</f>
        <v>10.718903456176401</v>
      </c>
      <c r="O305">
        <f t="shared" si="54"/>
        <v>161</v>
      </c>
      <c r="P305">
        <f>RANK(N305,N$2:N4303,1)</f>
        <v>577</v>
      </c>
      <c r="Q305">
        <f t="shared" si="55"/>
        <v>300</v>
      </c>
      <c r="R305">
        <f t="shared" si="56"/>
        <v>1083</v>
      </c>
      <c r="S305">
        <f t="shared" si="57"/>
        <v>530.25</v>
      </c>
      <c r="T305">
        <f t="shared" si="49"/>
        <v>13</v>
      </c>
      <c r="U305">
        <f t="shared" si="50"/>
        <v>5</v>
      </c>
      <c r="V305">
        <f t="shared" si="51"/>
        <v>12</v>
      </c>
      <c r="W305">
        <f t="shared" si="52"/>
        <v>26</v>
      </c>
      <c r="X305">
        <f t="shared" si="53"/>
        <v>14</v>
      </c>
    </row>
    <row r="306" spans="1:24" hidden="1" x14ac:dyDescent="0.55000000000000004">
      <c r="A306">
        <v>8119</v>
      </c>
      <c r="B306" t="s">
        <v>619</v>
      </c>
      <c r="C306" t="s">
        <v>620</v>
      </c>
      <c r="D306" t="str">
        <f t="shared" si="48"/>
        <v>Colorado</v>
      </c>
      <c r="E306">
        <v>34974</v>
      </c>
      <c r="F306">
        <v>6.7</v>
      </c>
      <c r="G306">
        <v>16.285248992885901</v>
      </c>
      <c r="H306">
        <v>90.7</v>
      </c>
      <c r="I306">
        <v>20</v>
      </c>
      <c r="J306">
        <v>118738</v>
      </c>
      <c r="K306">
        <v>16.843807374218901</v>
      </c>
      <c r="L306" s="1">
        <f t="array" ref="L306">IF(G306="NA",MEDIAN(IF(D$2:D$4000=D306,G$2:G$4000)),G306)</f>
        <v>16.285248992885901</v>
      </c>
      <c r="M306" s="1">
        <f t="array" ref="M306">IF(H306="NA",MEDIAN(IF(D$2:D$4000=D306,H$2:H$4000)),H306)</f>
        <v>90.7</v>
      </c>
      <c r="N306" s="1">
        <f t="array" ref="N306">IF(K306="NA",MEDIAN(IF(D$2:D$4000=D306,K$2:K$4000)),K306)</f>
        <v>16.843807374218901</v>
      </c>
      <c r="O306">
        <f t="shared" si="54"/>
        <v>240</v>
      </c>
      <c r="P306">
        <f>RANK(N306,N$2:N4304,1)</f>
        <v>1763</v>
      </c>
      <c r="Q306">
        <f t="shared" si="55"/>
        <v>774</v>
      </c>
      <c r="R306">
        <f t="shared" si="56"/>
        <v>2463</v>
      </c>
      <c r="S306">
        <f t="shared" si="57"/>
        <v>1310</v>
      </c>
      <c r="T306">
        <f t="shared" si="49"/>
        <v>16</v>
      </c>
      <c r="U306">
        <f t="shared" si="50"/>
        <v>47</v>
      </c>
      <c r="V306">
        <f t="shared" si="51"/>
        <v>37</v>
      </c>
      <c r="W306">
        <f t="shared" si="52"/>
        <v>58</v>
      </c>
      <c r="X306">
        <f t="shared" si="53"/>
        <v>39.5</v>
      </c>
    </row>
    <row r="307" spans="1:24" hidden="1" x14ac:dyDescent="0.55000000000000004">
      <c r="A307">
        <v>8121</v>
      </c>
      <c r="B307" t="s">
        <v>621</v>
      </c>
      <c r="C307" t="s">
        <v>622</v>
      </c>
      <c r="D307" t="str">
        <f t="shared" si="48"/>
        <v>Colorado</v>
      </c>
      <c r="E307">
        <v>26279</v>
      </c>
      <c r="F307">
        <v>4.2</v>
      </c>
      <c r="G307">
        <v>2.0703933747412</v>
      </c>
      <c r="H307" t="s">
        <v>16</v>
      </c>
      <c r="I307" t="s">
        <v>16</v>
      </c>
      <c r="J307" t="s">
        <v>16</v>
      </c>
      <c r="K307" t="s">
        <v>16</v>
      </c>
      <c r="L307" s="1">
        <f t="array" ref="L307">IF(G307="NA",MEDIAN(IF(D$2:D$4000=D307,G$2:G$4000)),G307)</f>
        <v>2.0703933747412</v>
      </c>
      <c r="M307" s="1">
        <f t="array" ref="M307">IF(H307="NA",MEDIAN(IF(D$2:D$4000=D307,H$2:H$4000)),H307)</f>
        <v>52.7</v>
      </c>
      <c r="N307" s="1">
        <f t="array" ref="N307">IF(K307="NA",MEDIAN(IF(D$2:D$4000=D307,K$2:K$4000)),K307)</f>
        <v>16.589073789243351</v>
      </c>
      <c r="O307">
        <f t="shared" si="54"/>
        <v>1340</v>
      </c>
      <c r="P307">
        <f>RANK(N307,N$2:N4305,1)</f>
        <v>1692</v>
      </c>
      <c r="Q307">
        <f t="shared" si="55"/>
        <v>283</v>
      </c>
      <c r="R307">
        <f t="shared" si="56"/>
        <v>1083</v>
      </c>
      <c r="S307">
        <f t="shared" si="57"/>
        <v>1099.5</v>
      </c>
      <c r="T307">
        <f t="shared" si="49"/>
        <v>36</v>
      </c>
      <c r="U307">
        <f t="shared" si="50"/>
        <v>19</v>
      </c>
      <c r="V307">
        <f t="shared" si="51"/>
        <v>11</v>
      </c>
      <c r="W307">
        <f t="shared" si="52"/>
        <v>26</v>
      </c>
      <c r="X307">
        <f t="shared" si="53"/>
        <v>23</v>
      </c>
    </row>
    <row r="308" spans="1:24" hidden="1" x14ac:dyDescent="0.55000000000000004">
      <c r="A308">
        <v>8123</v>
      </c>
      <c r="B308" t="s">
        <v>623</v>
      </c>
      <c r="C308" t="s">
        <v>624</v>
      </c>
      <c r="D308" t="str">
        <f t="shared" si="48"/>
        <v>Colorado</v>
      </c>
      <c r="E308">
        <v>29226</v>
      </c>
      <c r="F308">
        <v>5.3</v>
      </c>
      <c r="G308">
        <v>28.703194854961598</v>
      </c>
      <c r="H308">
        <v>49.9</v>
      </c>
      <c r="I308">
        <v>184</v>
      </c>
      <c r="J308">
        <v>1432194</v>
      </c>
      <c r="K308">
        <v>12.8474215085386</v>
      </c>
      <c r="L308" s="1">
        <f t="array" ref="L308">IF(G308="NA",MEDIAN(IF(D$2:D$4000=D308,G$2:G$4000)),G308)</f>
        <v>28.703194854961598</v>
      </c>
      <c r="M308" s="1">
        <f t="array" ref="M308">IF(H308="NA",MEDIAN(IF(D$2:D$4000=D308,H$2:H$4000)),H308)</f>
        <v>49.9</v>
      </c>
      <c r="N308" s="1">
        <f t="array" ref="N308">IF(K308="NA",MEDIAN(IF(D$2:D$4000=D308,K$2:K$4000)),K308)</f>
        <v>12.8474215085386</v>
      </c>
      <c r="O308">
        <f t="shared" si="54"/>
        <v>767</v>
      </c>
      <c r="P308">
        <f>RANK(N308,N$2:N4306,1)</f>
        <v>1098</v>
      </c>
      <c r="Q308">
        <f t="shared" si="55"/>
        <v>1302</v>
      </c>
      <c r="R308">
        <f t="shared" si="56"/>
        <v>947</v>
      </c>
      <c r="S308">
        <f t="shared" si="57"/>
        <v>1028.5</v>
      </c>
      <c r="T308">
        <f t="shared" si="49"/>
        <v>26</v>
      </c>
      <c r="U308">
        <f t="shared" si="50"/>
        <v>9</v>
      </c>
      <c r="V308">
        <f t="shared" si="51"/>
        <v>54</v>
      </c>
      <c r="W308">
        <f t="shared" si="52"/>
        <v>23</v>
      </c>
      <c r="X308">
        <f t="shared" si="53"/>
        <v>28</v>
      </c>
    </row>
    <row r="309" spans="1:24" hidden="1" x14ac:dyDescent="0.55000000000000004">
      <c r="A309">
        <v>8125</v>
      </c>
      <c r="B309" t="s">
        <v>625</v>
      </c>
      <c r="C309" t="s">
        <v>626</v>
      </c>
      <c r="D309" t="str">
        <f t="shared" si="48"/>
        <v>Colorado</v>
      </c>
      <c r="E309">
        <v>24789</v>
      </c>
      <c r="F309">
        <v>2.4</v>
      </c>
      <c r="G309">
        <v>0.97646714188067596</v>
      </c>
      <c r="H309">
        <v>60.7</v>
      </c>
      <c r="I309" t="s">
        <v>16</v>
      </c>
      <c r="J309" t="s">
        <v>16</v>
      </c>
      <c r="K309" t="s">
        <v>16</v>
      </c>
      <c r="L309" s="1">
        <f t="array" ref="L309">IF(G309="NA",MEDIAN(IF(D$2:D$4000=D309,G$2:G$4000)),G309)</f>
        <v>0.97646714188067596</v>
      </c>
      <c r="M309" s="1">
        <f t="array" ref="M309">IF(H309="NA",MEDIAN(IF(D$2:D$4000=D309,H$2:H$4000)),H309)</f>
        <v>60.7</v>
      </c>
      <c r="N309" s="1">
        <f t="array" ref="N309">IF(K309="NA",MEDIAN(IF(D$2:D$4000=D309,K$2:K$4000)),K309)</f>
        <v>16.589073789243351</v>
      </c>
      <c r="O309">
        <f t="shared" si="54"/>
        <v>1696</v>
      </c>
      <c r="P309">
        <f>RANK(N309,N$2:N4307,1)</f>
        <v>1692</v>
      </c>
      <c r="Q309">
        <f t="shared" si="55"/>
        <v>263</v>
      </c>
      <c r="R309">
        <f t="shared" si="56"/>
        <v>1458</v>
      </c>
      <c r="S309">
        <f t="shared" si="57"/>
        <v>1277.25</v>
      </c>
      <c r="T309">
        <f t="shared" si="49"/>
        <v>41</v>
      </c>
      <c r="U309">
        <f t="shared" si="50"/>
        <v>19</v>
      </c>
      <c r="V309">
        <f t="shared" si="51"/>
        <v>10</v>
      </c>
      <c r="W309">
        <f t="shared" si="52"/>
        <v>42</v>
      </c>
      <c r="X309">
        <f t="shared" si="53"/>
        <v>28</v>
      </c>
    </row>
    <row r="310" spans="1:24" hidden="1" x14ac:dyDescent="0.55000000000000004">
      <c r="A310">
        <v>9001</v>
      </c>
      <c r="B310" t="s">
        <v>627</v>
      </c>
      <c r="C310" t="s">
        <v>628</v>
      </c>
      <c r="D310" t="str">
        <f t="shared" si="48"/>
        <v>Connecticut</v>
      </c>
      <c r="E310">
        <v>53433</v>
      </c>
      <c r="F310">
        <v>7.6</v>
      </c>
      <c r="G310">
        <v>18.409771091159101</v>
      </c>
      <c r="H310">
        <v>37.200000000000003</v>
      </c>
      <c r="I310">
        <v>732</v>
      </c>
      <c r="J310">
        <v>4727493</v>
      </c>
      <c r="K310">
        <v>15.483893894713299</v>
      </c>
      <c r="L310" s="1">
        <f t="array" ref="L310">IF(G310="NA",MEDIAN(IF(D$2:D$4000=D310,G$2:G$4000)),G310)</f>
        <v>18.409771091159101</v>
      </c>
      <c r="M310" s="1">
        <f t="array" ref="M310">IF(H310="NA",MEDIAN(IF(D$2:D$4000=D310,H$2:H$4000)),H310)</f>
        <v>37.200000000000003</v>
      </c>
      <c r="N310" s="1">
        <f t="array" ref="N310">IF(K310="NA",MEDIAN(IF(D$2:D$4000=D310,K$2:K$4000)),K310)</f>
        <v>15.483893894713299</v>
      </c>
      <c r="O310">
        <f t="shared" si="54"/>
        <v>11</v>
      </c>
      <c r="P310">
        <f>RANK(N310,N$2:N4308,1)</f>
        <v>1517</v>
      </c>
      <c r="Q310">
        <f t="shared" si="55"/>
        <v>852</v>
      </c>
      <c r="R310">
        <f t="shared" si="56"/>
        <v>544</v>
      </c>
      <c r="S310">
        <f t="shared" si="57"/>
        <v>731</v>
      </c>
      <c r="T310">
        <f t="shared" si="49"/>
        <v>1</v>
      </c>
      <c r="U310">
        <f t="shared" si="50"/>
        <v>1</v>
      </c>
      <c r="V310">
        <f t="shared" si="51"/>
        <v>1</v>
      </c>
      <c r="W310">
        <f t="shared" si="52"/>
        <v>1</v>
      </c>
      <c r="X310">
        <f t="shared" si="53"/>
        <v>1</v>
      </c>
    </row>
    <row r="311" spans="1:24" hidden="1" x14ac:dyDescent="0.55000000000000004">
      <c r="A311">
        <v>9003</v>
      </c>
      <c r="B311" t="s">
        <v>629</v>
      </c>
      <c r="C311" t="s">
        <v>630</v>
      </c>
      <c r="D311" t="str">
        <f t="shared" si="48"/>
        <v>Connecticut</v>
      </c>
      <c r="E311">
        <v>37817</v>
      </c>
      <c r="F311">
        <v>7.4</v>
      </c>
      <c r="G311">
        <v>40.481114332598302</v>
      </c>
      <c r="H311">
        <v>48.9</v>
      </c>
      <c r="I311">
        <v>1143</v>
      </c>
      <c r="J311">
        <v>4479875</v>
      </c>
      <c r="K311">
        <v>25.514104746226199</v>
      </c>
      <c r="L311" s="1">
        <f t="array" ref="L311">IF(G311="NA",MEDIAN(IF(D$2:D$4000=D311,G$2:G$4000)),G311)</f>
        <v>40.481114332598302</v>
      </c>
      <c r="M311" s="1">
        <f t="array" ref="M311">IF(H311="NA",MEDIAN(IF(D$2:D$4000=D311,H$2:H$4000)),H311)</f>
        <v>48.9</v>
      </c>
      <c r="N311" s="1">
        <f t="array" ref="N311">IF(K311="NA",MEDIAN(IF(D$2:D$4000=D311,K$2:K$4000)),K311)</f>
        <v>25.514104746226199</v>
      </c>
      <c r="O311">
        <f t="shared" si="54"/>
        <v>148</v>
      </c>
      <c r="P311">
        <f>RANK(N311,N$2:N4309,1)</f>
        <v>2687</v>
      </c>
      <c r="Q311">
        <f t="shared" si="55"/>
        <v>1829</v>
      </c>
      <c r="R311">
        <f t="shared" si="56"/>
        <v>907</v>
      </c>
      <c r="S311">
        <f t="shared" si="57"/>
        <v>1392.75</v>
      </c>
      <c r="T311">
        <f t="shared" si="49"/>
        <v>5</v>
      </c>
      <c r="U311">
        <f t="shared" si="50"/>
        <v>4</v>
      </c>
      <c r="V311">
        <f t="shared" si="51"/>
        <v>7</v>
      </c>
      <c r="W311">
        <f t="shared" si="52"/>
        <v>3</v>
      </c>
      <c r="X311">
        <f t="shared" si="53"/>
        <v>4.75</v>
      </c>
    </row>
    <row r="312" spans="1:24" hidden="1" x14ac:dyDescent="0.55000000000000004">
      <c r="A312">
        <v>9005</v>
      </c>
      <c r="B312" t="s">
        <v>631</v>
      </c>
      <c r="C312" t="s">
        <v>632</v>
      </c>
      <c r="D312" t="str">
        <f t="shared" si="48"/>
        <v>Connecticut</v>
      </c>
      <c r="E312">
        <v>40619</v>
      </c>
      <c r="F312">
        <v>6</v>
      </c>
      <c r="G312">
        <v>19.660596026490101</v>
      </c>
      <c r="H312">
        <v>52</v>
      </c>
      <c r="I312">
        <v>256</v>
      </c>
      <c r="J312">
        <v>920268</v>
      </c>
      <c r="K312">
        <v>27.817983456993002</v>
      </c>
      <c r="L312" s="1">
        <f t="array" ref="L312">IF(G312="NA",MEDIAN(IF(D$2:D$4000=D312,G$2:G$4000)),G312)</f>
        <v>19.660596026490101</v>
      </c>
      <c r="M312" s="1">
        <f t="array" ref="M312">IF(H312="NA",MEDIAN(IF(D$2:D$4000=D312,H$2:H$4000)),H312)</f>
        <v>52</v>
      </c>
      <c r="N312" s="1">
        <f t="array" ref="N312">IF(K312="NA",MEDIAN(IF(D$2:D$4000=D312,K$2:K$4000)),K312)</f>
        <v>27.817983456993002</v>
      </c>
      <c r="O312">
        <f t="shared" si="54"/>
        <v>84</v>
      </c>
      <c r="P312">
        <f>RANK(N312,N$2:N4310,1)</f>
        <v>2773</v>
      </c>
      <c r="Q312">
        <f t="shared" si="55"/>
        <v>908</v>
      </c>
      <c r="R312">
        <f t="shared" si="56"/>
        <v>1063</v>
      </c>
      <c r="S312">
        <f t="shared" si="57"/>
        <v>1207</v>
      </c>
      <c r="T312">
        <f t="shared" si="49"/>
        <v>3</v>
      </c>
      <c r="U312">
        <f t="shared" si="50"/>
        <v>6</v>
      </c>
      <c r="V312">
        <f t="shared" si="51"/>
        <v>2</v>
      </c>
      <c r="W312">
        <f t="shared" si="52"/>
        <v>4</v>
      </c>
      <c r="X312">
        <f t="shared" si="53"/>
        <v>3.75</v>
      </c>
    </row>
    <row r="313" spans="1:24" hidden="1" x14ac:dyDescent="0.55000000000000004">
      <c r="A313">
        <v>9007</v>
      </c>
      <c r="B313" t="s">
        <v>633</v>
      </c>
      <c r="C313" t="s">
        <v>634</v>
      </c>
      <c r="D313" t="str">
        <f t="shared" si="48"/>
        <v>Connecticut</v>
      </c>
      <c r="E313">
        <v>43695</v>
      </c>
      <c r="F313">
        <v>5.0999999999999996</v>
      </c>
      <c r="G313">
        <v>23.405663984184901</v>
      </c>
      <c r="H313">
        <v>54.5</v>
      </c>
      <c r="I313">
        <v>198</v>
      </c>
      <c r="J313">
        <v>821307</v>
      </c>
      <c r="K313">
        <v>24.107915797625001</v>
      </c>
      <c r="L313" s="1">
        <f t="array" ref="L313">IF(G313="NA",MEDIAN(IF(D$2:D$4000=D313,G$2:G$4000)),G313)</f>
        <v>23.405663984184901</v>
      </c>
      <c r="M313" s="1">
        <f t="array" ref="M313">IF(H313="NA",MEDIAN(IF(D$2:D$4000=D313,H$2:H$4000)),H313)</f>
        <v>54.5</v>
      </c>
      <c r="N313" s="1">
        <f t="array" ref="N313">IF(K313="NA",MEDIAN(IF(D$2:D$4000=D313,K$2:K$4000)),K313)</f>
        <v>24.107915797625001</v>
      </c>
      <c r="O313">
        <f t="shared" si="54"/>
        <v>48</v>
      </c>
      <c r="P313">
        <f>RANK(N313,N$2:N4311,1)</f>
        <v>2608</v>
      </c>
      <c r="Q313">
        <f t="shared" si="55"/>
        <v>1078</v>
      </c>
      <c r="R313">
        <f t="shared" si="56"/>
        <v>1173</v>
      </c>
      <c r="S313">
        <f t="shared" si="57"/>
        <v>1226.75</v>
      </c>
      <c r="T313">
        <f t="shared" si="49"/>
        <v>2</v>
      </c>
      <c r="U313">
        <f t="shared" si="50"/>
        <v>3</v>
      </c>
      <c r="V313">
        <f t="shared" si="51"/>
        <v>3</v>
      </c>
      <c r="W313">
        <f t="shared" si="52"/>
        <v>6</v>
      </c>
      <c r="X313">
        <f t="shared" si="53"/>
        <v>3.5</v>
      </c>
    </row>
    <row r="314" spans="1:24" hidden="1" x14ac:dyDescent="0.55000000000000004">
      <c r="A314">
        <v>9009</v>
      </c>
      <c r="B314" t="s">
        <v>635</v>
      </c>
      <c r="C314" t="s">
        <v>636</v>
      </c>
      <c r="D314" t="str">
        <f t="shared" si="48"/>
        <v>Connecticut</v>
      </c>
      <c r="E314">
        <v>35085</v>
      </c>
      <c r="F314">
        <v>7.7</v>
      </c>
      <c r="G314">
        <v>30.645574524071499</v>
      </c>
      <c r="H314">
        <v>54.2</v>
      </c>
      <c r="I314">
        <v>1111</v>
      </c>
      <c r="J314">
        <v>4300344</v>
      </c>
      <c r="K314">
        <v>25.835142490926302</v>
      </c>
      <c r="L314" s="1">
        <f t="array" ref="L314">IF(G314="NA",MEDIAN(IF(D$2:D$4000=D314,G$2:G$4000)),G314)</f>
        <v>30.645574524071499</v>
      </c>
      <c r="M314" s="1">
        <f t="array" ref="M314">IF(H314="NA",MEDIAN(IF(D$2:D$4000=D314,H$2:H$4000)),H314)</f>
        <v>54.2</v>
      </c>
      <c r="N314" s="1">
        <f t="array" ref="N314">IF(K314="NA",MEDIAN(IF(D$2:D$4000=D314,K$2:K$4000)),K314)</f>
        <v>25.835142490926302</v>
      </c>
      <c r="O314">
        <f t="shared" si="54"/>
        <v>238</v>
      </c>
      <c r="P314">
        <f>RANK(N314,N$2:N4312,1)</f>
        <v>2699</v>
      </c>
      <c r="Q314">
        <f t="shared" si="55"/>
        <v>1383</v>
      </c>
      <c r="R314">
        <f t="shared" si="56"/>
        <v>1159</v>
      </c>
      <c r="S314">
        <f t="shared" si="57"/>
        <v>1369.75</v>
      </c>
      <c r="T314">
        <f t="shared" si="49"/>
        <v>7</v>
      </c>
      <c r="U314">
        <f t="shared" si="50"/>
        <v>5</v>
      </c>
      <c r="V314">
        <f t="shared" si="51"/>
        <v>4</v>
      </c>
      <c r="W314">
        <f t="shared" si="52"/>
        <v>5</v>
      </c>
      <c r="X314">
        <f t="shared" si="53"/>
        <v>5.25</v>
      </c>
    </row>
    <row r="315" spans="1:24" hidden="1" x14ac:dyDescent="0.55000000000000004">
      <c r="A315">
        <v>9011</v>
      </c>
      <c r="B315" t="s">
        <v>637</v>
      </c>
      <c r="C315" t="s">
        <v>638</v>
      </c>
      <c r="D315" t="str">
        <f t="shared" si="48"/>
        <v>Connecticut</v>
      </c>
      <c r="E315">
        <v>36881</v>
      </c>
      <c r="F315">
        <v>7</v>
      </c>
      <c r="G315">
        <v>40.6679401072155</v>
      </c>
      <c r="H315">
        <v>55</v>
      </c>
      <c r="I315">
        <v>396</v>
      </c>
      <c r="J315">
        <v>1358523</v>
      </c>
      <c r="K315">
        <v>29.149304060365601</v>
      </c>
      <c r="L315" s="1">
        <f t="array" ref="L315">IF(G315="NA",MEDIAN(IF(D$2:D$4000=D315,G$2:G$4000)),G315)</f>
        <v>40.6679401072155</v>
      </c>
      <c r="M315" s="1">
        <f t="array" ref="M315">IF(H315="NA",MEDIAN(IF(D$2:D$4000=D315,H$2:H$4000)),H315)</f>
        <v>55</v>
      </c>
      <c r="N315" s="1">
        <f t="array" ref="N315">IF(K315="NA",MEDIAN(IF(D$2:D$4000=D315,K$2:K$4000)),K315)</f>
        <v>29.149304060365601</v>
      </c>
      <c r="O315">
        <f t="shared" si="54"/>
        <v>172</v>
      </c>
      <c r="P315">
        <f>RANK(N315,N$2:N4313,1)</f>
        <v>2842</v>
      </c>
      <c r="Q315">
        <f t="shared" si="55"/>
        <v>1844</v>
      </c>
      <c r="R315">
        <f t="shared" si="56"/>
        <v>1194</v>
      </c>
      <c r="S315">
        <f t="shared" si="57"/>
        <v>1513</v>
      </c>
      <c r="T315">
        <f t="shared" si="49"/>
        <v>6</v>
      </c>
      <c r="U315">
        <f t="shared" si="50"/>
        <v>7</v>
      </c>
      <c r="V315">
        <f t="shared" si="51"/>
        <v>8</v>
      </c>
      <c r="W315">
        <f t="shared" si="52"/>
        <v>7</v>
      </c>
      <c r="X315">
        <f t="shared" si="53"/>
        <v>7</v>
      </c>
    </row>
    <row r="316" spans="1:24" hidden="1" x14ac:dyDescent="0.55000000000000004">
      <c r="A316">
        <v>9013</v>
      </c>
      <c r="B316" t="s">
        <v>639</v>
      </c>
      <c r="C316" t="s">
        <v>640</v>
      </c>
      <c r="D316" t="str">
        <f t="shared" si="48"/>
        <v>Connecticut</v>
      </c>
      <c r="E316">
        <v>37830</v>
      </c>
      <c r="F316">
        <v>5.8</v>
      </c>
      <c r="G316">
        <v>31.519934554029</v>
      </c>
      <c r="H316">
        <v>41.3</v>
      </c>
      <c r="I316">
        <v>156</v>
      </c>
      <c r="J316">
        <v>756743</v>
      </c>
      <c r="K316">
        <v>20.6146604593633</v>
      </c>
      <c r="L316" s="1">
        <f t="array" ref="L316">IF(G316="NA",MEDIAN(IF(D$2:D$4000=D316,G$2:G$4000)),G316)</f>
        <v>31.519934554029</v>
      </c>
      <c r="M316" s="1">
        <f t="array" ref="M316">IF(H316="NA",MEDIAN(IF(D$2:D$4000=D316,H$2:H$4000)),H316)</f>
        <v>41.3</v>
      </c>
      <c r="N316" s="1">
        <f t="array" ref="N316">IF(K316="NA",MEDIAN(IF(D$2:D$4000=D316,K$2:K$4000)),K316)</f>
        <v>20.6146604593633</v>
      </c>
      <c r="O316">
        <f t="shared" si="54"/>
        <v>147</v>
      </c>
      <c r="P316">
        <f>RANK(N316,N$2:N4314,1)</f>
        <v>2309</v>
      </c>
      <c r="Q316">
        <f t="shared" si="55"/>
        <v>1418</v>
      </c>
      <c r="R316">
        <f t="shared" si="56"/>
        <v>657</v>
      </c>
      <c r="S316">
        <f t="shared" si="57"/>
        <v>1132.75</v>
      </c>
      <c r="T316">
        <f t="shared" si="49"/>
        <v>4</v>
      </c>
      <c r="U316">
        <f t="shared" si="50"/>
        <v>2</v>
      </c>
      <c r="V316">
        <f t="shared" si="51"/>
        <v>5</v>
      </c>
      <c r="W316">
        <f t="shared" si="52"/>
        <v>2</v>
      </c>
      <c r="X316">
        <f t="shared" si="53"/>
        <v>3.25</v>
      </c>
    </row>
    <row r="317" spans="1:24" hidden="1" x14ac:dyDescent="0.55000000000000004">
      <c r="A317">
        <v>9015</v>
      </c>
      <c r="B317" t="s">
        <v>641</v>
      </c>
      <c r="C317" t="s">
        <v>642</v>
      </c>
      <c r="D317" t="str">
        <f t="shared" si="48"/>
        <v>Connecticut</v>
      </c>
      <c r="E317">
        <v>29993</v>
      </c>
      <c r="F317">
        <v>7.6</v>
      </c>
      <c r="G317">
        <v>38.871089332830799</v>
      </c>
      <c r="H317">
        <v>61</v>
      </c>
      <c r="I317">
        <v>174</v>
      </c>
      <c r="J317">
        <v>583726</v>
      </c>
      <c r="K317">
        <v>29.808506045644702</v>
      </c>
      <c r="L317" s="1">
        <f t="array" ref="L317">IF(G317="NA",MEDIAN(IF(D$2:D$4000=D317,G$2:G$4000)),G317)</f>
        <v>38.871089332830799</v>
      </c>
      <c r="M317" s="1">
        <f t="array" ref="M317">IF(H317="NA",MEDIAN(IF(D$2:D$4000=D317,H$2:H$4000)),H317)</f>
        <v>61</v>
      </c>
      <c r="N317" s="1">
        <f t="array" ref="N317">IF(K317="NA",MEDIAN(IF(D$2:D$4000=D317,K$2:K$4000)),K317)</f>
        <v>29.808506045644702</v>
      </c>
      <c r="O317">
        <f t="shared" si="54"/>
        <v>648</v>
      </c>
      <c r="P317">
        <f>RANK(N317,N$2:N4315,1)</f>
        <v>2863</v>
      </c>
      <c r="Q317">
        <f t="shared" si="55"/>
        <v>1755</v>
      </c>
      <c r="R317">
        <f t="shared" si="56"/>
        <v>1471</v>
      </c>
      <c r="S317">
        <f t="shared" si="57"/>
        <v>1684.25</v>
      </c>
      <c r="T317">
        <f t="shared" si="49"/>
        <v>8</v>
      </c>
      <c r="U317">
        <f t="shared" si="50"/>
        <v>8</v>
      </c>
      <c r="V317">
        <f t="shared" si="51"/>
        <v>6</v>
      </c>
      <c r="W317">
        <f t="shared" si="52"/>
        <v>8</v>
      </c>
      <c r="X317">
        <f t="shared" si="53"/>
        <v>7.5</v>
      </c>
    </row>
    <row r="318" spans="1:24" hidden="1" x14ac:dyDescent="0.55000000000000004">
      <c r="A318">
        <v>10001</v>
      </c>
      <c r="B318" t="s">
        <v>643</v>
      </c>
      <c r="C318" t="s">
        <v>644</v>
      </c>
      <c r="D318" t="str">
        <f t="shared" si="48"/>
        <v>Delaware</v>
      </c>
      <c r="E318">
        <v>27420</v>
      </c>
      <c r="F318">
        <v>6.7</v>
      </c>
      <c r="G318">
        <v>70.503185169279206</v>
      </c>
      <c r="H318">
        <v>64</v>
      </c>
      <c r="I318">
        <v>202</v>
      </c>
      <c r="J318">
        <v>866587</v>
      </c>
      <c r="K318">
        <v>23.309835019449899</v>
      </c>
      <c r="L318" s="1">
        <f t="array" ref="L318">IF(G318="NA",MEDIAN(IF(D$2:D$4000=D318,G$2:G$4000)),G318)</f>
        <v>70.503185169279206</v>
      </c>
      <c r="M318" s="1">
        <f t="array" ref="M318">IF(H318="NA",MEDIAN(IF(D$2:D$4000=D318,H$2:H$4000)),H318)</f>
        <v>64</v>
      </c>
      <c r="N318" s="1">
        <f t="array" ref="N318">IF(K318="NA",MEDIAN(IF(D$2:D$4000=D318,K$2:K$4000)),K318)</f>
        <v>23.309835019449899</v>
      </c>
      <c r="O318">
        <f t="shared" si="54"/>
        <v>1080</v>
      </c>
      <c r="P318">
        <f>RANK(N318,N$2:N4316,1)</f>
        <v>2531</v>
      </c>
      <c r="Q318">
        <f t="shared" si="55"/>
        <v>2718</v>
      </c>
      <c r="R318">
        <f t="shared" si="56"/>
        <v>1603</v>
      </c>
      <c r="S318">
        <f t="shared" si="57"/>
        <v>1983</v>
      </c>
      <c r="T318">
        <f t="shared" si="49"/>
        <v>3</v>
      </c>
      <c r="U318">
        <f t="shared" si="50"/>
        <v>1</v>
      </c>
      <c r="V318">
        <f t="shared" si="51"/>
        <v>3</v>
      </c>
      <c r="W318">
        <f t="shared" si="52"/>
        <v>1</v>
      </c>
      <c r="X318">
        <f t="shared" si="53"/>
        <v>2</v>
      </c>
    </row>
    <row r="319" spans="1:24" hidden="1" x14ac:dyDescent="0.55000000000000004">
      <c r="A319">
        <v>10003</v>
      </c>
      <c r="B319" t="s">
        <v>645</v>
      </c>
      <c r="C319" t="s">
        <v>646</v>
      </c>
      <c r="D319" t="str">
        <f t="shared" si="48"/>
        <v>Delaware</v>
      </c>
      <c r="E319">
        <v>34541</v>
      </c>
      <c r="F319">
        <v>6.5</v>
      </c>
      <c r="G319">
        <v>65.650606713356396</v>
      </c>
      <c r="H319">
        <v>65</v>
      </c>
      <c r="I319">
        <v>744</v>
      </c>
      <c r="J319">
        <v>2776021</v>
      </c>
      <c r="K319">
        <v>26.8009499928135</v>
      </c>
      <c r="L319" s="1">
        <f t="array" ref="L319">IF(G319="NA",MEDIAN(IF(D$2:D$4000=D319,G$2:G$4000)),G319)</f>
        <v>65.650606713356396</v>
      </c>
      <c r="M319" s="1">
        <f t="array" ref="M319">IF(H319="NA",MEDIAN(IF(D$2:D$4000=D319,H$2:H$4000)),H319)</f>
        <v>65</v>
      </c>
      <c r="N319" s="1">
        <f t="array" ref="N319">IF(K319="NA",MEDIAN(IF(D$2:D$4000=D319,K$2:K$4000)),K319)</f>
        <v>26.8009499928135</v>
      </c>
      <c r="O319">
        <f t="shared" si="54"/>
        <v>250</v>
      </c>
      <c r="P319">
        <f>RANK(N319,N$2:N4317,1)</f>
        <v>2730</v>
      </c>
      <c r="Q319">
        <f t="shared" si="55"/>
        <v>2620</v>
      </c>
      <c r="R319">
        <f t="shared" si="56"/>
        <v>1642</v>
      </c>
      <c r="S319">
        <f t="shared" si="57"/>
        <v>1810.5</v>
      </c>
      <c r="T319">
        <f t="shared" si="49"/>
        <v>1</v>
      </c>
      <c r="U319">
        <f t="shared" si="50"/>
        <v>3</v>
      </c>
      <c r="V319">
        <f t="shared" si="51"/>
        <v>2</v>
      </c>
      <c r="W319">
        <f t="shared" si="52"/>
        <v>2</v>
      </c>
      <c r="X319">
        <f t="shared" si="53"/>
        <v>2</v>
      </c>
    </row>
    <row r="320" spans="1:24" hidden="1" x14ac:dyDescent="0.55000000000000004">
      <c r="A320">
        <v>10005</v>
      </c>
      <c r="B320" t="s">
        <v>647</v>
      </c>
      <c r="C320" t="s">
        <v>648</v>
      </c>
      <c r="D320" t="str">
        <f t="shared" si="48"/>
        <v>Delaware</v>
      </c>
      <c r="E320">
        <v>31874</v>
      </c>
      <c r="F320">
        <v>6.1</v>
      </c>
      <c r="G320">
        <v>64.400179721431797</v>
      </c>
      <c r="H320">
        <v>80.099999999999994</v>
      </c>
      <c r="I320">
        <v>266</v>
      </c>
      <c r="J320">
        <v>1078693</v>
      </c>
      <c r="K320">
        <v>24.6594721575091</v>
      </c>
      <c r="L320" s="1">
        <f t="array" ref="L320">IF(G320="NA",MEDIAN(IF(D$2:D$4000=D320,G$2:G$4000)),G320)</f>
        <v>64.400179721431797</v>
      </c>
      <c r="M320" s="1">
        <f t="array" ref="M320">IF(H320="NA",MEDIAN(IF(D$2:D$4000=D320,H$2:H$4000)),H320)</f>
        <v>80.099999999999994</v>
      </c>
      <c r="N320" s="1">
        <f t="array" ref="N320">IF(K320="NA",MEDIAN(IF(D$2:D$4000=D320,K$2:K$4000)),K320)</f>
        <v>24.6594721575091</v>
      </c>
      <c r="O320">
        <f t="shared" si="54"/>
        <v>437</v>
      </c>
      <c r="P320">
        <f>RANK(N320,N$2:N4318,1)</f>
        <v>2648</v>
      </c>
      <c r="Q320">
        <f t="shared" si="55"/>
        <v>2591</v>
      </c>
      <c r="R320">
        <f t="shared" si="56"/>
        <v>2163</v>
      </c>
      <c r="S320">
        <f t="shared" si="57"/>
        <v>1959.75</v>
      </c>
      <c r="T320">
        <f t="shared" si="49"/>
        <v>2</v>
      </c>
      <c r="U320">
        <f t="shared" si="50"/>
        <v>2</v>
      </c>
      <c r="V320">
        <f t="shared" si="51"/>
        <v>1</v>
      </c>
      <c r="W320">
        <f t="shared" si="52"/>
        <v>3</v>
      </c>
      <c r="X320">
        <f t="shared" si="53"/>
        <v>2</v>
      </c>
    </row>
    <row r="321" spans="1:24" hidden="1" x14ac:dyDescent="0.55000000000000004">
      <c r="A321">
        <v>11001</v>
      </c>
      <c r="B321" t="s">
        <v>649</v>
      </c>
      <c r="C321" t="s">
        <v>650</v>
      </c>
      <c r="D321" t="str">
        <f t="shared" si="48"/>
        <v>District of Columbia</v>
      </c>
      <c r="E321">
        <v>50832</v>
      </c>
      <c r="F321">
        <v>8</v>
      </c>
      <c r="G321">
        <v>5.9038417466872497</v>
      </c>
      <c r="H321">
        <v>28.5</v>
      </c>
      <c r="I321">
        <v>947</v>
      </c>
      <c r="J321">
        <v>3352712</v>
      </c>
      <c r="K321">
        <v>28.245790273665001</v>
      </c>
      <c r="L321" s="1">
        <f t="array" ref="L321">IF(G321="NA",MEDIAN(IF(D$2:D$4000=D321,G$2:G$4000)),G321)</f>
        <v>5.9038417466872497</v>
      </c>
      <c r="M321" s="1">
        <f t="array" ref="M321">IF(H321="NA",MEDIAN(IF(D$2:D$4000=D321,H$2:H$4000)),H321)</f>
        <v>28.5</v>
      </c>
      <c r="N321" s="1">
        <f t="array" ref="N321">IF(K321="NA",MEDIAN(IF(D$2:D$4000=D321,K$2:K$4000)),K321)</f>
        <v>28.245790273665001</v>
      </c>
      <c r="O321">
        <f t="shared" si="54"/>
        <v>19</v>
      </c>
      <c r="P321">
        <f>RANK(N321,N$2:N4319,1)</f>
        <v>2788</v>
      </c>
      <c r="Q321">
        <f t="shared" si="55"/>
        <v>377</v>
      </c>
      <c r="R321">
        <f t="shared" si="56"/>
        <v>356</v>
      </c>
      <c r="S321">
        <f t="shared" si="57"/>
        <v>885</v>
      </c>
      <c r="T321">
        <f t="shared" si="49"/>
        <v>1</v>
      </c>
      <c r="U321">
        <f t="shared" si="50"/>
        <v>1</v>
      </c>
      <c r="V321">
        <f t="shared" si="51"/>
        <v>1</v>
      </c>
      <c r="W321">
        <f t="shared" si="52"/>
        <v>1</v>
      </c>
      <c r="X321">
        <f t="shared" si="53"/>
        <v>1</v>
      </c>
    </row>
    <row r="322" spans="1:24" hidden="1" x14ac:dyDescent="0.55000000000000004">
      <c r="A322">
        <v>12001</v>
      </c>
      <c r="B322" t="s">
        <v>651</v>
      </c>
      <c r="C322" t="s">
        <v>652</v>
      </c>
      <c r="D322" t="str">
        <f t="shared" si="48"/>
        <v>Florida</v>
      </c>
      <c r="E322">
        <v>26431</v>
      </c>
      <c r="F322">
        <v>6.6</v>
      </c>
      <c r="G322">
        <v>0</v>
      </c>
      <c r="H322">
        <v>65</v>
      </c>
      <c r="I322">
        <v>150</v>
      </c>
      <c r="J322">
        <v>1300235</v>
      </c>
      <c r="K322">
        <v>11.5363761166251</v>
      </c>
      <c r="L322" s="1">
        <f t="array" ref="L322">IF(G322="NA",MEDIAN(IF(D$2:D$4000=D322,G$2:G$4000)),G322)</f>
        <v>0</v>
      </c>
      <c r="M322" s="1">
        <f t="array" ref="M322">IF(H322="NA",MEDIAN(IF(D$2:D$4000=D322,H$2:H$4000)),H322)</f>
        <v>65</v>
      </c>
      <c r="N322" s="1">
        <f t="array" ref="N322">IF(K322="NA",MEDIAN(IF(D$2:D$4000=D322,K$2:K$4000)),K322)</f>
        <v>11.5363761166251</v>
      </c>
      <c r="O322">
        <f t="shared" si="54"/>
        <v>1303</v>
      </c>
      <c r="P322">
        <f>RANK(N322,N$2:N4320,1)</f>
        <v>788</v>
      </c>
      <c r="Q322">
        <f t="shared" si="55"/>
        <v>1</v>
      </c>
      <c r="R322">
        <f t="shared" si="56"/>
        <v>1642</v>
      </c>
      <c r="S322">
        <f t="shared" si="57"/>
        <v>933.5</v>
      </c>
      <c r="T322">
        <f t="shared" si="49"/>
        <v>27</v>
      </c>
      <c r="U322">
        <f t="shared" si="50"/>
        <v>10</v>
      </c>
      <c r="V322">
        <f t="shared" si="51"/>
        <v>1</v>
      </c>
      <c r="W322">
        <f t="shared" si="52"/>
        <v>23</v>
      </c>
      <c r="X322">
        <f t="shared" si="53"/>
        <v>15.25</v>
      </c>
    </row>
    <row r="323" spans="1:24" hidden="1" x14ac:dyDescent="0.55000000000000004">
      <c r="A323">
        <v>12003</v>
      </c>
      <c r="B323" t="s">
        <v>653</v>
      </c>
      <c r="C323" t="s">
        <v>654</v>
      </c>
      <c r="D323" t="str">
        <f t="shared" ref="D323:D386" si="58">MID(C323,FIND(",",C323)+2,256)</f>
        <v>Florida</v>
      </c>
      <c r="E323">
        <v>22440</v>
      </c>
      <c r="F323">
        <v>5.8</v>
      </c>
      <c r="G323">
        <v>0</v>
      </c>
      <c r="H323">
        <v>105.4</v>
      </c>
      <c r="I323">
        <v>26</v>
      </c>
      <c r="J323">
        <v>137746</v>
      </c>
      <c r="K323">
        <v>18.875321243448099</v>
      </c>
      <c r="L323" s="1">
        <f t="array" ref="L323">IF(G323="NA",MEDIAN(IF(D$2:D$4000=D323,G$2:G$4000)),G323)</f>
        <v>0</v>
      </c>
      <c r="M323" s="1">
        <f t="array" ref="M323">IF(H323="NA",MEDIAN(IF(D$2:D$4000=D323,H$2:H$4000)),H323)</f>
        <v>105.4</v>
      </c>
      <c r="N323" s="1">
        <f t="array" ref="N323">IF(K323="NA",MEDIAN(IF(D$2:D$4000=D323,K$2:K$4000)),K323)</f>
        <v>18.875321243448099</v>
      </c>
      <c r="O323">
        <f t="shared" si="54"/>
        <v>2215</v>
      </c>
      <c r="P323">
        <f>RANK(N323,N$2:N4321,1)</f>
        <v>2129</v>
      </c>
      <c r="Q323">
        <f t="shared" si="55"/>
        <v>1</v>
      </c>
      <c r="R323">
        <f t="shared" si="56"/>
        <v>2749</v>
      </c>
      <c r="S323">
        <f t="shared" si="57"/>
        <v>1773.5</v>
      </c>
      <c r="T323">
        <f t="shared" ref="T323:T386" si="59">SUMPRODUCT(($D$2:$D$3143=D323)*(E323&lt;$E$2:$E$3143))+1</f>
        <v>43</v>
      </c>
      <c r="U323">
        <f t="shared" ref="U323:U386" si="60">SUMPRODUCT(($D$2:$D$3143=D323)*($N$2:$N$3143&lt;N323))+1</f>
        <v>40</v>
      </c>
      <c r="V323">
        <f t="shared" ref="V323:V386" si="61">SUMPRODUCT(($D$2:$D$3143=D323)*($L$2:$L$3143&lt;L323))+1</f>
        <v>1</v>
      </c>
      <c r="W323">
        <f t="shared" ref="W323:W386" si="62">SUMPRODUCT(($D$2:$D$3143=D323)*($M$2:$M$3143&lt;M323))+1</f>
        <v>63</v>
      </c>
      <c r="X323">
        <f t="shared" ref="X323:X386" si="63">AVERAGE(T323:W323)</f>
        <v>36.75</v>
      </c>
    </row>
    <row r="324" spans="1:24" hidden="1" x14ac:dyDescent="0.55000000000000004">
      <c r="A324">
        <v>12005</v>
      </c>
      <c r="B324" t="s">
        <v>655</v>
      </c>
      <c r="C324" t="s">
        <v>656</v>
      </c>
      <c r="D324" t="str">
        <f t="shared" si="58"/>
        <v>Florida</v>
      </c>
      <c r="E324">
        <v>26742</v>
      </c>
      <c r="F324">
        <v>6.4</v>
      </c>
      <c r="G324">
        <v>0</v>
      </c>
      <c r="H324">
        <v>113.2</v>
      </c>
      <c r="I324">
        <v>172</v>
      </c>
      <c r="J324">
        <v>903144</v>
      </c>
      <c r="K324">
        <v>19.044582037858898</v>
      </c>
      <c r="L324" s="1">
        <f t="array" ref="L324">IF(G324="NA",MEDIAN(IF(D$2:D$4000=D324,G$2:G$4000)),G324)</f>
        <v>0</v>
      </c>
      <c r="M324" s="1">
        <f t="array" ref="M324">IF(H324="NA",MEDIAN(IF(D$2:D$4000=D324,H$2:H$4000)),H324)</f>
        <v>113.2</v>
      </c>
      <c r="N324" s="1">
        <f t="array" ref="N324">IF(K324="NA",MEDIAN(IF(D$2:D$4000=D324,K$2:K$4000)),K324)</f>
        <v>19.044582037858898</v>
      </c>
      <c r="O324">
        <f t="shared" si="54"/>
        <v>1241</v>
      </c>
      <c r="P324">
        <f>RANK(N324,N$2:N4322,1)</f>
        <v>2143</v>
      </c>
      <c r="Q324">
        <f t="shared" si="55"/>
        <v>1</v>
      </c>
      <c r="R324">
        <f t="shared" si="56"/>
        <v>2848</v>
      </c>
      <c r="S324">
        <f t="shared" si="57"/>
        <v>1558.25</v>
      </c>
      <c r="T324">
        <f t="shared" si="59"/>
        <v>25</v>
      </c>
      <c r="U324">
        <f t="shared" si="60"/>
        <v>42</v>
      </c>
      <c r="V324">
        <f t="shared" si="61"/>
        <v>1</v>
      </c>
      <c r="W324">
        <f t="shared" si="62"/>
        <v>67</v>
      </c>
      <c r="X324">
        <f t="shared" si="63"/>
        <v>33.75</v>
      </c>
    </row>
    <row r="325" spans="1:24" hidden="1" x14ac:dyDescent="0.55000000000000004">
      <c r="A325">
        <v>12007</v>
      </c>
      <c r="B325" t="s">
        <v>657</v>
      </c>
      <c r="C325" t="s">
        <v>658</v>
      </c>
      <c r="D325" t="str">
        <f t="shared" si="58"/>
        <v>Florida</v>
      </c>
      <c r="E325">
        <v>19656</v>
      </c>
      <c r="F325">
        <v>7.6</v>
      </c>
      <c r="G325">
        <v>0</v>
      </c>
      <c r="H325">
        <v>85</v>
      </c>
      <c r="I325">
        <v>27</v>
      </c>
      <c r="J325">
        <v>134444</v>
      </c>
      <c r="K325">
        <v>20.082711017226501</v>
      </c>
      <c r="L325" s="1">
        <f t="array" ref="L325">IF(G325="NA",MEDIAN(IF(D$2:D$4000=D325,G$2:G$4000)),G325)</f>
        <v>0</v>
      </c>
      <c r="M325" s="1">
        <f t="array" ref="M325">IF(H325="NA",MEDIAN(IF(D$2:D$4000=D325,H$2:H$4000)),H325)</f>
        <v>85</v>
      </c>
      <c r="N325" s="1">
        <f t="array" ref="N325">IF(K325="NA",MEDIAN(IF(D$2:D$4000=D325,K$2:K$4000)),K325)</f>
        <v>20.082711017226501</v>
      </c>
      <c r="O325">
        <f t="shared" si="54"/>
        <v>2794</v>
      </c>
      <c r="P325">
        <f>RANK(N325,N$2:N4323,1)</f>
        <v>2256</v>
      </c>
      <c r="Q325">
        <f t="shared" si="55"/>
        <v>1</v>
      </c>
      <c r="R325">
        <f t="shared" si="56"/>
        <v>2310</v>
      </c>
      <c r="S325">
        <f t="shared" si="57"/>
        <v>1840.25</v>
      </c>
      <c r="T325">
        <f t="shared" si="59"/>
        <v>51</v>
      </c>
      <c r="U325">
        <f t="shared" si="60"/>
        <v>45</v>
      </c>
      <c r="V325">
        <f t="shared" si="61"/>
        <v>1</v>
      </c>
      <c r="W325">
        <f t="shared" si="62"/>
        <v>51</v>
      </c>
      <c r="X325">
        <f t="shared" si="63"/>
        <v>37</v>
      </c>
    </row>
    <row r="326" spans="1:24" hidden="1" x14ac:dyDescent="0.55000000000000004">
      <c r="A326">
        <v>12009</v>
      </c>
      <c r="B326" t="s">
        <v>659</v>
      </c>
      <c r="C326" t="s">
        <v>660</v>
      </c>
      <c r="D326" t="str">
        <f t="shared" si="58"/>
        <v>Florida</v>
      </c>
      <c r="E326">
        <v>29405</v>
      </c>
      <c r="F326">
        <v>7.6</v>
      </c>
      <c r="G326">
        <v>0</v>
      </c>
      <c r="H326">
        <v>83.7</v>
      </c>
      <c r="I326">
        <v>830</v>
      </c>
      <c r="J326">
        <v>2844088</v>
      </c>
      <c r="K326">
        <v>29.1833445378624</v>
      </c>
      <c r="L326" s="1">
        <f t="array" ref="L326">IF(G326="NA",MEDIAN(IF(D$2:D$4000=D326,G$2:G$4000)),G326)</f>
        <v>0</v>
      </c>
      <c r="M326" s="1">
        <f t="array" ref="M326">IF(H326="NA",MEDIAN(IF(D$2:D$4000=D326,H$2:H$4000)),H326)</f>
        <v>83.7</v>
      </c>
      <c r="N326" s="1">
        <f t="array" ref="N326">IF(K326="NA",MEDIAN(IF(D$2:D$4000=D326,K$2:K$4000)),K326)</f>
        <v>29.1833445378624</v>
      </c>
      <c r="O326">
        <f t="shared" si="54"/>
        <v>734</v>
      </c>
      <c r="P326">
        <f>RANK(N326,N$2:N4324,1)</f>
        <v>2844</v>
      </c>
      <c r="Q326">
        <f t="shared" si="55"/>
        <v>1</v>
      </c>
      <c r="R326">
        <f t="shared" si="56"/>
        <v>2265</v>
      </c>
      <c r="S326">
        <f t="shared" si="57"/>
        <v>1461</v>
      </c>
      <c r="T326">
        <f t="shared" si="59"/>
        <v>18</v>
      </c>
      <c r="U326">
        <f t="shared" si="60"/>
        <v>64</v>
      </c>
      <c r="V326">
        <f t="shared" si="61"/>
        <v>1</v>
      </c>
      <c r="W326">
        <f t="shared" si="62"/>
        <v>49</v>
      </c>
      <c r="X326">
        <f t="shared" si="63"/>
        <v>33</v>
      </c>
    </row>
    <row r="327" spans="1:24" hidden="1" x14ac:dyDescent="0.55000000000000004">
      <c r="A327">
        <v>12011</v>
      </c>
      <c r="B327" t="s">
        <v>661</v>
      </c>
      <c r="C327" t="s">
        <v>662</v>
      </c>
      <c r="D327" t="str">
        <f t="shared" si="58"/>
        <v>Florida</v>
      </c>
      <c r="E327">
        <v>30109</v>
      </c>
      <c r="F327">
        <v>7.6</v>
      </c>
      <c r="G327">
        <v>0</v>
      </c>
      <c r="H327">
        <v>45.6</v>
      </c>
      <c r="I327">
        <v>1841</v>
      </c>
      <c r="J327">
        <v>9450014</v>
      </c>
      <c r="K327">
        <v>19.481452620070201</v>
      </c>
      <c r="L327" s="1">
        <f t="array" ref="L327">IF(G327="NA",MEDIAN(IF(D$2:D$4000=D327,G$2:G$4000)),G327)</f>
        <v>0</v>
      </c>
      <c r="M327" s="1">
        <f t="array" ref="M327">IF(H327="NA",MEDIAN(IF(D$2:D$4000=D327,H$2:H$4000)),H327)</f>
        <v>45.6</v>
      </c>
      <c r="N327" s="1">
        <f t="array" ref="N327">IF(K327="NA",MEDIAN(IF(D$2:D$4000=D327,K$2:K$4000)),K327)</f>
        <v>19.481452620070201</v>
      </c>
      <c r="O327">
        <f t="shared" si="54"/>
        <v>634</v>
      </c>
      <c r="P327">
        <f>RANK(N327,N$2:N4325,1)</f>
        <v>2208</v>
      </c>
      <c r="Q327">
        <f t="shared" si="55"/>
        <v>1</v>
      </c>
      <c r="R327">
        <f t="shared" si="56"/>
        <v>791</v>
      </c>
      <c r="S327">
        <f t="shared" si="57"/>
        <v>908.5</v>
      </c>
      <c r="T327">
        <f t="shared" si="59"/>
        <v>16</v>
      </c>
      <c r="U327">
        <f t="shared" si="60"/>
        <v>44</v>
      </c>
      <c r="V327">
        <f t="shared" si="61"/>
        <v>1</v>
      </c>
      <c r="W327">
        <f t="shared" si="62"/>
        <v>9</v>
      </c>
      <c r="X327">
        <f t="shared" si="63"/>
        <v>17.5</v>
      </c>
    </row>
    <row r="328" spans="1:24" hidden="1" x14ac:dyDescent="0.55000000000000004">
      <c r="A328">
        <v>12013</v>
      </c>
      <c r="B328" t="s">
        <v>663</v>
      </c>
      <c r="C328" t="s">
        <v>664</v>
      </c>
      <c r="D328" t="str">
        <f t="shared" si="58"/>
        <v>Florida</v>
      </c>
      <c r="E328">
        <v>15927</v>
      </c>
      <c r="F328">
        <v>8.6</v>
      </c>
      <c r="G328">
        <v>0</v>
      </c>
      <c r="H328">
        <v>68.400000000000006</v>
      </c>
      <c r="I328" t="s">
        <v>16</v>
      </c>
      <c r="J328" t="s">
        <v>16</v>
      </c>
      <c r="K328" t="s">
        <v>16</v>
      </c>
      <c r="L328" s="1">
        <f t="array" ref="L328">IF(G328="NA",MEDIAN(IF(D$2:D$4000=D328,G$2:G$4000)),G328)</f>
        <v>0</v>
      </c>
      <c r="M328" s="1">
        <f t="array" ref="M328">IF(H328="NA",MEDIAN(IF(D$2:D$4000=D328,H$2:H$4000)),H328)</f>
        <v>68.400000000000006</v>
      </c>
      <c r="N328" s="1">
        <f t="array" ref="N328">IF(K328="NA",MEDIAN(IF(D$2:D$4000=D328,K$2:K$4000)),K328)</f>
        <v>17.547557788259351</v>
      </c>
      <c r="O328">
        <f t="shared" si="54"/>
        <v>3075</v>
      </c>
      <c r="P328">
        <f>RANK(N328,N$2:N4326,1)</f>
        <v>1889</v>
      </c>
      <c r="Q328">
        <f t="shared" si="55"/>
        <v>1</v>
      </c>
      <c r="R328">
        <f t="shared" si="56"/>
        <v>1767</v>
      </c>
      <c r="S328">
        <f t="shared" si="57"/>
        <v>1683</v>
      </c>
      <c r="T328">
        <f t="shared" si="59"/>
        <v>66</v>
      </c>
      <c r="U328">
        <f t="shared" si="60"/>
        <v>31</v>
      </c>
      <c r="V328">
        <f t="shared" si="61"/>
        <v>1</v>
      </c>
      <c r="W328">
        <f t="shared" si="62"/>
        <v>28</v>
      </c>
      <c r="X328">
        <f t="shared" si="63"/>
        <v>31.5</v>
      </c>
    </row>
    <row r="329" spans="1:24" hidden="1" x14ac:dyDescent="0.55000000000000004">
      <c r="A329">
        <v>12015</v>
      </c>
      <c r="B329" t="s">
        <v>665</v>
      </c>
      <c r="C329" t="s">
        <v>666</v>
      </c>
      <c r="D329" t="str">
        <f t="shared" si="58"/>
        <v>Florida</v>
      </c>
      <c r="E329">
        <v>29243</v>
      </c>
      <c r="F329">
        <v>8.9</v>
      </c>
      <c r="G329">
        <v>0</v>
      </c>
      <c r="H329">
        <v>74.2</v>
      </c>
      <c r="I329">
        <v>115</v>
      </c>
      <c r="J329">
        <v>866823</v>
      </c>
      <c r="K329">
        <v>13.2668376358265</v>
      </c>
      <c r="L329" s="1">
        <f t="array" ref="L329">IF(G329="NA",MEDIAN(IF(D$2:D$4000=D329,G$2:G$4000)),G329)</f>
        <v>0</v>
      </c>
      <c r="M329" s="1">
        <f t="array" ref="M329">IF(H329="NA",MEDIAN(IF(D$2:D$4000=D329,H$2:H$4000)),H329)</f>
        <v>74.2</v>
      </c>
      <c r="N329" s="1">
        <f t="array" ref="N329">IF(K329="NA",MEDIAN(IF(D$2:D$4000=D329,K$2:K$4000)),K329)</f>
        <v>13.2668376358265</v>
      </c>
      <c r="O329">
        <f t="shared" si="54"/>
        <v>762</v>
      </c>
      <c r="P329">
        <f>RANK(N329,N$2:N4327,1)</f>
        <v>1163</v>
      </c>
      <c r="Q329">
        <f t="shared" si="55"/>
        <v>1</v>
      </c>
      <c r="R329">
        <f t="shared" si="56"/>
        <v>1963</v>
      </c>
      <c r="S329">
        <f t="shared" si="57"/>
        <v>972.25</v>
      </c>
      <c r="T329">
        <f t="shared" si="59"/>
        <v>19</v>
      </c>
      <c r="U329">
        <f t="shared" si="60"/>
        <v>16</v>
      </c>
      <c r="V329">
        <f t="shared" si="61"/>
        <v>1</v>
      </c>
      <c r="W329">
        <f t="shared" si="62"/>
        <v>37</v>
      </c>
      <c r="X329">
        <f t="shared" si="63"/>
        <v>18.25</v>
      </c>
    </row>
    <row r="330" spans="1:24" hidden="1" x14ac:dyDescent="0.55000000000000004">
      <c r="A330">
        <v>12017</v>
      </c>
      <c r="B330" t="s">
        <v>667</v>
      </c>
      <c r="C330" t="s">
        <v>668</v>
      </c>
      <c r="D330" t="str">
        <f t="shared" si="58"/>
        <v>Florida</v>
      </c>
      <c r="E330">
        <v>25034</v>
      </c>
      <c r="F330">
        <v>9.9</v>
      </c>
      <c r="G330">
        <v>0</v>
      </c>
      <c r="H330">
        <v>102.4</v>
      </c>
      <c r="I330">
        <v>186</v>
      </c>
      <c r="J330">
        <v>708974</v>
      </c>
      <c r="K330">
        <v>26.2350946579141</v>
      </c>
      <c r="L330" s="1">
        <f t="array" ref="L330">IF(G330="NA",MEDIAN(IF(D$2:D$4000=D330,G$2:G$4000)),G330)</f>
        <v>0</v>
      </c>
      <c r="M330" s="1">
        <f t="array" ref="M330">IF(H330="NA",MEDIAN(IF(D$2:D$4000=D330,H$2:H$4000)),H330)</f>
        <v>102.4</v>
      </c>
      <c r="N330" s="1">
        <f t="array" ref="N330">IF(K330="NA",MEDIAN(IF(D$2:D$4000=D330,K$2:K$4000)),K330)</f>
        <v>26.2350946579141</v>
      </c>
      <c r="O330">
        <f t="shared" si="54"/>
        <v>1628</v>
      </c>
      <c r="P330">
        <f>RANK(N330,N$2:N4328,1)</f>
        <v>2713</v>
      </c>
      <c r="Q330">
        <f t="shared" si="55"/>
        <v>1</v>
      </c>
      <c r="R330">
        <f t="shared" si="56"/>
        <v>2708</v>
      </c>
      <c r="S330">
        <f t="shared" si="57"/>
        <v>1762.5</v>
      </c>
      <c r="T330">
        <f t="shared" si="59"/>
        <v>33</v>
      </c>
      <c r="U330">
        <f t="shared" si="60"/>
        <v>60</v>
      </c>
      <c r="V330">
        <f t="shared" si="61"/>
        <v>1</v>
      </c>
      <c r="W330">
        <f t="shared" si="62"/>
        <v>59</v>
      </c>
      <c r="X330">
        <f t="shared" si="63"/>
        <v>38.25</v>
      </c>
    </row>
    <row r="331" spans="1:24" hidden="1" x14ac:dyDescent="0.55000000000000004">
      <c r="A331">
        <v>12019</v>
      </c>
      <c r="B331" t="s">
        <v>669</v>
      </c>
      <c r="C331" t="s">
        <v>670</v>
      </c>
      <c r="D331" t="str">
        <f t="shared" si="58"/>
        <v>Florida</v>
      </c>
      <c r="E331">
        <v>28599</v>
      </c>
      <c r="F331">
        <v>8.1</v>
      </c>
      <c r="G331">
        <v>0</v>
      </c>
      <c r="H331">
        <v>79.900000000000006</v>
      </c>
      <c r="I331">
        <v>249</v>
      </c>
      <c r="J331">
        <v>1020705</v>
      </c>
      <c r="K331">
        <v>24.394903522565301</v>
      </c>
      <c r="L331" s="1">
        <f t="array" ref="L331">IF(G331="NA",MEDIAN(IF(D$2:D$4000=D331,G$2:G$4000)),G331)</f>
        <v>0</v>
      </c>
      <c r="M331" s="1">
        <f t="array" ref="M331">IF(H331="NA",MEDIAN(IF(D$2:D$4000=D331,H$2:H$4000)),H331)</f>
        <v>79.900000000000006</v>
      </c>
      <c r="N331" s="1">
        <f t="array" ref="N331">IF(K331="NA",MEDIAN(IF(D$2:D$4000=D331,K$2:K$4000)),K331)</f>
        <v>24.394903522565301</v>
      </c>
      <c r="O331">
        <f t="shared" si="54"/>
        <v>852</v>
      </c>
      <c r="P331">
        <f>RANK(N331,N$2:N4329,1)</f>
        <v>2627</v>
      </c>
      <c r="Q331">
        <f t="shared" si="55"/>
        <v>1</v>
      </c>
      <c r="R331">
        <f t="shared" si="56"/>
        <v>2155</v>
      </c>
      <c r="S331">
        <f t="shared" si="57"/>
        <v>1408.75</v>
      </c>
      <c r="T331">
        <f t="shared" si="59"/>
        <v>21</v>
      </c>
      <c r="U331">
        <f t="shared" si="60"/>
        <v>59</v>
      </c>
      <c r="V331">
        <f t="shared" si="61"/>
        <v>1</v>
      </c>
      <c r="W331">
        <f t="shared" si="62"/>
        <v>46</v>
      </c>
      <c r="X331">
        <f t="shared" si="63"/>
        <v>31.75</v>
      </c>
    </row>
    <row r="332" spans="1:24" hidden="1" x14ac:dyDescent="0.55000000000000004">
      <c r="A332">
        <v>12021</v>
      </c>
      <c r="B332" t="s">
        <v>671</v>
      </c>
      <c r="C332" t="s">
        <v>672</v>
      </c>
      <c r="D332" t="str">
        <f t="shared" si="58"/>
        <v>Florida</v>
      </c>
      <c r="E332">
        <v>41239</v>
      </c>
      <c r="F332">
        <v>5.3</v>
      </c>
      <c r="G332">
        <v>0</v>
      </c>
      <c r="H332">
        <v>51.3</v>
      </c>
      <c r="I332">
        <v>260</v>
      </c>
      <c r="J332">
        <v>1783740</v>
      </c>
      <c r="K332">
        <v>14.5761153531344</v>
      </c>
      <c r="L332" s="1">
        <f t="array" ref="L332">IF(G332="NA",MEDIAN(IF(D$2:D$4000=D332,G$2:G$4000)),G332)</f>
        <v>0</v>
      </c>
      <c r="M332" s="1">
        <f t="array" ref="M332">IF(H332="NA",MEDIAN(IF(D$2:D$4000=D332,H$2:H$4000)),H332)</f>
        <v>51.3</v>
      </c>
      <c r="N332" s="1">
        <f t="array" ref="N332">IF(K332="NA",MEDIAN(IF(D$2:D$4000=D332,K$2:K$4000)),K332)</f>
        <v>14.5761153531344</v>
      </c>
      <c r="O332">
        <f t="shared" si="54"/>
        <v>78</v>
      </c>
      <c r="P332">
        <f>RANK(N332,N$2:N4330,1)</f>
        <v>1342</v>
      </c>
      <c r="Q332">
        <f t="shared" si="55"/>
        <v>1</v>
      </c>
      <c r="R332">
        <f t="shared" si="56"/>
        <v>1041</v>
      </c>
      <c r="S332">
        <f t="shared" si="57"/>
        <v>615.5</v>
      </c>
      <c r="T332">
        <f t="shared" si="59"/>
        <v>1</v>
      </c>
      <c r="U332">
        <f t="shared" si="60"/>
        <v>19</v>
      </c>
      <c r="V332">
        <f t="shared" si="61"/>
        <v>1</v>
      </c>
      <c r="W332">
        <f t="shared" si="62"/>
        <v>13</v>
      </c>
      <c r="X332">
        <f t="shared" si="63"/>
        <v>8.5</v>
      </c>
    </row>
    <row r="333" spans="1:24" hidden="1" x14ac:dyDescent="0.55000000000000004">
      <c r="A333">
        <v>12023</v>
      </c>
      <c r="B333" t="s">
        <v>673</v>
      </c>
      <c r="C333" t="s">
        <v>674</v>
      </c>
      <c r="D333" t="str">
        <f t="shared" si="58"/>
        <v>Florida</v>
      </c>
      <c r="E333">
        <v>22855</v>
      </c>
      <c r="F333">
        <v>9.5</v>
      </c>
      <c r="G333">
        <v>0</v>
      </c>
      <c r="H333">
        <v>110.5</v>
      </c>
      <c r="I333">
        <v>70</v>
      </c>
      <c r="J333">
        <v>342659</v>
      </c>
      <c r="K333">
        <v>20.428472621469201</v>
      </c>
      <c r="L333" s="1">
        <f t="array" ref="L333">IF(G333="NA",MEDIAN(IF(D$2:D$4000=D333,G$2:G$4000)),G333)</f>
        <v>0</v>
      </c>
      <c r="M333" s="1">
        <f t="array" ref="M333">IF(H333="NA",MEDIAN(IF(D$2:D$4000=D333,H$2:H$4000)),H333)</f>
        <v>110.5</v>
      </c>
      <c r="N333" s="1">
        <f t="array" ref="N333">IF(K333="NA",MEDIAN(IF(D$2:D$4000=D333,K$2:K$4000)),K333)</f>
        <v>20.428472621469201</v>
      </c>
      <c r="O333">
        <f t="shared" si="54"/>
        <v>2131</v>
      </c>
      <c r="P333">
        <f>RANK(N333,N$2:N4331,1)</f>
        <v>2289</v>
      </c>
      <c r="Q333">
        <f t="shared" si="55"/>
        <v>1</v>
      </c>
      <c r="R333">
        <f t="shared" si="56"/>
        <v>2813</v>
      </c>
      <c r="S333">
        <f t="shared" si="57"/>
        <v>1808.5</v>
      </c>
      <c r="T333">
        <f t="shared" si="59"/>
        <v>39</v>
      </c>
      <c r="U333">
        <f t="shared" si="60"/>
        <v>47</v>
      </c>
      <c r="V333">
        <f t="shared" si="61"/>
        <v>1</v>
      </c>
      <c r="W333">
        <f t="shared" si="62"/>
        <v>65</v>
      </c>
      <c r="X333">
        <f t="shared" si="63"/>
        <v>38</v>
      </c>
    </row>
    <row r="334" spans="1:24" hidden="1" x14ac:dyDescent="0.55000000000000004">
      <c r="A334">
        <v>12027</v>
      </c>
      <c r="B334" t="s">
        <v>675</v>
      </c>
      <c r="C334" t="s">
        <v>676</v>
      </c>
      <c r="D334" t="str">
        <f t="shared" si="58"/>
        <v>Florida</v>
      </c>
      <c r="E334">
        <v>17892</v>
      </c>
      <c r="F334">
        <v>6.1</v>
      </c>
      <c r="G334">
        <v>0</v>
      </c>
      <c r="H334">
        <v>56.5</v>
      </c>
      <c r="I334">
        <v>25</v>
      </c>
      <c r="J334">
        <v>177649</v>
      </c>
      <c r="K334">
        <v>14.0726939076494</v>
      </c>
      <c r="L334" s="1">
        <f t="array" ref="L334">IF(G334="NA",MEDIAN(IF(D$2:D$4000=D334,G$2:G$4000)),G334)</f>
        <v>0</v>
      </c>
      <c r="M334" s="1">
        <f t="array" ref="M334">IF(H334="NA",MEDIAN(IF(D$2:D$4000=D334,H$2:H$4000)),H334)</f>
        <v>56.5</v>
      </c>
      <c r="N334" s="1">
        <f t="array" ref="N334">IF(K334="NA",MEDIAN(IF(D$2:D$4000=D334,K$2:K$4000)),K334)</f>
        <v>14.0726939076494</v>
      </c>
      <c r="O334">
        <f t="shared" si="54"/>
        <v>2985</v>
      </c>
      <c r="P334">
        <f>RANK(N334,N$2:N4332,1)</f>
        <v>1290</v>
      </c>
      <c r="Q334">
        <f t="shared" si="55"/>
        <v>1</v>
      </c>
      <c r="R334">
        <f t="shared" si="56"/>
        <v>1236</v>
      </c>
      <c r="S334">
        <f t="shared" si="57"/>
        <v>1378</v>
      </c>
      <c r="T334">
        <f t="shared" si="59"/>
        <v>61</v>
      </c>
      <c r="U334">
        <f t="shared" si="60"/>
        <v>18</v>
      </c>
      <c r="V334">
        <f t="shared" si="61"/>
        <v>1</v>
      </c>
      <c r="W334">
        <f t="shared" si="62"/>
        <v>18</v>
      </c>
      <c r="X334">
        <f t="shared" si="63"/>
        <v>24.5</v>
      </c>
    </row>
    <row r="335" spans="1:24" hidden="1" x14ac:dyDescent="0.55000000000000004">
      <c r="A335">
        <v>12029</v>
      </c>
      <c r="B335" t="s">
        <v>677</v>
      </c>
      <c r="C335" t="s">
        <v>678</v>
      </c>
      <c r="D335" t="str">
        <f t="shared" si="58"/>
        <v>Florida</v>
      </c>
      <c r="E335">
        <v>19342</v>
      </c>
      <c r="F335">
        <v>6.2</v>
      </c>
      <c r="G335">
        <v>0</v>
      </c>
      <c r="H335">
        <v>42.2</v>
      </c>
      <c r="I335">
        <v>27</v>
      </c>
      <c r="J335">
        <v>81023</v>
      </c>
      <c r="K335">
        <v>33.3238709995927</v>
      </c>
      <c r="L335" s="1">
        <f t="array" ref="L335">IF(G335="NA",MEDIAN(IF(D$2:D$4000=D335,G$2:G$4000)),G335)</f>
        <v>0</v>
      </c>
      <c r="M335" s="1">
        <f t="array" ref="M335">IF(H335="NA",MEDIAN(IF(D$2:D$4000=D335,H$2:H$4000)),H335)</f>
        <v>42.2</v>
      </c>
      <c r="N335" s="1">
        <f t="array" ref="N335">IF(K335="NA",MEDIAN(IF(D$2:D$4000=D335,K$2:K$4000)),K335)</f>
        <v>33.3238709995927</v>
      </c>
      <c r="O335">
        <f t="shared" si="54"/>
        <v>2829</v>
      </c>
      <c r="P335">
        <f>RANK(N335,N$2:N4333,1)</f>
        <v>2949</v>
      </c>
      <c r="Q335">
        <f t="shared" si="55"/>
        <v>1</v>
      </c>
      <c r="R335">
        <f t="shared" si="56"/>
        <v>701</v>
      </c>
      <c r="S335">
        <f t="shared" si="57"/>
        <v>1620</v>
      </c>
      <c r="T335">
        <f t="shared" si="59"/>
        <v>52</v>
      </c>
      <c r="U335">
        <f t="shared" si="60"/>
        <v>66</v>
      </c>
      <c r="V335">
        <f t="shared" si="61"/>
        <v>1</v>
      </c>
      <c r="W335">
        <f t="shared" si="62"/>
        <v>7</v>
      </c>
      <c r="X335">
        <f t="shared" si="63"/>
        <v>31.5</v>
      </c>
    </row>
    <row r="336" spans="1:24" hidden="1" x14ac:dyDescent="0.55000000000000004">
      <c r="A336">
        <v>12031</v>
      </c>
      <c r="B336" t="s">
        <v>679</v>
      </c>
      <c r="C336" t="s">
        <v>680</v>
      </c>
      <c r="D336" t="str">
        <f t="shared" si="58"/>
        <v>Florida</v>
      </c>
      <c r="E336">
        <v>28593</v>
      </c>
      <c r="F336">
        <v>7.4</v>
      </c>
      <c r="G336">
        <v>0</v>
      </c>
      <c r="H336">
        <v>82.5</v>
      </c>
      <c r="I336">
        <v>1338</v>
      </c>
      <c r="J336">
        <v>4560752</v>
      </c>
      <c r="K336">
        <v>29.3372671875164</v>
      </c>
      <c r="L336" s="1">
        <f t="array" ref="L336">IF(G336="NA",MEDIAN(IF(D$2:D$4000=D336,G$2:G$4000)),G336)</f>
        <v>0</v>
      </c>
      <c r="M336" s="1">
        <f t="array" ref="M336">IF(H336="NA",MEDIAN(IF(D$2:D$4000=D336,H$2:H$4000)),H336)</f>
        <v>82.5</v>
      </c>
      <c r="N336" s="1">
        <f t="array" ref="N336">IF(K336="NA",MEDIAN(IF(D$2:D$4000=D336,K$2:K$4000)),K336)</f>
        <v>29.3372671875164</v>
      </c>
      <c r="O336">
        <f t="shared" si="54"/>
        <v>853</v>
      </c>
      <c r="P336">
        <f>RANK(N336,N$2:N4334,1)</f>
        <v>2845</v>
      </c>
      <c r="Q336">
        <f t="shared" si="55"/>
        <v>1</v>
      </c>
      <c r="R336">
        <f t="shared" si="56"/>
        <v>2232</v>
      </c>
      <c r="S336">
        <f t="shared" si="57"/>
        <v>1482.75</v>
      </c>
      <c r="T336">
        <f t="shared" si="59"/>
        <v>22</v>
      </c>
      <c r="U336">
        <f t="shared" si="60"/>
        <v>65</v>
      </c>
      <c r="V336">
        <f t="shared" si="61"/>
        <v>1</v>
      </c>
      <c r="W336">
        <f t="shared" si="62"/>
        <v>47</v>
      </c>
      <c r="X336">
        <f t="shared" si="63"/>
        <v>33.75</v>
      </c>
    </row>
    <row r="337" spans="1:24" hidden="1" x14ac:dyDescent="0.55000000000000004">
      <c r="A337">
        <v>12033</v>
      </c>
      <c r="B337" t="s">
        <v>681</v>
      </c>
      <c r="C337" t="s">
        <v>682</v>
      </c>
      <c r="D337" t="str">
        <f t="shared" si="58"/>
        <v>Florida</v>
      </c>
      <c r="E337">
        <v>25666</v>
      </c>
      <c r="F337">
        <v>7.2</v>
      </c>
      <c r="G337">
        <v>0</v>
      </c>
      <c r="H337">
        <v>101.2</v>
      </c>
      <c r="I337">
        <v>248</v>
      </c>
      <c r="J337">
        <v>1556178</v>
      </c>
      <c r="K337">
        <v>15.936480274107501</v>
      </c>
      <c r="L337" s="1">
        <f t="array" ref="L337">IF(G337="NA",MEDIAN(IF(D$2:D$4000=D337,G$2:G$4000)),G337)</f>
        <v>0</v>
      </c>
      <c r="M337" s="1">
        <f t="array" ref="M337">IF(H337="NA",MEDIAN(IF(D$2:D$4000=D337,H$2:H$4000)),H337)</f>
        <v>101.2</v>
      </c>
      <c r="N337" s="1">
        <f t="array" ref="N337">IF(K337="NA",MEDIAN(IF(D$2:D$4000=D337,K$2:K$4000)),K337)</f>
        <v>15.936480274107501</v>
      </c>
      <c r="O337">
        <f t="shared" si="54"/>
        <v>1489</v>
      </c>
      <c r="P337">
        <f>RANK(N337,N$2:N4335,1)</f>
        <v>1580</v>
      </c>
      <c r="Q337">
        <f t="shared" si="55"/>
        <v>1</v>
      </c>
      <c r="R337">
        <f t="shared" si="56"/>
        <v>2684</v>
      </c>
      <c r="S337">
        <f t="shared" si="57"/>
        <v>1438.5</v>
      </c>
      <c r="T337">
        <f t="shared" si="59"/>
        <v>31</v>
      </c>
      <c r="U337">
        <f t="shared" si="60"/>
        <v>27</v>
      </c>
      <c r="V337">
        <f t="shared" si="61"/>
        <v>1</v>
      </c>
      <c r="W337">
        <f t="shared" si="62"/>
        <v>58</v>
      </c>
      <c r="X337">
        <f t="shared" si="63"/>
        <v>29.25</v>
      </c>
    </row>
    <row r="338" spans="1:24" hidden="1" x14ac:dyDescent="0.55000000000000004">
      <c r="A338">
        <v>12035</v>
      </c>
      <c r="B338" t="s">
        <v>683</v>
      </c>
      <c r="C338" t="s">
        <v>684</v>
      </c>
      <c r="D338" t="str">
        <f t="shared" si="58"/>
        <v>Florida</v>
      </c>
      <c r="E338">
        <v>25741</v>
      </c>
      <c r="F338">
        <v>6.5</v>
      </c>
      <c r="G338">
        <v>0</v>
      </c>
      <c r="H338">
        <v>74.099999999999994</v>
      </c>
      <c r="I338">
        <v>82</v>
      </c>
      <c r="J338">
        <v>526576</v>
      </c>
      <c r="K338">
        <v>15.5723010543587</v>
      </c>
      <c r="L338" s="1">
        <f t="array" ref="L338">IF(G338="NA",MEDIAN(IF(D$2:D$4000=D338,G$2:G$4000)),G338)</f>
        <v>0</v>
      </c>
      <c r="M338" s="1">
        <f t="array" ref="M338">IF(H338="NA",MEDIAN(IF(D$2:D$4000=D338,H$2:H$4000)),H338)</f>
        <v>74.099999999999994</v>
      </c>
      <c r="N338" s="1">
        <f t="array" ref="N338">IF(K338="NA",MEDIAN(IF(D$2:D$4000=D338,K$2:K$4000)),K338)</f>
        <v>15.5723010543587</v>
      </c>
      <c r="O338">
        <f t="shared" si="54"/>
        <v>1467</v>
      </c>
      <c r="P338">
        <f>RANK(N338,N$2:N4336,1)</f>
        <v>1527</v>
      </c>
      <c r="Q338">
        <f t="shared" si="55"/>
        <v>1</v>
      </c>
      <c r="R338">
        <f t="shared" si="56"/>
        <v>1958</v>
      </c>
      <c r="S338">
        <f t="shared" si="57"/>
        <v>1238.25</v>
      </c>
      <c r="T338">
        <f t="shared" si="59"/>
        <v>30</v>
      </c>
      <c r="U338">
        <f t="shared" si="60"/>
        <v>25</v>
      </c>
      <c r="V338">
        <f t="shared" si="61"/>
        <v>1</v>
      </c>
      <c r="W338">
        <f t="shared" si="62"/>
        <v>35</v>
      </c>
      <c r="X338">
        <f t="shared" si="63"/>
        <v>22.75</v>
      </c>
    </row>
    <row r="339" spans="1:24" hidden="1" x14ac:dyDescent="0.55000000000000004">
      <c r="A339">
        <v>12037</v>
      </c>
      <c r="B339" t="s">
        <v>685</v>
      </c>
      <c r="C339" t="s">
        <v>686</v>
      </c>
      <c r="D339" t="str">
        <f t="shared" si="58"/>
        <v>Florida</v>
      </c>
      <c r="E339">
        <v>23524</v>
      </c>
      <c r="F339">
        <v>7.9</v>
      </c>
      <c r="G339">
        <v>0</v>
      </c>
      <c r="H339">
        <v>67.400000000000006</v>
      </c>
      <c r="I339">
        <v>13</v>
      </c>
      <c r="J339">
        <v>58802</v>
      </c>
      <c r="K339">
        <v>22.1080915615115</v>
      </c>
      <c r="L339" s="1">
        <f t="array" ref="L339">IF(G339="NA",MEDIAN(IF(D$2:D$4000=D339,G$2:G$4000)),G339)</f>
        <v>0</v>
      </c>
      <c r="M339" s="1">
        <f t="array" ref="M339">IF(H339="NA",MEDIAN(IF(D$2:D$4000=D339,H$2:H$4000)),H339)</f>
        <v>67.400000000000006</v>
      </c>
      <c r="N339" s="1">
        <f t="array" ref="N339">IF(K339="NA",MEDIAN(IF(D$2:D$4000=D339,K$2:K$4000)),K339)</f>
        <v>22.1080915615115</v>
      </c>
      <c r="O339">
        <f t="shared" si="54"/>
        <v>1969</v>
      </c>
      <c r="P339">
        <f>RANK(N339,N$2:N4337,1)</f>
        <v>2428</v>
      </c>
      <c r="Q339">
        <f t="shared" si="55"/>
        <v>1</v>
      </c>
      <c r="R339">
        <f t="shared" si="56"/>
        <v>1739</v>
      </c>
      <c r="S339">
        <f t="shared" si="57"/>
        <v>1534.25</v>
      </c>
      <c r="T339">
        <f t="shared" si="59"/>
        <v>36</v>
      </c>
      <c r="U339">
        <f t="shared" si="60"/>
        <v>52</v>
      </c>
      <c r="V339">
        <f t="shared" si="61"/>
        <v>1</v>
      </c>
      <c r="W339">
        <f t="shared" si="62"/>
        <v>26</v>
      </c>
      <c r="X339">
        <f t="shared" si="63"/>
        <v>28.75</v>
      </c>
    </row>
    <row r="340" spans="1:24" hidden="1" x14ac:dyDescent="0.55000000000000004">
      <c r="A340">
        <v>12039</v>
      </c>
      <c r="B340" t="s">
        <v>687</v>
      </c>
      <c r="C340" t="s">
        <v>688</v>
      </c>
      <c r="D340" t="str">
        <f t="shared" si="58"/>
        <v>Florida</v>
      </c>
      <c r="E340">
        <v>19252</v>
      </c>
      <c r="F340">
        <v>8.5</v>
      </c>
      <c r="G340">
        <v>0</v>
      </c>
      <c r="H340">
        <v>53.2</v>
      </c>
      <c r="I340">
        <v>10</v>
      </c>
      <c r="J340">
        <v>230588</v>
      </c>
      <c r="K340">
        <v>4.3367391191215496</v>
      </c>
      <c r="L340" s="1">
        <f t="array" ref="L340">IF(G340="NA",MEDIAN(IF(D$2:D$4000=D340,G$2:G$4000)),G340)</f>
        <v>0</v>
      </c>
      <c r="M340" s="1">
        <f t="array" ref="M340">IF(H340="NA",MEDIAN(IF(D$2:D$4000=D340,H$2:H$4000)),H340)</f>
        <v>53.2</v>
      </c>
      <c r="N340" s="1">
        <f t="array" ref="N340">IF(K340="NA",MEDIAN(IF(D$2:D$4000=D340,K$2:K$4000)),K340)</f>
        <v>4.3367391191215496</v>
      </c>
      <c r="O340">
        <f t="shared" si="54"/>
        <v>2842</v>
      </c>
      <c r="P340">
        <f>RANK(N340,N$2:N4338,1)</f>
        <v>6</v>
      </c>
      <c r="Q340">
        <f t="shared" si="55"/>
        <v>1</v>
      </c>
      <c r="R340">
        <f t="shared" si="56"/>
        <v>1122</v>
      </c>
      <c r="S340">
        <f t="shared" si="57"/>
        <v>992.75</v>
      </c>
      <c r="T340">
        <f t="shared" si="59"/>
        <v>53</v>
      </c>
      <c r="U340">
        <f t="shared" si="60"/>
        <v>1</v>
      </c>
      <c r="V340">
        <f t="shared" si="61"/>
        <v>1</v>
      </c>
      <c r="W340">
        <f t="shared" si="62"/>
        <v>16</v>
      </c>
      <c r="X340">
        <f t="shared" si="63"/>
        <v>17.75</v>
      </c>
    </row>
    <row r="341" spans="1:24" hidden="1" x14ac:dyDescent="0.55000000000000004">
      <c r="A341">
        <v>12041</v>
      </c>
      <c r="B341" t="s">
        <v>689</v>
      </c>
      <c r="C341" t="s">
        <v>690</v>
      </c>
      <c r="D341" t="str">
        <f t="shared" si="58"/>
        <v>Florida</v>
      </c>
      <c r="E341">
        <v>21145</v>
      </c>
      <c r="F341">
        <v>7.4</v>
      </c>
      <c r="G341">
        <v>0</v>
      </c>
      <c r="H341">
        <v>43.4</v>
      </c>
      <c r="I341" t="s">
        <v>16</v>
      </c>
      <c r="J341" t="s">
        <v>16</v>
      </c>
      <c r="K341" t="s">
        <v>16</v>
      </c>
      <c r="L341" s="1">
        <f t="array" ref="L341">IF(G341="NA",MEDIAN(IF(D$2:D$4000=D341,G$2:G$4000)),G341)</f>
        <v>0</v>
      </c>
      <c r="M341" s="1">
        <f t="array" ref="M341">IF(H341="NA",MEDIAN(IF(D$2:D$4000=D341,H$2:H$4000)),H341)</f>
        <v>43.4</v>
      </c>
      <c r="N341" s="1">
        <f t="array" ref="N341">IF(K341="NA",MEDIAN(IF(D$2:D$4000=D341,K$2:K$4000)),K341)</f>
        <v>17.547557788259351</v>
      </c>
      <c r="O341">
        <f t="shared" si="54"/>
        <v>2503</v>
      </c>
      <c r="P341">
        <f>RANK(N341,N$2:N4339,1)</f>
        <v>1889</v>
      </c>
      <c r="Q341">
        <f t="shared" si="55"/>
        <v>1</v>
      </c>
      <c r="R341">
        <f t="shared" si="56"/>
        <v>724</v>
      </c>
      <c r="S341">
        <f t="shared" si="57"/>
        <v>1279.25</v>
      </c>
      <c r="T341">
        <f t="shared" si="59"/>
        <v>46</v>
      </c>
      <c r="U341">
        <f t="shared" si="60"/>
        <v>31</v>
      </c>
      <c r="V341">
        <f t="shared" si="61"/>
        <v>1</v>
      </c>
      <c r="W341">
        <f t="shared" si="62"/>
        <v>8</v>
      </c>
      <c r="X341">
        <f t="shared" si="63"/>
        <v>21.5</v>
      </c>
    </row>
    <row r="342" spans="1:24" hidden="1" x14ac:dyDescent="0.55000000000000004">
      <c r="A342">
        <v>12043</v>
      </c>
      <c r="B342" t="s">
        <v>691</v>
      </c>
      <c r="C342" t="s">
        <v>692</v>
      </c>
      <c r="D342" t="str">
        <f t="shared" si="58"/>
        <v>Florida</v>
      </c>
      <c r="E342">
        <v>20476</v>
      </c>
      <c r="F342">
        <v>10</v>
      </c>
      <c r="G342">
        <v>0</v>
      </c>
      <c r="H342">
        <v>3.5</v>
      </c>
      <c r="I342" t="s">
        <v>16</v>
      </c>
      <c r="J342" t="s">
        <v>16</v>
      </c>
      <c r="K342" t="s">
        <v>16</v>
      </c>
      <c r="L342" s="1">
        <f t="array" ref="L342">IF(G342="NA",MEDIAN(IF(D$2:D$4000=D342,G$2:G$4000)),G342)</f>
        <v>0</v>
      </c>
      <c r="M342" s="1">
        <f t="array" ref="M342">IF(H342="NA",MEDIAN(IF(D$2:D$4000=D342,H$2:H$4000)),H342)</f>
        <v>3.5</v>
      </c>
      <c r="N342" s="1">
        <f t="array" ref="N342">IF(K342="NA",MEDIAN(IF(D$2:D$4000=D342,K$2:K$4000)),K342)</f>
        <v>17.547557788259351</v>
      </c>
      <c r="O342">
        <f t="shared" si="54"/>
        <v>2654</v>
      </c>
      <c r="P342">
        <f>RANK(N342,N$2:N4340,1)</f>
        <v>1889</v>
      </c>
      <c r="Q342">
        <f t="shared" si="55"/>
        <v>1</v>
      </c>
      <c r="R342">
        <f t="shared" si="56"/>
        <v>141</v>
      </c>
      <c r="S342">
        <f t="shared" si="57"/>
        <v>1171.25</v>
      </c>
      <c r="T342">
        <f t="shared" si="59"/>
        <v>49</v>
      </c>
      <c r="U342">
        <f t="shared" si="60"/>
        <v>31</v>
      </c>
      <c r="V342">
        <f t="shared" si="61"/>
        <v>1</v>
      </c>
      <c r="W342">
        <f t="shared" si="62"/>
        <v>1</v>
      </c>
      <c r="X342">
        <f t="shared" si="63"/>
        <v>20.5</v>
      </c>
    </row>
    <row r="343" spans="1:24" hidden="1" x14ac:dyDescent="0.55000000000000004">
      <c r="A343">
        <v>12045</v>
      </c>
      <c r="B343" t="s">
        <v>693</v>
      </c>
      <c r="C343" t="s">
        <v>694</v>
      </c>
      <c r="D343" t="str">
        <f t="shared" si="58"/>
        <v>Florida</v>
      </c>
      <c r="E343">
        <v>21085</v>
      </c>
      <c r="F343">
        <v>5.4</v>
      </c>
      <c r="G343">
        <v>0</v>
      </c>
      <c r="H343">
        <v>90.9</v>
      </c>
      <c r="I343">
        <v>10</v>
      </c>
      <c r="J343">
        <v>79794</v>
      </c>
      <c r="K343">
        <v>12.532270596786701</v>
      </c>
      <c r="L343" s="1">
        <f t="array" ref="L343">IF(G343="NA",MEDIAN(IF(D$2:D$4000=D343,G$2:G$4000)),G343)</f>
        <v>0</v>
      </c>
      <c r="M343" s="1">
        <f t="array" ref="M343">IF(H343="NA",MEDIAN(IF(D$2:D$4000=D343,H$2:H$4000)),H343)</f>
        <v>90.9</v>
      </c>
      <c r="N343" s="1">
        <f t="array" ref="N343">IF(K343="NA",MEDIAN(IF(D$2:D$4000=D343,K$2:K$4000)),K343)</f>
        <v>12.532270596786701</v>
      </c>
      <c r="O343">
        <f t="shared" si="54"/>
        <v>2519</v>
      </c>
      <c r="P343">
        <f>RANK(N343,N$2:N4341,1)</f>
        <v>944</v>
      </c>
      <c r="Q343">
        <f t="shared" si="55"/>
        <v>1</v>
      </c>
      <c r="R343">
        <f t="shared" si="56"/>
        <v>2468</v>
      </c>
      <c r="S343">
        <f t="shared" si="57"/>
        <v>1483</v>
      </c>
      <c r="T343">
        <f t="shared" si="59"/>
        <v>47</v>
      </c>
      <c r="U343">
        <f t="shared" si="60"/>
        <v>14</v>
      </c>
      <c r="V343">
        <f t="shared" si="61"/>
        <v>1</v>
      </c>
      <c r="W343">
        <f t="shared" si="62"/>
        <v>54</v>
      </c>
      <c r="X343">
        <f t="shared" si="63"/>
        <v>29</v>
      </c>
    </row>
    <row r="344" spans="1:24" hidden="1" x14ac:dyDescent="0.55000000000000004">
      <c r="A344">
        <v>12047</v>
      </c>
      <c r="B344" t="s">
        <v>695</v>
      </c>
      <c r="C344" t="s">
        <v>696</v>
      </c>
      <c r="D344" t="str">
        <f t="shared" si="58"/>
        <v>Florida</v>
      </c>
      <c r="E344">
        <v>16109</v>
      </c>
      <c r="F344">
        <v>12.7</v>
      </c>
      <c r="G344">
        <v>0</v>
      </c>
      <c r="H344">
        <v>30.2</v>
      </c>
      <c r="I344" t="s">
        <v>16</v>
      </c>
      <c r="J344" t="s">
        <v>16</v>
      </c>
      <c r="K344" t="s">
        <v>16</v>
      </c>
      <c r="L344" s="1">
        <f t="array" ref="L344">IF(G344="NA",MEDIAN(IF(D$2:D$4000=D344,G$2:G$4000)),G344)</f>
        <v>0</v>
      </c>
      <c r="M344" s="1">
        <f t="array" ref="M344">IF(H344="NA",MEDIAN(IF(D$2:D$4000=D344,H$2:H$4000)),H344)</f>
        <v>30.2</v>
      </c>
      <c r="N344" s="1">
        <f t="array" ref="N344">IF(K344="NA",MEDIAN(IF(D$2:D$4000=D344,K$2:K$4000)),K344)</f>
        <v>17.547557788259351</v>
      </c>
      <c r="O344">
        <f t="shared" si="54"/>
        <v>3070</v>
      </c>
      <c r="P344">
        <f>RANK(N344,N$2:N4342,1)</f>
        <v>1889</v>
      </c>
      <c r="Q344">
        <f t="shared" si="55"/>
        <v>1</v>
      </c>
      <c r="R344">
        <f t="shared" si="56"/>
        <v>391</v>
      </c>
      <c r="S344">
        <f t="shared" si="57"/>
        <v>1337.75</v>
      </c>
      <c r="T344">
        <f t="shared" si="59"/>
        <v>65</v>
      </c>
      <c r="U344">
        <f t="shared" si="60"/>
        <v>31</v>
      </c>
      <c r="V344">
        <f t="shared" si="61"/>
        <v>1</v>
      </c>
      <c r="W344">
        <f t="shared" si="62"/>
        <v>3</v>
      </c>
      <c r="X344">
        <f t="shared" si="63"/>
        <v>25</v>
      </c>
    </row>
    <row r="345" spans="1:24" hidden="1" x14ac:dyDescent="0.55000000000000004">
      <c r="A345">
        <v>12049</v>
      </c>
      <c r="B345" t="s">
        <v>697</v>
      </c>
      <c r="C345" t="s">
        <v>698</v>
      </c>
      <c r="D345" t="str">
        <f t="shared" si="58"/>
        <v>Florida</v>
      </c>
      <c r="E345">
        <v>18643</v>
      </c>
      <c r="F345">
        <v>9.1</v>
      </c>
      <c r="G345">
        <v>0</v>
      </c>
      <c r="H345">
        <v>34</v>
      </c>
      <c r="I345">
        <v>15</v>
      </c>
      <c r="J345">
        <v>137261</v>
      </c>
      <c r="K345">
        <v>10.928085909326001</v>
      </c>
      <c r="L345" s="1">
        <f t="array" ref="L345">IF(G345="NA",MEDIAN(IF(D$2:D$4000=D345,G$2:G$4000)),G345)</f>
        <v>0</v>
      </c>
      <c r="M345" s="1">
        <f t="array" ref="M345">IF(H345="NA",MEDIAN(IF(D$2:D$4000=D345,H$2:H$4000)),H345)</f>
        <v>34</v>
      </c>
      <c r="N345" s="1">
        <f t="array" ref="N345">IF(K345="NA",MEDIAN(IF(D$2:D$4000=D345,K$2:K$4000)),K345)</f>
        <v>10.928085909326001</v>
      </c>
      <c r="O345">
        <f t="shared" si="54"/>
        <v>2914</v>
      </c>
      <c r="P345">
        <f>RANK(N345,N$2:N4343,1)</f>
        <v>733</v>
      </c>
      <c r="Q345">
        <f t="shared" si="55"/>
        <v>1</v>
      </c>
      <c r="R345">
        <f t="shared" si="56"/>
        <v>465</v>
      </c>
      <c r="S345">
        <f t="shared" si="57"/>
        <v>1028.25</v>
      </c>
      <c r="T345">
        <f t="shared" si="59"/>
        <v>56</v>
      </c>
      <c r="U345">
        <f t="shared" si="60"/>
        <v>8</v>
      </c>
      <c r="V345">
        <f t="shared" si="61"/>
        <v>1</v>
      </c>
      <c r="W345">
        <f t="shared" si="62"/>
        <v>4</v>
      </c>
      <c r="X345">
        <f t="shared" si="63"/>
        <v>17.25</v>
      </c>
    </row>
    <row r="346" spans="1:24" hidden="1" x14ac:dyDescent="0.55000000000000004">
      <c r="A346">
        <v>12051</v>
      </c>
      <c r="B346" t="s">
        <v>699</v>
      </c>
      <c r="C346" t="s">
        <v>700</v>
      </c>
      <c r="D346" t="str">
        <f t="shared" si="58"/>
        <v>Florida</v>
      </c>
      <c r="E346">
        <v>18426</v>
      </c>
      <c r="F346">
        <v>8.1999999999999993</v>
      </c>
      <c r="G346">
        <v>0</v>
      </c>
      <c r="H346">
        <v>65.8</v>
      </c>
      <c r="I346">
        <v>19</v>
      </c>
      <c r="J346">
        <v>194732</v>
      </c>
      <c r="K346">
        <v>9.7569993632274095</v>
      </c>
      <c r="L346" s="1">
        <f t="array" ref="L346">IF(G346="NA",MEDIAN(IF(D$2:D$4000=D346,G$2:G$4000)),G346)</f>
        <v>0</v>
      </c>
      <c r="M346" s="1">
        <f t="array" ref="M346">IF(H346="NA",MEDIAN(IF(D$2:D$4000=D346,H$2:H$4000)),H346)</f>
        <v>65.8</v>
      </c>
      <c r="N346" s="1">
        <f t="array" ref="N346">IF(K346="NA",MEDIAN(IF(D$2:D$4000=D346,K$2:K$4000)),K346)</f>
        <v>9.7569993632274095</v>
      </c>
      <c r="O346">
        <f t="shared" si="54"/>
        <v>2934</v>
      </c>
      <c r="P346">
        <f>RANK(N346,N$2:N4344,1)</f>
        <v>423</v>
      </c>
      <c r="Q346">
        <f t="shared" si="55"/>
        <v>1</v>
      </c>
      <c r="R346">
        <f t="shared" si="56"/>
        <v>1682</v>
      </c>
      <c r="S346">
        <f t="shared" si="57"/>
        <v>1260</v>
      </c>
      <c r="T346">
        <f t="shared" si="59"/>
        <v>58</v>
      </c>
      <c r="U346">
        <f t="shared" si="60"/>
        <v>5</v>
      </c>
      <c r="V346">
        <f t="shared" si="61"/>
        <v>1</v>
      </c>
      <c r="W346">
        <f t="shared" si="62"/>
        <v>25</v>
      </c>
      <c r="X346">
        <f t="shared" si="63"/>
        <v>22.25</v>
      </c>
    </row>
    <row r="347" spans="1:24" hidden="1" x14ac:dyDescent="0.55000000000000004">
      <c r="A347">
        <v>12053</v>
      </c>
      <c r="B347" t="s">
        <v>701</v>
      </c>
      <c r="C347" t="s">
        <v>702</v>
      </c>
      <c r="D347" t="str">
        <f t="shared" si="58"/>
        <v>Florida</v>
      </c>
      <c r="E347">
        <v>23495</v>
      </c>
      <c r="F347">
        <v>8.8000000000000007</v>
      </c>
      <c r="G347">
        <v>0</v>
      </c>
      <c r="H347">
        <v>102.5</v>
      </c>
      <c r="I347">
        <v>198</v>
      </c>
      <c r="J347">
        <v>898123</v>
      </c>
      <c r="K347">
        <v>22.045978112129401</v>
      </c>
      <c r="L347" s="1">
        <f t="array" ref="L347">IF(G347="NA",MEDIAN(IF(D$2:D$4000=D347,G$2:G$4000)),G347)</f>
        <v>0</v>
      </c>
      <c r="M347" s="1">
        <f t="array" ref="M347">IF(H347="NA",MEDIAN(IF(D$2:D$4000=D347,H$2:H$4000)),H347)</f>
        <v>102.5</v>
      </c>
      <c r="N347" s="1">
        <f t="array" ref="N347">IF(K347="NA",MEDIAN(IF(D$2:D$4000=D347,K$2:K$4000)),K347)</f>
        <v>22.045978112129401</v>
      </c>
      <c r="O347">
        <f t="shared" si="54"/>
        <v>1977</v>
      </c>
      <c r="P347">
        <f>RANK(N347,N$2:N4345,1)</f>
        <v>2420</v>
      </c>
      <c r="Q347">
        <f t="shared" si="55"/>
        <v>1</v>
      </c>
      <c r="R347">
        <f t="shared" si="56"/>
        <v>2710</v>
      </c>
      <c r="S347">
        <f t="shared" si="57"/>
        <v>1777</v>
      </c>
      <c r="T347">
        <f t="shared" si="59"/>
        <v>37</v>
      </c>
      <c r="U347">
        <f t="shared" si="60"/>
        <v>51</v>
      </c>
      <c r="V347">
        <f t="shared" si="61"/>
        <v>1</v>
      </c>
      <c r="W347">
        <f t="shared" si="62"/>
        <v>60</v>
      </c>
      <c r="X347">
        <f t="shared" si="63"/>
        <v>37.25</v>
      </c>
    </row>
    <row r="348" spans="1:24" hidden="1" x14ac:dyDescent="0.55000000000000004">
      <c r="A348">
        <v>12055</v>
      </c>
      <c r="B348" t="s">
        <v>703</v>
      </c>
      <c r="C348" t="s">
        <v>704</v>
      </c>
      <c r="D348" t="str">
        <f t="shared" si="58"/>
        <v>Florida</v>
      </c>
      <c r="E348">
        <v>23020</v>
      </c>
      <c r="F348">
        <v>11.5</v>
      </c>
      <c r="G348">
        <v>0</v>
      </c>
      <c r="H348">
        <v>74.3</v>
      </c>
      <c r="I348">
        <v>96</v>
      </c>
      <c r="J348">
        <v>499143</v>
      </c>
      <c r="K348">
        <v>19.232965302528498</v>
      </c>
      <c r="L348" s="1">
        <f t="array" ref="L348">IF(G348="NA",MEDIAN(IF(D$2:D$4000=D348,G$2:G$4000)),G348)</f>
        <v>0</v>
      </c>
      <c r="M348" s="1">
        <f t="array" ref="M348">IF(H348="NA",MEDIAN(IF(D$2:D$4000=D348,H$2:H$4000)),H348)</f>
        <v>74.3</v>
      </c>
      <c r="N348" s="1">
        <f t="array" ref="N348">IF(K348="NA",MEDIAN(IF(D$2:D$4000=D348,K$2:K$4000)),K348)</f>
        <v>19.232965302528498</v>
      </c>
      <c r="O348">
        <f t="shared" si="54"/>
        <v>2084</v>
      </c>
      <c r="P348">
        <f>RANK(N348,N$2:N4346,1)</f>
        <v>2176</v>
      </c>
      <c r="Q348">
        <f t="shared" si="55"/>
        <v>1</v>
      </c>
      <c r="R348">
        <f t="shared" si="56"/>
        <v>1966</v>
      </c>
      <c r="S348">
        <f t="shared" si="57"/>
        <v>1556.75</v>
      </c>
      <c r="T348">
        <f t="shared" si="59"/>
        <v>38</v>
      </c>
      <c r="U348">
        <f t="shared" si="60"/>
        <v>43</v>
      </c>
      <c r="V348">
        <f t="shared" si="61"/>
        <v>1</v>
      </c>
      <c r="W348">
        <f t="shared" si="62"/>
        <v>38</v>
      </c>
      <c r="X348">
        <f t="shared" si="63"/>
        <v>30</v>
      </c>
    </row>
    <row r="349" spans="1:24" hidden="1" x14ac:dyDescent="0.55000000000000004">
      <c r="A349">
        <v>12057</v>
      </c>
      <c r="B349" t="s">
        <v>705</v>
      </c>
      <c r="C349" t="s">
        <v>706</v>
      </c>
      <c r="D349" t="str">
        <f t="shared" si="58"/>
        <v>Florida</v>
      </c>
      <c r="E349">
        <v>29806</v>
      </c>
      <c r="F349">
        <v>6.8</v>
      </c>
      <c r="G349">
        <v>0</v>
      </c>
      <c r="H349">
        <v>60</v>
      </c>
      <c r="I349">
        <v>1018</v>
      </c>
      <c r="J349">
        <v>6741730</v>
      </c>
      <c r="K349">
        <v>15.0999817554248</v>
      </c>
      <c r="L349" s="1">
        <f t="array" ref="L349">IF(G349="NA",MEDIAN(IF(D$2:D$4000=D349,G$2:G$4000)),G349)</f>
        <v>0</v>
      </c>
      <c r="M349" s="1">
        <f t="array" ref="M349">IF(H349="NA",MEDIAN(IF(D$2:D$4000=D349,H$2:H$4000)),H349)</f>
        <v>60</v>
      </c>
      <c r="N349" s="1">
        <f t="array" ref="N349">IF(K349="NA",MEDIAN(IF(D$2:D$4000=D349,K$2:K$4000)),K349)</f>
        <v>15.0999817554248</v>
      </c>
      <c r="O349">
        <f t="shared" ref="O349:O358" si="64">RANK(E349,E$2:E$4000,0)</f>
        <v>679</v>
      </c>
      <c r="P349">
        <f>RANK(N349,N$2:N4347,1)</f>
        <v>1481</v>
      </c>
      <c r="Q349">
        <f t="shared" ref="Q349:Q358" si="65">RANK(L349,L$2:L$4000,1)</f>
        <v>1</v>
      </c>
      <c r="R349">
        <f t="shared" ref="R349:R358" si="66">RANK(M349,M$2:M$4000,1)</f>
        <v>1422</v>
      </c>
      <c r="S349">
        <f t="shared" ref="S349:S358" si="67">AVERAGE(O349:R349)</f>
        <v>895.75</v>
      </c>
      <c r="T349">
        <f t="shared" si="59"/>
        <v>17</v>
      </c>
      <c r="U349">
        <f t="shared" si="60"/>
        <v>21</v>
      </c>
      <c r="V349">
        <f t="shared" si="61"/>
        <v>1</v>
      </c>
      <c r="W349">
        <f t="shared" si="62"/>
        <v>19</v>
      </c>
      <c r="X349">
        <f t="shared" si="63"/>
        <v>14.5</v>
      </c>
    </row>
    <row r="350" spans="1:24" hidden="1" x14ac:dyDescent="0.55000000000000004">
      <c r="A350">
        <v>12059</v>
      </c>
      <c r="B350" t="s">
        <v>707</v>
      </c>
      <c r="C350" t="s">
        <v>708</v>
      </c>
      <c r="D350" t="str">
        <f t="shared" si="58"/>
        <v>Florida</v>
      </c>
      <c r="E350">
        <v>18402</v>
      </c>
      <c r="F350">
        <v>11.5</v>
      </c>
      <c r="G350">
        <v>0</v>
      </c>
      <c r="H350">
        <v>77.3</v>
      </c>
      <c r="I350">
        <v>12</v>
      </c>
      <c r="J350">
        <v>97736</v>
      </c>
      <c r="K350">
        <v>12.2779733158713</v>
      </c>
      <c r="L350" s="1">
        <f t="array" ref="L350">IF(G350="NA",MEDIAN(IF(D$2:D$4000=D350,G$2:G$4000)),G350)</f>
        <v>0</v>
      </c>
      <c r="M350" s="1">
        <f t="array" ref="M350">IF(H350="NA",MEDIAN(IF(D$2:D$4000=D350,H$2:H$4000)),H350)</f>
        <v>77.3</v>
      </c>
      <c r="N350" s="1">
        <f t="array" ref="N350">IF(K350="NA",MEDIAN(IF(D$2:D$4000=D350,K$2:K$4000)),K350)</f>
        <v>12.2779733158713</v>
      </c>
      <c r="O350">
        <f t="shared" si="64"/>
        <v>2938</v>
      </c>
      <c r="P350">
        <f>RANK(N350,N$2:N4348,1)</f>
        <v>917</v>
      </c>
      <c r="Q350">
        <f t="shared" si="65"/>
        <v>1</v>
      </c>
      <c r="R350">
        <f t="shared" si="66"/>
        <v>2061</v>
      </c>
      <c r="S350">
        <f t="shared" si="67"/>
        <v>1479.25</v>
      </c>
      <c r="T350">
        <f t="shared" si="59"/>
        <v>59</v>
      </c>
      <c r="U350">
        <f t="shared" si="60"/>
        <v>13</v>
      </c>
      <c r="V350">
        <f t="shared" si="61"/>
        <v>1</v>
      </c>
      <c r="W350">
        <f t="shared" si="62"/>
        <v>42</v>
      </c>
      <c r="X350">
        <f t="shared" si="63"/>
        <v>28.75</v>
      </c>
    </row>
    <row r="351" spans="1:24" hidden="1" x14ac:dyDescent="0.55000000000000004">
      <c r="A351">
        <v>12061</v>
      </c>
      <c r="B351" t="s">
        <v>709</v>
      </c>
      <c r="C351" t="s">
        <v>710</v>
      </c>
      <c r="D351" t="str">
        <f t="shared" si="58"/>
        <v>Florida</v>
      </c>
      <c r="E351">
        <v>33122</v>
      </c>
      <c r="F351">
        <v>8.1999999999999993</v>
      </c>
      <c r="G351">
        <v>0</v>
      </c>
      <c r="H351">
        <v>90.5</v>
      </c>
      <c r="I351">
        <v>129</v>
      </c>
      <c r="J351">
        <v>740614</v>
      </c>
      <c r="K351">
        <v>17.417980216415</v>
      </c>
      <c r="L351" s="1">
        <f t="array" ref="L351">IF(G351="NA",MEDIAN(IF(D$2:D$4000=D351,G$2:G$4000)),G351)</f>
        <v>0</v>
      </c>
      <c r="M351" s="1">
        <f t="array" ref="M351">IF(H351="NA",MEDIAN(IF(D$2:D$4000=D351,H$2:H$4000)),H351)</f>
        <v>90.5</v>
      </c>
      <c r="N351" s="1">
        <f t="array" ref="N351">IF(K351="NA",MEDIAN(IF(D$2:D$4000=D351,K$2:K$4000)),K351)</f>
        <v>17.417980216415</v>
      </c>
      <c r="O351">
        <f t="shared" si="64"/>
        <v>328</v>
      </c>
      <c r="P351">
        <f>RANK(N351,N$2:N4349,1)</f>
        <v>1876</v>
      </c>
      <c r="Q351">
        <f t="shared" si="65"/>
        <v>1</v>
      </c>
      <c r="R351">
        <f t="shared" si="66"/>
        <v>2455</v>
      </c>
      <c r="S351">
        <f t="shared" si="67"/>
        <v>1165</v>
      </c>
      <c r="T351">
        <f t="shared" si="59"/>
        <v>9</v>
      </c>
      <c r="U351">
        <f t="shared" si="60"/>
        <v>30</v>
      </c>
      <c r="V351">
        <f t="shared" si="61"/>
        <v>1</v>
      </c>
      <c r="W351">
        <f t="shared" si="62"/>
        <v>53</v>
      </c>
      <c r="X351">
        <f t="shared" si="63"/>
        <v>23.25</v>
      </c>
    </row>
    <row r="352" spans="1:24" hidden="1" x14ac:dyDescent="0.55000000000000004">
      <c r="A352">
        <v>12063</v>
      </c>
      <c r="B352" t="s">
        <v>711</v>
      </c>
      <c r="C352" t="s">
        <v>712</v>
      </c>
      <c r="D352" t="str">
        <f t="shared" si="58"/>
        <v>Florida</v>
      </c>
      <c r="E352">
        <v>18126</v>
      </c>
      <c r="F352">
        <v>11.2</v>
      </c>
      <c r="G352">
        <v>0</v>
      </c>
      <c r="H352">
        <v>102.7</v>
      </c>
      <c r="I352">
        <v>22</v>
      </c>
      <c r="J352">
        <v>242881</v>
      </c>
      <c r="K352">
        <v>9.0579337206286201</v>
      </c>
      <c r="L352" s="1">
        <f t="array" ref="L352">IF(G352="NA",MEDIAN(IF(D$2:D$4000=D352,G$2:G$4000)),G352)</f>
        <v>0</v>
      </c>
      <c r="M352" s="1">
        <f t="array" ref="M352">IF(H352="NA",MEDIAN(IF(D$2:D$4000=D352,H$2:H$4000)),H352)</f>
        <v>102.7</v>
      </c>
      <c r="N352" s="1">
        <f t="array" ref="N352">IF(K352="NA",MEDIAN(IF(D$2:D$4000=D352,K$2:K$4000)),K352)</f>
        <v>9.0579337206286201</v>
      </c>
      <c r="O352">
        <f t="shared" si="64"/>
        <v>2961</v>
      </c>
      <c r="P352">
        <f>RANK(N352,N$2:N4350,1)</f>
        <v>262</v>
      </c>
      <c r="Q352">
        <f t="shared" si="65"/>
        <v>1</v>
      </c>
      <c r="R352">
        <f t="shared" si="66"/>
        <v>2713</v>
      </c>
      <c r="S352">
        <f t="shared" si="67"/>
        <v>1484.25</v>
      </c>
      <c r="T352">
        <f t="shared" si="59"/>
        <v>60</v>
      </c>
      <c r="U352">
        <f t="shared" si="60"/>
        <v>4</v>
      </c>
      <c r="V352">
        <f t="shared" si="61"/>
        <v>1</v>
      </c>
      <c r="W352">
        <f t="shared" si="62"/>
        <v>61</v>
      </c>
      <c r="X352">
        <f t="shared" si="63"/>
        <v>31.5</v>
      </c>
    </row>
    <row r="353" spans="1:24" hidden="1" x14ac:dyDescent="0.55000000000000004">
      <c r="A353">
        <v>12065</v>
      </c>
      <c r="B353" t="s">
        <v>713</v>
      </c>
      <c r="C353" t="s">
        <v>714</v>
      </c>
      <c r="D353" t="str">
        <f t="shared" si="58"/>
        <v>Florida</v>
      </c>
      <c r="E353">
        <v>22452</v>
      </c>
      <c r="F353">
        <v>7.2</v>
      </c>
      <c r="G353">
        <v>0</v>
      </c>
      <c r="H353">
        <v>46.8</v>
      </c>
      <c r="I353" t="s">
        <v>16</v>
      </c>
      <c r="J353" t="s">
        <v>16</v>
      </c>
      <c r="K353" t="s">
        <v>16</v>
      </c>
      <c r="L353" s="1">
        <f t="array" ref="L353">IF(G353="NA",MEDIAN(IF(D$2:D$4000=D353,G$2:G$4000)),G353)</f>
        <v>0</v>
      </c>
      <c r="M353" s="1">
        <f t="array" ref="M353">IF(H353="NA",MEDIAN(IF(D$2:D$4000=D353,H$2:H$4000)),H353)</f>
        <v>46.8</v>
      </c>
      <c r="N353" s="1">
        <f t="array" ref="N353">IF(K353="NA",MEDIAN(IF(D$2:D$4000=D353,K$2:K$4000)),K353)</f>
        <v>17.547557788259351</v>
      </c>
      <c r="O353">
        <f t="shared" si="64"/>
        <v>2214</v>
      </c>
      <c r="P353">
        <f>RANK(N353,N$2:N4351,1)</f>
        <v>1889</v>
      </c>
      <c r="Q353">
        <f t="shared" si="65"/>
        <v>1</v>
      </c>
      <c r="R353">
        <f t="shared" si="66"/>
        <v>838</v>
      </c>
      <c r="S353">
        <f t="shared" si="67"/>
        <v>1235.5</v>
      </c>
      <c r="T353">
        <f t="shared" si="59"/>
        <v>42</v>
      </c>
      <c r="U353">
        <f t="shared" si="60"/>
        <v>31</v>
      </c>
      <c r="V353">
        <f t="shared" si="61"/>
        <v>1</v>
      </c>
      <c r="W353">
        <f t="shared" si="62"/>
        <v>11</v>
      </c>
      <c r="X353">
        <f t="shared" si="63"/>
        <v>21.25</v>
      </c>
    </row>
    <row r="354" spans="1:24" hidden="1" x14ac:dyDescent="0.55000000000000004">
      <c r="A354">
        <v>12067</v>
      </c>
      <c r="B354" t="s">
        <v>715</v>
      </c>
      <c r="C354" t="s">
        <v>716</v>
      </c>
      <c r="D354" t="str">
        <f t="shared" si="58"/>
        <v>Florida</v>
      </c>
      <c r="E354">
        <v>21955</v>
      </c>
      <c r="F354">
        <v>12.8</v>
      </c>
      <c r="G354">
        <v>0</v>
      </c>
      <c r="H354">
        <v>50.4</v>
      </c>
      <c r="I354" t="s">
        <v>16</v>
      </c>
      <c r="J354" t="s">
        <v>16</v>
      </c>
      <c r="K354" t="s">
        <v>16</v>
      </c>
      <c r="L354" s="1">
        <f t="array" ref="L354">IF(G354="NA",MEDIAN(IF(D$2:D$4000=D354,G$2:G$4000)),G354)</f>
        <v>0</v>
      </c>
      <c r="M354" s="1">
        <f t="array" ref="M354">IF(H354="NA",MEDIAN(IF(D$2:D$4000=D354,H$2:H$4000)),H354)</f>
        <v>50.4</v>
      </c>
      <c r="N354" s="1">
        <f t="array" ref="N354">IF(K354="NA",MEDIAN(IF(D$2:D$4000=D354,K$2:K$4000)),K354)</f>
        <v>17.547557788259351</v>
      </c>
      <c r="O354">
        <f t="shared" si="64"/>
        <v>2327</v>
      </c>
      <c r="P354">
        <f>RANK(N354,N$2:N4352,1)</f>
        <v>1889</v>
      </c>
      <c r="Q354">
        <f t="shared" si="65"/>
        <v>1</v>
      </c>
      <c r="R354">
        <f t="shared" si="66"/>
        <v>975</v>
      </c>
      <c r="S354">
        <f t="shared" si="67"/>
        <v>1298</v>
      </c>
      <c r="T354">
        <f t="shared" si="59"/>
        <v>44</v>
      </c>
      <c r="U354">
        <f t="shared" si="60"/>
        <v>31</v>
      </c>
      <c r="V354">
        <f t="shared" si="61"/>
        <v>1</v>
      </c>
      <c r="W354">
        <f t="shared" si="62"/>
        <v>12</v>
      </c>
      <c r="X354">
        <f t="shared" si="63"/>
        <v>22</v>
      </c>
    </row>
    <row r="355" spans="1:24" hidden="1" x14ac:dyDescent="0.55000000000000004">
      <c r="A355">
        <v>12069</v>
      </c>
      <c r="B355" t="s">
        <v>717</v>
      </c>
      <c r="C355" t="s">
        <v>718</v>
      </c>
      <c r="D355" t="str">
        <f t="shared" si="58"/>
        <v>Florida</v>
      </c>
      <c r="E355">
        <v>25991</v>
      </c>
      <c r="F355">
        <v>7.2</v>
      </c>
      <c r="G355">
        <v>0</v>
      </c>
      <c r="H355">
        <v>74.099999999999994</v>
      </c>
      <c r="I355">
        <v>259</v>
      </c>
      <c r="J355">
        <v>1631012</v>
      </c>
      <c r="K355">
        <v>15.8797114920062</v>
      </c>
      <c r="L355" s="1">
        <f t="array" ref="L355">IF(G355="NA",MEDIAN(IF(D$2:D$4000=D355,G$2:G$4000)),G355)</f>
        <v>0</v>
      </c>
      <c r="M355" s="1">
        <f t="array" ref="M355">IF(H355="NA",MEDIAN(IF(D$2:D$4000=D355,H$2:H$4000)),H355)</f>
        <v>74.099999999999994</v>
      </c>
      <c r="N355" s="1">
        <f t="array" ref="N355">IF(K355="NA",MEDIAN(IF(D$2:D$4000=D355,K$2:K$4000)),K355)</f>
        <v>15.8797114920062</v>
      </c>
      <c r="O355">
        <f t="shared" si="64"/>
        <v>1403</v>
      </c>
      <c r="P355">
        <f>RANK(N355,N$2:N4353,1)</f>
        <v>1574</v>
      </c>
      <c r="Q355">
        <f t="shared" si="65"/>
        <v>1</v>
      </c>
      <c r="R355">
        <f t="shared" si="66"/>
        <v>1958</v>
      </c>
      <c r="S355">
        <f t="shared" si="67"/>
        <v>1234</v>
      </c>
      <c r="T355">
        <f t="shared" si="59"/>
        <v>28</v>
      </c>
      <c r="U355">
        <f t="shared" si="60"/>
        <v>26</v>
      </c>
      <c r="V355">
        <f t="shared" si="61"/>
        <v>1</v>
      </c>
      <c r="W355">
        <f t="shared" si="62"/>
        <v>35</v>
      </c>
      <c r="X355">
        <f t="shared" si="63"/>
        <v>22.5</v>
      </c>
    </row>
    <row r="356" spans="1:24" hidden="1" x14ac:dyDescent="0.55000000000000004">
      <c r="A356">
        <v>12071</v>
      </c>
      <c r="B356" t="s">
        <v>719</v>
      </c>
      <c r="C356" t="s">
        <v>720</v>
      </c>
      <c r="D356" t="str">
        <f t="shared" si="58"/>
        <v>Florida</v>
      </c>
      <c r="E356">
        <v>30233</v>
      </c>
      <c r="F356">
        <v>7.1</v>
      </c>
      <c r="G356">
        <v>0</v>
      </c>
      <c r="H356">
        <v>60.8</v>
      </c>
      <c r="I356">
        <v>665</v>
      </c>
      <c r="J356">
        <v>3504170</v>
      </c>
      <c r="K356">
        <v>18.977389795586401</v>
      </c>
      <c r="L356" s="1">
        <f t="array" ref="L356">IF(G356="NA",MEDIAN(IF(D$2:D$4000=D356,G$2:G$4000)),G356)</f>
        <v>0</v>
      </c>
      <c r="M356" s="1">
        <f t="array" ref="M356">IF(H356="NA",MEDIAN(IF(D$2:D$4000=D356,H$2:H$4000)),H356)</f>
        <v>60.8</v>
      </c>
      <c r="N356" s="1">
        <f t="array" ref="N356">IF(K356="NA",MEDIAN(IF(D$2:D$4000=D356,K$2:K$4000)),K356)</f>
        <v>18.977389795586401</v>
      </c>
      <c r="O356">
        <f t="shared" si="64"/>
        <v>609</v>
      </c>
      <c r="P356">
        <f>RANK(N356,N$2:N4354,1)</f>
        <v>2135</v>
      </c>
      <c r="Q356">
        <f t="shared" si="65"/>
        <v>1</v>
      </c>
      <c r="R356">
        <f t="shared" si="66"/>
        <v>1462</v>
      </c>
      <c r="S356">
        <f t="shared" si="67"/>
        <v>1051.75</v>
      </c>
      <c r="T356">
        <f t="shared" si="59"/>
        <v>15</v>
      </c>
      <c r="U356">
        <f t="shared" si="60"/>
        <v>41</v>
      </c>
      <c r="V356">
        <f t="shared" si="61"/>
        <v>1</v>
      </c>
      <c r="W356">
        <f t="shared" si="62"/>
        <v>21</v>
      </c>
      <c r="X356">
        <f t="shared" si="63"/>
        <v>19.5</v>
      </c>
    </row>
    <row r="357" spans="1:24" hidden="1" x14ac:dyDescent="0.55000000000000004">
      <c r="A357">
        <v>12073</v>
      </c>
      <c r="B357" t="s">
        <v>721</v>
      </c>
      <c r="C357" t="s">
        <v>722</v>
      </c>
      <c r="D357" t="str">
        <f t="shared" si="58"/>
        <v>Florida</v>
      </c>
      <c r="E357">
        <v>28548</v>
      </c>
      <c r="F357">
        <v>8.8000000000000007</v>
      </c>
      <c r="G357">
        <v>0</v>
      </c>
      <c r="H357">
        <v>65.7</v>
      </c>
      <c r="I357">
        <v>118</v>
      </c>
      <c r="J357">
        <v>1430219</v>
      </c>
      <c r="K357">
        <v>8.2504847159770591</v>
      </c>
      <c r="L357" s="1">
        <f t="array" ref="L357">IF(G357="NA",MEDIAN(IF(D$2:D$4000=D357,G$2:G$4000)),G357)</f>
        <v>0</v>
      </c>
      <c r="M357" s="1">
        <f t="array" ref="M357">IF(H357="NA",MEDIAN(IF(D$2:D$4000=D357,H$2:H$4000)),H357)</f>
        <v>65.7</v>
      </c>
      <c r="N357" s="1">
        <f t="array" ref="N357">IF(K357="NA",MEDIAN(IF(D$2:D$4000=D357,K$2:K$4000)),K357)</f>
        <v>8.2504847159770591</v>
      </c>
      <c r="O357">
        <f t="shared" si="64"/>
        <v>867</v>
      </c>
      <c r="P357">
        <f>RANK(N357,N$2:N4355,1)</f>
        <v>200</v>
      </c>
      <c r="Q357">
        <f t="shared" si="65"/>
        <v>1</v>
      </c>
      <c r="R357">
        <f t="shared" si="66"/>
        <v>1676</v>
      </c>
      <c r="S357">
        <f t="shared" si="67"/>
        <v>686</v>
      </c>
      <c r="T357">
        <f t="shared" si="59"/>
        <v>23</v>
      </c>
      <c r="U357">
        <f t="shared" si="60"/>
        <v>2</v>
      </c>
      <c r="V357">
        <f t="shared" si="61"/>
        <v>1</v>
      </c>
      <c r="W357">
        <f t="shared" si="62"/>
        <v>24</v>
      </c>
      <c r="X357">
        <f t="shared" si="63"/>
        <v>12.5</v>
      </c>
    </row>
    <row r="358" spans="1:24" hidden="1" x14ac:dyDescent="0.55000000000000004">
      <c r="A358">
        <v>12075</v>
      </c>
      <c r="B358" t="s">
        <v>723</v>
      </c>
      <c r="C358" t="s">
        <v>724</v>
      </c>
      <c r="D358" t="str">
        <f t="shared" si="58"/>
        <v>Florida</v>
      </c>
      <c r="E358">
        <v>21043</v>
      </c>
      <c r="F358">
        <v>8.5</v>
      </c>
      <c r="G358">
        <v>0</v>
      </c>
      <c r="H358">
        <v>98.2</v>
      </c>
      <c r="I358">
        <v>41</v>
      </c>
      <c r="J358">
        <v>199405</v>
      </c>
      <c r="K358">
        <v>20.561169479200601</v>
      </c>
      <c r="L358" s="1">
        <f t="array" ref="L358">IF(G358="NA",MEDIAN(IF(D$2:D$4000=D358,G$2:G$4000)),G358)</f>
        <v>0</v>
      </c>
      <c r="M358" s="1">
        <f t="array" ref="M358">IF(H358="NA",MEDIAN(IF(D$2:D$4000=D358,H$2:H$4000)),H358)</f>
        <v>98.2</v>
      </c>
      <c r="N358" s="1">
        <f t="array" ref="N358">IF(K358="NA",MEDIAN(IF(D$2:D$4000=D358,K$2:K$4000)),K358)</f>
        <v>20.561169479200601</v>
      </c>
      <c r="O358">
        <f t="shared" si="64"/>
        <v>2535</v>
      </c>
      <c r="P358">
        <f>RANK(N358,N$2:N4356,1)</f>
        <v>2302</v>
      </c>
      <c r="Q358">
        <f t="shared" si="65"/>
        <v>1</v>
      </c>
      <c r="R358">
        <f t="shared" si="66"/>
        <v>2627</v>
      </c>
      <c r="S358">
        <f t="shared" si="67"/>
        <v>1866.25</v>
      </c>
      <c r="T358">
        <f t="shared" si="59"/>
        <v>48</v>
      </c>
      <c r="U358">
        <f t="shared" si="60"/>
        <v>49</v>
      </c>
      <c r="V358">
        <f t="shared" si="61"/>
        <v>1</v>
      </c>
      <c r="W358">
        <f t="shared" si="62"/>
        <v>56</v>
      </c>
      <c r="X358">
        <f t="shared" si="63"/>
        <v>38.5</v>
      </c>
    </row>
    <row r="359" spans="1:24" hidden="1" x14ac:dyDescent="0.55000000000000004">
      <c r="A359">
        <v>12077</v>
      </c>
      <c r="B359" t="s">
        <v>725</v>
      </c>
      <c r="C359" t="s">
        <v>726</v>
      </c>
      <c r="D359" t="str">
        <f t="shared" si="58"/>
        <v>Florida</v>
      </c>
      <c r="E359">
        <v>16937</v>
      </c>
      <c r="F359">
        <v>9.6</v>
      </c>
      <c r="G359">
        <v>0</v>
      </c>
      <c r="H359">
        <v>38.6</v>
      </c>
      <c r="I359" t="s">
        <v>16</v>
      </c>
      <c r="J359" t="s">
        <v>16</v>
      </c>
      <c r="K359" t="s">
        <v>16</v>
      </c>
      <c r="L359" s="1">
        <f t="array" ref="L359">IF(G359="NA",MEDIAN(IF(D$2:D$4000=D359,G$2:G$4000)),G359)</f>
        <v>0</v>
      </c>
      <c r="M359" s="1">
        <f t="array" ref="M359">IF(H359="NA",MEDIAN(IF(D$2:D$4000=D359,H$2:H$4000)),H359)</f>
        <v>38.6</v>
      </c>
      <c r="N359" s="1">
        <f t="array" ref="N359">IF(K359="NA",MEDIAN(IF(D$2:D$4000=D359,K$2:K$4000)),K359)</f>
        <v>17.547557788259351</v>
      </c>
      <c r="O359">
        <f t="shared" ref="O359:O422" si="68">RANK(E359,E$2:E$4000,0)</f>
        <v>3043</v>
      </c>
      <c r="P359">
        <f>RANK(N359,N$2:N4357,1)</f>
        <v>1889</v>
      </c>
      <c r="Q359">
        <f t="shared" ref="Q359:Q422" si="69">RANK(L359,L$2:L$4000,1)</f>
        <v>1</v>
      </c>
      <c r="R359">
        <f t="shared" ref="R359:R422" si="70">RANK(M359,M$2:M$4000,1)</f>
        <v>594</v>
      </c>
      <c r="S359">
        <f t="shared" ref="S359:S422" si="71">AVERAGE(O359:R359)</f>
        <v>1381.75</v>
      </c>
      <c r="T359">
        <f t="shared" si="59"/>
        <v>64</v>
      </c>
      <c r="U359">
        <f t="shared" si="60"/>
        <v>31</v>
      </c>
      <c r="V359">
        <f t="shared" si="61"/>
        <v>1</v>
      </c>
      <c r="W359">
        <f t="shared" si="62"/>
        <v>5</v>
      </c>
      <c r="X359">
        <f t="shared" si="63"/>
        <v>25.25</v>
      </c>
    </row>
    <row r="360" spans="1:24" hidden="1" x14ac:dyDescent="0.55000000000000004">
      <c r="A360">
        <v>12079</v>
      </c>
      <c r="B360" t="s">
        <v>727</v>
      </c>
      <c r="C360" t="s">
        <v>728</v>
      </c>
      <c r="D360" t="str">
        <f t="shared" si="58"/>
        <v>Florida</v>
      </c>
      <c r="E360">
        <v>17192</v>
      </c>
      <c r="F360">
        <v>8.1</v>
      </c>
      <c r="G360">
        <v>0</v>
      </c>
      <c r="H360">
        <v>74.8</v>
      </c>
      <c r="I360">
        <v>11</v>
      </c>
      <c r="J360">
        <v>92327</v>
      </c>
      <c r="K360">
        <v>11.914174618475601</v>
      </c>
      <c r="L360" s="1">
        <f t="array" ref="L360">IF(G360="NA",MEDIAN(IF(D$2:D$4000=D360,G$2:G$4000)),G360)</f>
        <v>0</v>
      </c>
      <c r="M360" s="1">
        <f t="array" ref="M360">IF(H360="NA",MEDIAN(IF(D$2:D$4000=D360,H$2:H$4000)),H360)</f>
        <v>74.8</v>
      </c>
      <c r="N360" s="1">
        <f t="array" ref="N360">IF(K360="NA",MEDIAN(IF(D$2:D$4000=D360,K$2:K$4000)),K360)</f>
        <v>11.914174618475601</v>
      </c>
      <c r="O360">
        <f t="shared" si="68"/>
        <v>3028</v>
      </c>
      <c r="P360">
        <f>RANK(N360,N$2:N4358,1)</f>
        <v>874</v>
      </c>
      <c r="Q360">
        <f t="shared" si="69"/>
        <v>1</v>
      </c>
      <c r="R360">
        <f t="shared" si="70"/>
        <v>1978</v>
      </c>
      <c r="S360">
        <f t="shared" si="71"/>
        <v>1470.25</v>
      </c>
      <c r="T360">
        <f t="shared" si="59"/>
        <v>62</v>
      </c>
      <c r="U360">
        <f t="shared" si="60"/>
        <v>12</v>
      </c>
      <c r="V360">
        <f t="shared" si="61"/>
        <v>1</v>
      </c>
      <c r="W360">
        <f t="shared" si="62"/>
        <v>40</v>
      </c>
      <c r="X360">
        <f t="shared" si="63"/>
        <v>28.75</v>
      </c>
    </row>
    <row r="361" spans="1:24" hidden="1" x14ac:dyDescent="0.55000000000000004">
      <c r="A361">
        <v>12081</v>
      </c>
      <c r="B361" t="s">
        <v>729</v>
      </c>
      <c r="C361" t="s">
        <v>730</v>
      </c>
      <c r="D361" t="str">
        <f t="shared" si="58"/>
        <v>Florida</v>
      </c>
      <c r="E361">
        <v>30477</v>
      </c>
      <c r="F361">
        <v>6.6</v>
      </c>
      <c r="G361">
        <v>0</v>
      </c>
      <c r="H361">
        <v>70.099999999999994</v>
      </c>
      <c r="I361">
        <v>645</v>
      </c>
      <c r="J361">
        <v>1818680</v>
      </c>
      <c r="K361">
        <v>35.4652825125915</v>
      </c>
      <c r="L361" s="1">
        <f t="array" ref="L361">IF(G361="NA",MEDIAN(IF(D$2:D$4000=D361,G$2:G$4000)),G361)</f>
        <v>0</v>
      </c>
      <c r="M361" s="1">
        <f t="array" ref="M361">IF(H361="NA",MEDIAN(IF(D$2:D$4000=D361,H$2:H$4000)),H361)</f>
        <v>70.099999999999994</v>
      </c>
      <c r="N361" s="1">
        <f t="array" ref="N361">IF(K361="NA",MEDIAN(IF(D$2:D$4000=D361,K$2:K$4000)),K361)</f>
        <v>35.4652825125915</v>
      </c>
      <c r="O361">
        <f t="shared" si="68"/>
        <v>585</v>
      </c>
      <c r="P361">
        <f>RANK(N361,N$2:N4359,1)</f>
        <v>3005</v>
      </c>
      <c r="Q361">
        <f t="shared" si="69"/>
        <v>1</v>
      </c>
      <c r="R361">
        <f t="shared" si="70"/>
        <v>1820</v>
      </c>
      <c r="S361">
        <f t="shared" si="71"/>
        <v>1352.75</v>
      </c>
      <c r="T361">
        <f t="shared" si="59"/>
        <v>14</v>
      </c>
      <c r="U361">
        <f t="shared" si="60"/>
        <v>67</v>
      </c>
      <c r="V361">
        <f t="shared" si="61"/>
        <v>1</v>
      </c>
      <c r="W361">
        <f t="shared" si="62"/>
        <v>30</v>
      </c>
      <c r="X361">
        <f t="shared" si="63"/>
        <v>28</v>
      </c>
    </row>
    <row r="362" spans="1:24" hidden="1" x14ac:dyDescent="0.55000000000000004">
      <c r="A362">
        <v>12083</v>
      </c>
      <c r="B362" t="s">
        <v>731</v>
      </c>
      <c r="C362" t="s">
        <v>732</v>
      </c>
      <c r="D362" t="str">
        <f t="shared" si="58"/>
        <v>Florida</v>
      </c>
      <c r="E362">
        <v>23598</v>
      </c>
      <c r="F362">
        <v>9</v>
      </c>
      <c r="G362">
        <v>0</v>
      </c>
      <c r="H362">
        <v>84.7</v>
      </c>
      <c r="I362">
        <v>458</v>
      </c>
      <c r="J362">
        <v>1723156</v>
      </c>
      <c r="K362">
        <v>26.5791373503037</v>
      </c>
      <c r="L362" s="1">
        <f t="array" ref="L362">IF(G362="NA",MEDIAN(IF(D$2:D$4000=D362,G$2:G$4000)),G362)</f>
        <v>0</v>
      </c>
      <c r="M362" s="1">
        <f t="array" ref="M362">IF(H362="NA",MEDIAN(IF(D$2:D$4000=D362,H$2:H$4000)),H362)</f>
        <v>84.7</v>
      </c>
      <c r="N362" s="1">
        <f t="array" ref="N362">IF(K362="NA",MEDIAN(IF(D$2:D$4000=D362,K$2:K$4000)),K362)</f>
        <v>26.5791373503037</v>
      </c>
      <c r="O362">
        <f t="shared" si="68"/>
        <v>1952</v>
      </c>
      <c r="P362">
        <f>RANK(N362,N$2:N4360,1)</f>
        <v>2723</v>
      </c>
      <c r="Q362">
        <f t="shared" si="69"/>
        <v>1</v>
      </c>
      <c r="R362">
        <f t="shared" si="70"/>
        <v>2300</v>
      </c>
      <c r="S362">
        <f t="shared" si="71"/>
        <v>1744</v>
      </c>
      <c r="T362">
        <f t="shared" si="59"/>
        <v>35</v>
      </c>
      <c r="U362">
        <f t="shared" si="60"/>
        <v>61</v>
      </c>
      <c r="V362">
        <f t="shared" si="61"/>
        <v>1</v>
      </c>
      <c r="W362">
        <f t="shared" si="62"/>
        <v>50</v>
      </c>
      <c r="X362">
        <f t="shared" si="63"/>
        <v>36.75</v>
      </c>
    </row>
    <row r="363" spans="1:24" hidden="1" x14ac:dyDescent="0.55000000000000004">
      <c r="A363">
        <v>12085</v>
      </c>
      <c r="B363" t="s">
        <v>733</v>
      </c>
      <c r="C363" t="s">
        <v>734</v>
      </c>
      <c r="D363" t="str">
        <f t="shared" si="58"/>
        <v>Florida</v>
      </c>
      <c r="E363">
        <v>38021</v>
      </c>
      <c r="F363">
        <v>6.5</v>
      </c>
      <c r="G363">
        <v>0</v>
      </c>
      <c r="H363">
        <v>70.3</v>
      </c>
      <c r="I363">
        <v>160</v>
      </c>
      <c r="J363">
        <v>779562</v>
      </c>
      <c r="K363">
        <v>20.524345722341501</v>
      </c>
      <c r="L363" s="1">
        <f t="array" ref="L363">IF(G363="NA",MEDIAN(IF(D$2:D$4000=D363,G$2:G$4000)),G363)</f>
        <v>0</v>
      </c>
      <c r="M363" s="1">
        <f t="array" ref="M363">IF(H363="NA",MEDIAN(IF(D$2:D$4000=D363,H$2:H$4000)),H363)</f>
        <v>70.3</v>
      </c>
      <c r="N363" s="1">
        <f t="array" ref="N363">IF(K363="NA",MEDIAN(IF(D$2:D$4000=D363,K$2:K$4000)),K363)</f>
        <v>20.524345722341501</v>
      </c>
      <c r="O363">
        <f t="shared" si="68"/>
        <v>139</v>
      </c>
      <c r="P363">
        <f>RANK(N363,N$2:N4361,1)</f>
        <v>2297</v>
      </c>
      <c r="Q363">
        <f t="shared" si="69"/>
        <v>1</v>
      </c>
      <c r="R363">
        <f t="shared" si="70"/>
        <v>1828</v>
      </c>
      <c r="S363">
        <f t="shared" si="71"/>
        <v>1066.25</v>
      </c>
      <c r="T363">
        <f t="shared" si="59"/>
        <v>4</v>
      </c>
      <c r="U363">
        <f t="shared" si="60"/>
        <v>48</v>
      </c>
      <c r="V363">
        <f t="shared" si="61"/>
        <v>1</v>
      </c>
      <c r="W363">
        <f t="shared" si="62"/>
        <v>31</v>
      </c>
      <c r="X363">
        <f t="shared" si="63"/>
        <v>21</v>
      </c>
    </row>
    <row r="364" spans="1:24" hidden="1" x14ac:dyDescent="0.55000000000000004">
      <c r="A364">
        <v>12086</v>
      </c>
      <c r="B364" t="s">
        <v>735</v>
      </c>
      <c r="C364" t="s">
        <v>736</v>
      </c>
      <c r="D364" t="str">
        <f t="shared" si="58"/>
        <v>Florida</v>
      </c>
      <c r="E364">
        <v>25481</v>
      </c>
      <c r="F364">
        <v>7.4</v>
      </c>
      <c r="G364">
        <v>0</v>
      </c>
      <c r="H364">
        <v>28</v>
      </c>
      <c r="I364">
        <v>1142</v>
      </c>
      <c r="J364">
        <v>13437908</v>
      </c>
      <c r="K364">
        <v>8.4983466176431595</v>
      </c>
      <c r="L364" s="1">
        <f t="array" ref="L364">IF(G364="NA",MEDIAN(IF(D$2:D$4000=D364,G$2:G$4000)),G364)</f>
        <v>0</v>
      </c>
      <c r="M364" s="1">
        <f t="array" ref="M364">IF(H364="NA",MEDIAN(IF(D$2:D$4000=D364,H$2:H$4000)),H364)</f>
        <v>28</v>
      </c>
      <c r="N364" s="1">
        <f t="array" ref="N364">IF(K364="NA",MEDIAN(IF(D$2:D$4000=D364,K$2:K$4000)),K364)</f>
        <v>8.4983466176431595</v>
      </c>
      <c r="O364">
        <f t="shared" si="68"/>
        <v>1528</v>
      </c>
      <c r="P364">
        <f>RANK(N364,N$2:N4362,1)</f>
        <v>219</v>
      </c>
      <c r="Q364">
        <f t="shared" si="69"/>
        <v>1</v>
      </c>
      <c r="R364">
        <f t="shared" si="70"/>
        <v>353</v>
      </c>
      <c r="S364">
        <f t="shared" si="71"/>
        <v>525.25</v>
      </c>
      <c r="T364">
        <f t="shared" si="59"/>
        <v>32</v>
      </c>
      <c r="U364">
        <f t="shared" si="60"/>
        <v>3</v>
      </c>
      <c r="V364">
        <f t="shared" si="61"/>
        <v>1</v>
      </c>
      <c r="W364">
        <f t="shared" si="62"/>
        <v>2</v>
      </c>
      <c r="X364">
        <f t="shared" si="63"/>
        <v>9.5</v>
      </c>
    </row>
    <row r="365" spans="1:24" hidden="1" x14ac:dyDescent="0.55000000000000004">
      <c r="A365">
        <v>12087</v>
      </c>
      <c r="B365" t="s">
        <v>737</v>
      </c>
      <c r="C365" t="s">
        <v>738</v>
      </c>
      <c r="D365" t="str">
        <f t="shared" si="58"/>
        <v>Florida</v>
      </c>
      <c r="E365">
        <v>39176</v>
      </c>
      <c r="F365">
        <v>3.7</v>
      </c>
      <c r="G365">
        <v>0</v>
      </c>
      <c r="H365">
        <v>74.3</v>
      </c>
      <c r="I365">
        <v>93</v>
      </c>
      <c r="J365">
        <v>387059</v>
      </c>
      <c r="K365">
        <v>24.0273446683839</v>
      </c>
      <c r="L365" s="1">
        <f t="array" ref="L365">IF(G365="NA",MEDIAN(IF(D$2:D$4000=D365,G$2:G$4000)),G365)</f>
        <v>0</v>
      </c>
      <c r="M365" s="1">
        <f t="array" ref="M365">IF(H365="NA",MEDIAN(IF(D$2:D$4000=D365,H$2:H$4000)),H365)</f>
        <v>74.3</v>
      </c>
      <c r="N365" s="1">
        <f t="array" ref="N365">IF(K365="NA",MEDIAN(IF(D$2:D$4000=D365,K$2:K$4000)),K365)</f>
        <v>24.0273446683839</v>
      </c>
      <c r="O365">
        <f t="shared" si="68"/>
        <v>109</v>
      </c>
      <c r="P365">
        <f>RANK(N365,N$2:N4363,1)</f>
        <v>2596</v>
      </c>
      <c r="Q365">
        <f t="shared" si="69"/>
        <v>1</v>
      </c>
      <c r="R365">
        <f t="shared" si="70"/>
        <v>1966</v>
      </c>
      <c r="S365">
        <f t="shared" si="71"/>
        <v>1168</v>
      </c>
      <c r="T365">
        <f t="shared" si="59"/>
        <v>3</v>
      </c>
      <c r="U365">
        <f t="shared" si="60"/>
        <v>57</v>
      </c>
      <c r="V365">
        <f t="shared" si="61"/>
        <v>1</v>
      </c>
      <c r="W365">
        <f t="shared" si="62"/>
        <v>38</v>
      </c>
      <c r="X365">
        <f t="shared" si="63"/>
        <v>24.75</v>
      </c>
    </row>
    <row r="366" spans="1:24" hidden="1" x14ac:dyDescent="0.55000000000000004">
      <c r="A366">
        <v>12089</v>
      </c>
      <c r="B366" t="s">
        <v>739</v>
      </c>
      <c r="C366" t="s">
        <v>740</v>
      </c>
      <c r="D366" t="str">
        <f t="shared" si="58"/>
        <v>Florida</v>
      </c>
      <c r="E366">
        <v>33337</v>
      </c>
      <c r="F366">
        <v>5.7</v>
      </c>
      <c r="G366">
        <v>0</v>
      </c>
      <c r="H366">
        <v>103.2</v>
      </c>
      <c r="I366">
        <v>80</v>
      </c>
      <c r="J366">
        <v>394116</v>
      </c>
      <c r="K366">
        <v>20.298592292624502</v>
      </c>
      <c r="L366" s="1">
        <f t="array" ref="L366">IF(G366="NA",MEDIAN(IF(D$2:D$4000=D366,G$2:G$4000)),G366)</f>
        <v>0</v>
      </c>
      <c r="M366" s="1">
        <f t="array" ref="M366">IF(H366="NA",MEDIAN(IF(D$2:D$4000=D366,H$2:H$4000)),H366)</f>
        <v>103.2</v>
      </c>
      <c r="N366" s="1">
        <f t="array" ref="N366">IF(K366="NA",MEDIAN(IF(D$2:D$4000=D366,K$2:K$4000)),K366)</f>
        <v>20.298592292624502</v>
      </c>
      <c r="O366">
        <f t="shared" si="68"/>
        <v>310</v>
      </c>
      <c r="P366">
        <f>RANK(N366,N$2:N4364,1)</f>
        <v>2279</v>
      </c>
      <c r="Q366">
        <f t="shared" si="69"/>
        <v>1</v>
      </c>
      <c r="R366">
        <f t="shared" si="70"/>
        <v>2719</v>
      </c>
      <c r="S366">
        <f t="shared" si="71"/>
        <v>1327.25</v>
      </c>
      <c r="T366">
        <f t="shared" si="59"/>
        <v>7</v>
      </c>
      <c r="U366">
        <f t="shared" si="60"/>
        <v>46</v>
      </c>
      <c r="V366">
        <f t="shared" si="61"/>
        <v>1</v>
      </c>
      <c r="W366">
        <f t="shared" si="62"/>
        <v>62</v>
      </c>
      <c r="X366">
        <f t="shared" si="63"/>
        <v>29</v>
      </c>
    </row>
    <row r="367" spans="1:24" hidden="1" x14ac:dyDescent="0.55000000000000004">
      <c r="A367">
        <v>12091</v>
      </c>
      <c r="B367" t="s">
        <v>741</v>
      </c>
      <c r="C367" t="s">
        <v>742</v>
      </c>
      <c r="D367" t="str">
        <f t="shared" si="58"/>
        <v>Florida</v>
      </c>
      <c r="E367">
        <v>30775</v>
      </c>
      <c r="F367">
        <v>6.1</v>
      </c>
      <c r="G367">
        <v>0</v>
      </c>
      <c r="H367">
        <v>77.7</v>
      </c>
      <c r="I367">
        <v>171</v>
      </c>
      <c r="J367">
        <v>993127</v>
      </c>
      <c r="K367">
        <v>17.218341662244601</v>
      </c>
      <c r="L367" s="1">
        <f t="array" ref="L367">IF(G367="NA",MEDIAN(IF(D$2:D$4000=D367,G$2:G$4000)),G367)</f>
        <v>0</v>
      </c>
      <c r="M367" s="1">
        <f t="array" ref="M367">IF(H367="NA",MEDIAN(IF(D$2:D$4000=D367,H$2:H$4000)),H367)</f>
        <v>77.7</v>
      </c>
      <c r="N367" s="1">
        <f t="array" ref="N367">IF(K367="NA",MEDIAN(IF(D$2:D$4000=D367,K$2:K$4000)),K367)</f>
        <v>17.218341662244601</v>
      </c>
      <c r="O367">
        <f t="shared" si="68"/>
        <v>557</v>
      </c>
      <c r="P367">
        <f>RANK(N367,N$2:N4365,1)</f>
        <v>1848</v>
      </c>
      <c r="Q367">
        <f t="shared" si="69"/>
        <v>1</v>
      </c>
      <c r="R367">
        <f t="shared" si="70"/>
        <v>2081</v>
      </c>
      <c r="S367">
        <f t="shared" si="71"/>
        <v>1121.75</v>
      </c>
      <c r="T367">
        <f t="shared" si="59"/>
        <v>13</v>
      </c>
      <c r="U367">
        <f t="shared" si="60"/>
        <v>29</v>
      </c>
      <c r="V367">
        <f t="shared" si="61"/>
        <v>1</v>
      </c>
      <c r="W367">
        <f t="shared" si="62"/>
        <v>43</v>
      </c>
      <c r="X367">
        <f t="shared" si="63"/>
        <v>21.5</v>
      </c>
    </row>
    <row r="368" spans="1:24" hidden="1" x14ac:dyDescent="0.55000000000000004">
      <c r="A368">
        <v>12093</v>
      </c>
      <c r="B368" t="s">
        <v>743</v>
      </c>
      <c r="C368" t="s">
        <v>744</v>
      </c>
      <c r="D368" t="str">
        <f t="shared" si="58"/>
        <v>Florida</v>
      </c>
      <c r="E368">
        <v>18611</v>
      </c>
      <c r="F368">
        <v>9</v>
      </c>
      <c r="G368">
        <v>0</v>
      </c>
      <c r="H368">
        <v>91.9</v>
      </c>
      <c r="I368">
        <v>48</v>
      </c>
      <c r="J368">
        <v>199867</v>
      </c>
      <c r="K368">
        <v>24.0159706204626</v>
      </c>
      <c r="L368" s="1">
        <f t="array" ref="L368">IF(G368="NA",MEDIAN(IF(D$2:D$4000=D368,G$2:G$4000)),G368)</f>
        <v>0</v>
      </c>
      <c r="M368" s="1">
        <f t="array" ref="M368">IF(H368="NA",MEDIAN(IF(D$2:D$4000=D368,H$2:H$4000)),H368)</f>
        <v>91.9</v>
      </c>
      <c r="N368" s="1">
        <f t="array" ref="N368">IF(K368="NA",MEDIAN(IF(D$2:D$4000=D368,K$2:K$4000)),K368)</f>
        <v>24.0159706204626</v>
      </c>
      <c r="O368">
        <f t="shared" si="68"/>
        <v>2917</v>
      </c>
      <c r="P368">
        <f>RANK(N368,N$2:N4366,1)</f>
        <v>2593</v>
      </c>
      <c r="Q368">
        <f t="shared" si="69"/>
        <v>1</v>
      </c>
      <c r="R368">
        <f t="shared" si="70"/>
        <v>2492</v>
      </c>
      <c r="S368">
        <f t="shared" si="71"/>
        <v>2000.75</v>
      </c>
      <c r="T368">
        <f t="shared" si="59"/>
        <v>57</v>
      </c>
      <c r="U368">
        <f t="shared" si="60"/>
        <v>56</v>
      </c>
      <c r="V368">
        <f t="shared" si="61"/>
        <v>1</v>
      </c>
      <c r="W368">
        <f t="shared" si="62"/>
        <v>55</v>
      </c>
      <c r="X368">
        <f t="shared" si="63"/>
        <v>42.25</v>
      </c>
    </row>
    <row r="369" spans="1:24" hidden="1" x14ac:dyDescent="0.55000000000000004">
      <c r="A369">
        <v>12095</v>
      </c>
      <c r="B369" t="s">
        <v>745</v>
      </c>
      <c r="C369" t="s">
        <v>746</v>
      </c>
      <c r="D369" t="str">
        <f t="shared" si="58"/>
        <v>Florida</v>
      </c>
      <c r="E369">
        <v>27394</v>
      </c>
      <c r="F369">
        <v>6.8</v>
      </c>
      <c r="G369">
        <v>0</v>
      </c>
      <c r="H369">
        <v>41.4</v>
      </c>
      <c r="I369">
        <v>974</v>
      </c>
      <c r="J369">
        <v>6429736</v>
      </c>
      <c r="K369">
        <v>15.148366900289499</v>
      </c>
      <c r="L369" s="1">
        <f t="array" ref="L369">IF(G369="NA",MEDIAN(IF(D$2:D$4000=D369,G$2:G$4000)),G369)</f>
        <v>0</v>
      </c>
      <c r="M369" s="1">
        <f t="array" ref="M369">IF(H369="NA",MEDIAN(IF(D$2:D$4000=D369,H$2:H$4000)),H369)</f>
        <v>41.4</v>
      </c>
      <c r="N369" s="1">
        <f t="array" ref="N369">IF(K369="NA",MEDIAN(IF(D$2:D$4000=D369,K$2:K$4000)),K369)</f>
        <v>15.148366900289499</v>
      </c>
      <c r="O369">
        <f t="shared" si="68"/>
        <v>1088</v>
      </c>
      <c r="P369">
        <f>RANK(N369,N$2:N4367,1)</f>
        <v>1487</v>
      </c>
      <c r="Q369">
        <f t="shared" si="69"/>
        <v>1</v>
      </c>
      <c r="R369">
        <f t="shared" si="70"/>
        <v>660</v>
      </c>
      <c r="S369">
        <f t="shared" si="71"/>
        <v>809</v>
      </c>
      <c r="T369">
        <f t="shared" si="59"/>
        <v>24</v>
      </c>
      <c r="U369">
        <f t="shared" si="60"/>
        <v>22</v>
      </c>
      <c r="V369">
        <f t="shared" si="61"/>
        <v>1</v>
      </c>
      <c r="W369">
        <f t="shared" si="62"/>
        <v>6</v>
      </c>
      <c r="X369">
        <f t="shared" si="63"/>
        <v>13.25</v>
      </c>
    </row>
    <row r="370" spans="1:24" hidden="1" x14ac:dyDescent="0.55000000000000004">
      <c r="A370">
        <v>12097</v>
      </c>
      <c r="B370" t="s">
        <v>747</v>
      </c>
      <c r="C370" t="s">
        <v>748</v>
      </c>
      <c r="D370" t="str">
        <f t="shared" si="58"/>
        <v>Florida</v>
      </c>
      <c r="E370">
        <v>20165</v>
      </c>
      <c r="F370">
        <v>6.6</v>
      </c>
      <c r="G370">
        <v>0</v>
      </c>
      <c r="H370">
        <v>46.3</v>
      </c>
      <c r="I370">
        <v>237</v>
      </c>
      <c r="J370">
        <v>1620903</v>
      </c>
      <c r="K370">
        <v>14.621479508644301</v>
      </c>
      <c r="L370" s="1">
        <f t="array" ref="L370">IF(G370="NA",MEDIAN(IF(D$2:D$4000=D370,G$2:G$4000)),G370)</f>
        <v>0</v>
      </c>
      <c r="M370" s="1">
        <f t="array" ref="M370">IF(H370="NA",MEDIAN(IF(D$2:D$4000=D370,H$2:H$4000)),H370)</f>
        <v>46.3</v>
      </c>
      <c r="N370" s="1">
        <f t="array" ref="N370">IF(K370="NA",MEDIAN(IF(D$2:D$4000=D370,K$2:K$4000)),K370)</f>
        <v>14.621479508644301</v>
      </c>
      <c r="O370">
        <f t="shared" si="68"/>
        <v>2703</v>
      </c>
      <c r="P370">
        <f>RANK(N370,N$2:N4368,1)</f>
        <v>1348</v>
      </c>
      <c r="Q370">
        <f t="shared" si="69"/>
        <v>1</v>
      </c>
      <c r="R370">
        <f t="shared" si="70"/>
        <v>817</v>
      </c>
      <c r="S370">
        <f t="shared" si="71"/>
        <v>1217.25</v>
      </c>
      <c r="T370">
        <f t="shared" si="59"/>
        <v>50</v>
      </c>
      <c r="U370">
        <f t="shared" si="60"/>
        <v>20</v>
      </c>
      <c r="V370">
        <f t="shared" si="61"/>
        <v>1</v>
      </c>
      <c r="W370">
        <f t="shared" si="62"/>
        <v>10</v>
      </c>
      <c r="X370">
        <f t="shared" si="63"/>
        <v>20.25</v>
      </c>
    </row>
    <row r="371" spans="1:24" hidden="1" x14ac:dyDescent="0.55000000000000004">
      <c r="A371">
        <v>12099</v>
      </c>
      <c r="B371" t="s">
        <v>749</v>
      </c>
      <c r="C371" t="s">
        <v>750</v>
      </c>
      <c r="D371" t="str">
        <f t="shared" si="58"/>
        <v>Florida</v>
      </c>
      <c r="E371">
        <v>36303</v>
      </c>
      <c r="F371">
        <v>7.4</v>
      </c>
      <c r="G371">
        <v>0</v>
      </c>
      <c r="H371">
        <v>53.4</v>
      </c>
      <c r="I371">
        <v>2058</v>
      </c>
      <c r="J371">
        <v>7107630</v>
      </c>
      <c r="K371">
        <v>28.9547992790846</v>
      </c>
      <c r="L371" s="1">
        <f t="array" ref="L371">IF(G371="NA",MEDIAN(IF(D$2:D$4000=D371,G$2:G$4000)),G371)</f>
        <v>0</v>
      </c>
      <c r="M371" s="1">
        <f t="array" ref="M371">IF(H371="NA",MEDIAN(IF(D$2:D$4000=D371,H$2:H$4000)),H371)</f>
        <v>53.4</v>
      </c>
      <c r="N371" s="1">
        <f t="array" ref="N371">IF(K371="NA",MEDIAN(IF(D$2:D$4000=D371,K$2:K$4000)),K371)</f>
        <v>28.9547992790846</v>
      </c>
      <c r="O371">
        <f t="shared" si="68"/>
        <v>194</v>
      </c>
      <c r="P371">
        <f>RANK(N371,N$2:N4369,1)</f>
        <v>2835</v>
      </c>
      <c r="Q371">
        <f t="shared" si="69"/>
        <v>1</v>
      </c>
      <c r="R371">
        <f t="shared" si="70"/>
        <v>1132</v>
      </c>
      <c r="S371">
        <f t="shared" si="71"/>
        <v>1040.5</v>
      </c>
      <c r="T371">
        <f t="shared" si="59"/>
        <v>6</v>
      </c>
      <c r="U371">
        <f t="shared" si="60"/>
        <v>63</v>
      </c>
      <c r="V371">
        <f t="shared" si="61"/>
        <v>1</v>
      </c>
      <c r="W371">
        <f t="shared" si="62"/>
        <v>17</v>
      </c>
      <c r="X371">
        <f t="shared" si="63"/>
        <v>21.75</v>
      </c>
    </row>
    <row r="372" spans="1:24" hidden="1" x14ac:dyDescent="0.55000000000000004">
      <c r="A372">
        <v>12101</v>
      </c>
      <c r="B372" t="s">
        <v>751</v>
      </c>
      <c r="C372" t="s">
        <v>752</v>
      </c>
      <c r="D372" t="str">
        <f t="shared" si="58"/>
        <v>Florida</v>
      </c>
      <c r="E372">
        <v>26624</v>
      </c>
      <c r="F372">
        <v>7</v>
      </c>
      <c r="G372">
        <v>0</v>
      </c>
      <c r="H372">
        <v>79.7</v>
      </c>
      <c r="I372">
        <v>675</v>
      </c>
      <c r="J372">
        <v>2496753</v>
      </c>
      <c r="K372">
        <v>27.035113205030701</v>
      </c>
      <c r="L372" s="1">
        <f t="array" ref="L372">IF(G372="NA",MEDIAN(IF(D$2:D$4000=D372,G$2:G$4000)),G372)</f>
        <v>0</v>
      </c>
      <c r="M372" s="1">
        <f t="array" ref="M372">IF(H372="NA",MEDIAN(IF(D$2:D$4000=D372,H$2:H$4000)),H372)</f>
        <v>79.7</v>
      </c>
      <c r="N372" s="1">
        <f t="array" ref="N372">IF(K372="NA",MEDIAN(IF(D$2:D$4000=D372,K$2:K$4000)),K372)</f>
        <v>27.035113205030701</v>
      </c>
      <c r="O372">
        <f t="shared" si="68"/>
        <v>1268</v>
      </c>
      <c r="P372">
        <f>RANK(N372,N$2:N4370,1)</f>
        <v>2741</v>
      </c>
      <c r="Q372">
        <f t="shared" si="69"/>
        <v>1</v>
      </c>
      <c r="R372">
        <f t="shared" si="70"/>
        <v>2147</v>
      </c>
      <c r="S372">
        <f t="shared" si="71"/>
        <v>1539.25</v>
      </c>
      <c r="T372">
        <f t="shared" si="59"/>
        <v>26</v>
      </c>
      <c r="U372">
        <f t="shared" si="60"/>
        <v>62</v>
      </c>
      <c r="V372">
        <f t="shared" si="61"/>
        <v>1</v>
      </c>
      <c r="W372">
        <f t="shared" si="62"/>
        <v>45</v>
      </c>
      <c r="X372">
        <f t="shared" si="63"/>
        <v>33.5</v>
      </c>
    </row>
    <row r="373" spans="1:24" hidden="1" x14ac:dyDescent="0.55000000000000004">
      <c r="A373">
        <v>12103</v>
      </c>
      <c r="B373" t="s">
        <v>753</v>
      </c>
      <c r="C373" t="s">
        <v>754</v>
      </c>
      <c r="D373" t="str">
        <f t="shared" si="58"/>
        <v>Florida</v>
      </c>
      <c r="E373">
        <v>32120</v>
      </c>
      <c r="F373">
        <v>6.4</v>
      </c>
      <c r="G373">
        <v>0</v>
      </c>
      <c r="H373">
        <v>73.8</v>
      </c>
      <c r="I373">
        <v>1150</v>
      </c>
      <c r="J373">
        <v>4748340</v>
      </c>
      <c r="K373">
        <v>24.218990215527999</v>
      </c>
      <c r="L373" s="1">
        <f t="array" ref="L373">IF(G373="NA",MEDIAN(IF(D$2:D$4000=D373,G$2:G$4000)),G373)</f>
        <v>0</v>
      </c>
      <c r="M373" s="1">
        <f t="array" ref="M373">IF(H373="NA",MEDIAN(IF(D$2:D$4000=D373,H$2:H$4000)),H373)</f>
        <v>73.8</v>
      </c>
      <c r="N373" s="1">
        <f t="array" ref="N373">IF(K373="NA",MEDIAN(IF(D$2:D$4000=D373,K$2:K$4000)),K373)</f>
        <v>24.218990215527999</v>
      </c>
      <c r="O373">
        <f t="shared" si="68"/>
        <v>412</v>
      </c>
      <c r="P373">
        <f>RANK(N373,N$2:N4371,1)</f>
        <v>2615</v>
      </c>
      <c r="Q373">
        <f t="shared" si="69"/>
        <v>1</v>
      </c>
      <c r="R373">
        <f t="shared" si="70"/>
        <v>1947</v>
      </c>
      <c r="S373">
        <f t="shared" si="71"/>
        <v>1243.75</v>
      </c>
      <c r="T373">
        <f t="shared" si="59"/>
        <v>10</v>
      </c>
      <c r="U373">
        <f t="shared" si="60"/>
        <v>58</v>
      </c>
      <c r="V373">
        <f t="shared" si="61"/>
        <v>1</v>
      </c>
      <c r="W373">
        <f t="shared" si="62"/>
        <v>34</v>
      </c>
      <c r="X373">
        <f t="shared" si="63"/>
        <v>25.75</v>
      </c>
    </row>
    <row r="374" spans="1:24" hidden="1" x14ac:dyDescent="0.55000000000000004">
      <c r="A374">
        <v>12105</v>
      </c>
      <c r="B374" t="s">
        <v>755</v>
      </c>
      <c r="C374" t="s">
        <v>756</v>
      </c>
      <c r="D374" t="str">
        <f t="shared" si="58"/>
        <v>Florida</v>
      </c>
      <c r="E374">
        <v>22579</v>
      </c>
      <c r="F374">
        <v>7.7</v>
      </c>
      <c r="G374">
        <v>0</v>
      </c>
      <c r="H374">
        <v>68</v>
      </c>
      <c r="I374">
        <v>579</v>
      </c>
      <c r="J374">
        <v>3260371</v>
      </c>
      <c r="K374">
        <v>17.758715189160998</v>
      </c>
      <c r="L374" s="1">
        <f t="array" ref="L374">IF(G374="NA",MEDIAN(IF(D$2:D$4000=D374,G$2:G$4000)),G374)</f>
        <v>0</v>
      </c>
      <c r="M374" s="1">
        <f t="array" ref="M374">IF(H374="NA",MEDIAN(IF(D$2:D$4000=D374,H$2:H$4000)),H374)</f>
        <v>68</v>
      </c>
      <c r="N374" s="1">
        <f t="array" ref="N374">IF(K374="NA",MEDIAN(IF(D$2:D$4000=D374,K$2:K$4000)),K374)</f>
        <v>17.758715189160998</v>
      </c>
      <c r="O374">
        <f t="shared" si="68"/>
        <v>2190</v>
      </c>
      <c r="P374">
        <f>RANK(N374,N$2:N4372,1)</f>
        <v>1956</v>
      </c>
      <c r="Q374">
        <f t="shared" si="69"/>
        <v>1</v>
      </c>
      <c r="R374">
        <f t="shared" si="70"/>
        <v>1757</v>
      </c>
      <c r="S374">
        <f t="shared" si="71"/>
        <v>1476</v>
      </c>
      <c r="T374">
        <f t="shared" si="59"/>
        <v>41</v>
      </c>
      <c r="U374">
        <f t="shared" si="60"/>
        <v>39</v>
      </c>
      <c r="V374">
        <f t="shared" si="61"/>
        <v>1</v>
      </c>
      <c r="W374">
        <f t="shared" si="62"/>
        <v>27</v>
      </c>
      <c r="X374">
        <f t="shared" si="63"/>
        <v>27</v>
      </c>
    </row>
    <row r="375" spans="1:24" hidden="1" x14ac:dyDescent="0.55000000000000004">
      <c r="A375">
        <v>12107</v>
      </c>
      <c r="B375" t="s">
        <v>757</v>
      </c>
      <c r="C375" t="s">
        <v>758</v>
      </c>
      <c r="D375" t="str">
        <f t="shared" si="58"/>
        <v>Florida</v>
      </c>
      <c r="E375">
        <v>18950</v>
      </c>
      <c r="F375">
        <v>10.3</v>
      </c>
      <c r="G375">
        <v>0</v>
      </c>
      <c r="H375">
        <v>100.8</v>
      </c>
      <c r="I375">
        <v>58</v>
      </c>
      <c r="J375">
        <v>362484</v>
      </c>
      <c r="K375">
        <v>16.0007062380684</v>
      </c>
      <c r="L375" s="1">
        <f t="array" ref="L375">IF(G375="NA",MEDIAN(IF(D$2:D$4000=D375,G$2:G$4000)),G375)</f>
        <v>0</v>
      </c>
      <c r="M375" s="1">
        <f t="array" ref="M375">IF(H375="NA",MEDIAN(IF(D$2:D$4000=D375,H$2:H$4000)),H375)</f>
        <v>100.8</v>
      </c>
      <c r="N375" s="1">
        <f t="array" ref="N375">IF(K375="NA",MEDIAN(IF(D$2:D$4000=D375,K$2:K$4000)),K375)</f>
        <v>16.0007062380684</v>
      </c>
      <c r="O375">
        <f t="shared" si="68"/>
        <v>2882</v>
      </c>
      <c r="P375">
        <f>RANK(N375,N$2:N4373,1)</f>
        <v>1586</v>
      </c>
      <c r="Q375">
        <f t="shared" si="69"/>
        <v>1</v>
      </c>
      <c r="R375">
        <f t="shared" si="70"/>
        <v>2676</v>
      </c>
      <c r="S375">
        <f t="shared" si="71"/>
        <v>1786.25</v>
      </c>
      <c r="T375">
        <f t="shared" si="59"/>
        <v>54</v>
      </c>
      <c r="U375">
        <f t="shared" si="60"/>
        <v>28</v>
      </c>
      <c r="V375">
        <f t="shared" si="61"/>
        <v>1</v>
      </c>
      <c r="W375">
        <f t="shared" si="62"/>
        <v>57</v>
      </c>
      <c r="X375">
        <f t="shared" si="63"/>
        <v>35</v>
      </c>
    </row>
    <row r="376" spans="1:24" hidden="1" x14ac:dyDescent="0.55000000000000004">
      <c r="A376">
        <v>12109</v>
      </c>
      <c r="B376" t="s">
        <v>759</v>
      </c>
      <c r="C376" t="s">
        <v>760</v>
      </c>
      <c r="D376" t="str">
        <f t="shared" si="58"/>
        <v>Florida</v>
      </c>
      <c r="E376">
        <v>39563</v>
      </c>
      <c r="F376">
        <v>5.3</v>
      </c>
      <c r="G376">
        <v>0</v>
      </c>
      <c r="H376">
        <v>60.6</v>
      </c>
      <c r="I376">
        <v>146</v>
      </c>
      <c r="J376">
        <v>1133105</v>
      </c>
      <c r="K376">
        <v>12.8849488794066</v>
      </c>
      <c r="L376" s="1">
        <f t="array" ref="L376">IF(G376="NA",MEDIAN(IF(D$2:D$4000=D376,G$2:G$4000)),G376)</f>
        <v>0</v>
      </c>
      <c r="M376" s="1">
        <f t="array" ref="M376">IF(H376="NA",MEDIAN(IF(D$2:D$4000=D376,H$2:H$4000)),H376)</f>
        <v>60.6</v>
      </c>
      <c r="N376" s="1">
        <f t="array" ref="N376">IF(K376="NA",MEDIAN(IF(D$2:D$4000=D376,K$2:K$4000)),K376)</f>
        <v>12.8849488794066</v>
      </c>
      <c r="O376">
        <f t="shared" si="68"/>
        <v>100</v>
      </c>
      <c r="P376">
        <f>RANK(N376,N$2:N4374,1)</f>
        <v>1104</v>
      </c>
      <c r="Q376">
        <f t="shared" si="69"/>
        <v>1</v>
      </c>
      <c r="R376">
        <f t="shared" si="70"/>
        <v>1451</v>
      </c>
      <c r="S376">
        <f t="shared" si="71"/>
        <v>664</v>
      </c>
      <c r="T376">
        <f t="shared" si="59"/>
        <v>2</v>
      </c>
      <c r="U376">
        <f t="shared" si="60"/>
        <v>15</v>
      </c>
      <c r="V376">
        <f t="shared" si="61"/>
        <v>1</v>
      </c>
      <c r="W376">
        <f t="shared" si="62"/>
        <v>20</v>
      </c>
      <c r="X376">
        <f t="shared" si="63"/>
        <v>9.5</v>
      </c>
    </row>
    <row r="377" spans="1:24" hidden="1" x14ac:dyDescent="0.55000000000000004">
      <c r="A377">
        <v>12111</v>
      </c>
      <c r="B377" t="s">
        <v>761</v>
      </c>
      <c r="C377" t="s">
        <v>762</v>
      </c>
      <c r="D377" t="str">
        <f t="shared" si="58"/>
        <v>Florida</v>
      </c>
      <c r="E377">
        <v>24940</v>
      </c>
      <c r="F377">
        <v>7.6</v>
      </c>
      <c r="G377">
        <v>0</v>
      </c>
      <c r="H377">
        <v>61.1</v>
      </c>
      <c r="I377">
        <v>328</v>
      </c>
      <c r="J377">
        <v>1496436</v>
      </c>
      <c r="K377">
        <v>21.918745606227102</v>
      </c>
      <c r="L377" s="1">
        <f t="array" ref="L377">IF(G377="NA",MEDIAN(IF(D$2:D$4000=D377,G$2:G$4000)),G377)</f>
        <v>0</v>
      </c>
      <c r="M377" s="1">
        <f t="array" ref="M377">IF(H377="NA",MEDIAN(IF(D$2:D$4000=D377,H$2:H$4000)),H377)</f>
        <v>61.1</v>
      </c>
      <c r="N377" s="1">
        <f t="array" ref="N377">IF(K377="NA",MEDIAN(IF(D$2:D$4000=D377,K$2:K$4000)),K377)</f>
        <v>21.918745606227102</v>
      </c>
      <c r="O377">
        <f t="shared" si="68"/>
        <v>1653</v>
      </c>
      <c r="P377">
        <f>RANK(N377,N$2:N4375,1)</f>
        <v>2409</v>
      </c>
      <c r="Q377">
        <f t="shared" si="69"/>
        <v>1</v>
      </c>
      <c r="R377">
        <f t="shared" si="70"/>
        <v>1475</v>
      </c>
      <c r="S377">
        <f t="shared" si="71"/>
        <v>1384.5</v>
      </c>
      <c r="T377">
        <f t="shared" si="59"/>
        <v>34</v>
      </c>
      <c r="U377">
        <f t="shared" si="60"/>
        <v>50</v>
      </c>
      <c r="V377">
        <f t="shared" si="61"/>
        <v>1</v>
      </c>
      <c r="W377">
        <f t="shared" si="62"/>
        <v>22</v>
      </c>
      <c r="X377">
        <f t="shared" si="63"/>
        <v>26.75</v>
      </c>
    </row>
    <row r="378" spans="1:24" hidden="1" x14ac:dyDescent="0.55000000000000004">
      <c r="A378">
        <v>12113</v>
      </c>
      <c r="B378" t="s">
        <v>763</v>
      </c>
      <c r="C378" t="s">
        <v>764</v>
      </c>
      <c r="D378" t="str">
        <f t="shared" si="58"/>
        <v>Florida</v>
      </c>
      <c r="E378">
        <v>28908</v>
      </c>
      <c r="F378">
        <v>6.3</v>
      </c>
      <c r="G378">
        <v>0</v>
      </c>
      <c r="H378">
        <v>86.6</v>
      </c>
      <c r="I378">
        <v>116</v>
      </c>
      <c r="J378">
        <v>836327</v>
      </c>
      <c r="K378">
        <v>13.8701727912647</v>
      </c>
      <c r="L378" s="1">
        <f t="array" ref="L378">IF(G378="NA",MEDIAN(IF(D$2:D$4000=D378,G$2:G$4000)),G378)</f>
        <v>0</v>
      </c>
      <c r="M378" s="1">
        <f t="array" ref="M378">IF(H378="NA",MEDIAN(IF(D$2:D$4000=D378,H$2:H$4000)),H378)</f>
        <v>86.6</v>
      </c>
      <c r="N378" s="1">
        <f t="array" ref="N378">IF(K378="NA",MEDIAN(IF(D$2:D$4000=D378,K$2:K$4000)),K378)</f>
        <v>13.8701727912647</v>
      </c>
      <c r="O378">
        <f t="shared" si="68"/>
        <v>815</v>
      </c>
      <c r="P378">
        <f>RANK(N378,N$2:N4376,1)</f>
        <v>1255</v>
      </c>
      <c r="Q378">
        <f t="shared" si="69"/>
        <v>1</v>
      </c>
      <c r="R378">
        <f t="shared" si="70"/>
        <v>2352</v>
      </c>
      <c r="S378">
        <f t="shared" si="71"/>
        <v>1105.75</v>
      </c>
      <c r="T378">
        <f t="shared" si="59"/>
        <v>20</v>
      </c>
      <c r="U378">
        <f t="shared" si="60"/>
        <v>17</v>
      </c>
      <c r="V378">
        <f t="shared" si="61"/>
        <v>1</v>
      </c>
      <c r="W378">
        <f t="shared" si="62"/>
        <v>52</v>
      </c>
      <c r="X378">
        <f t="shared" si="63"/>
        <v>22.5</v>
      </c>
    </row>
    <row r="379" spans="1:24" hidden="1" x14ac:dyDescent="0.55000000000000004">
      <c r="A379">
        <v>12115</v>
      </c>
      <c r="B379" t="s">
        <v>765</v>
      </c>
      <c r="C379" t="s">
        <v>766</v>
      </c>
      <c r="D379" t="str">
        <f t="shared" si="58"/>
        <v>Florida</v>
      </c>
      <c r="E379">
        <v>37054</v>
      </c>
      <c r="F379">
        <v>5.7</v>
      </c>
      <c r="G379">
        <v>0</v>
      </c>
      <c r="H379">
        <v>72.900000000000006</v>
      </c>
      <c r="I379">
        <v>466</v>
      </c>
      <c r="J379">
        <v>2024628</v>
      </c>
      <c r="K379">
        <v>23.016573908885999</v>
      </c>
      <c r="L379" s="1">
        <f t="array" ref="L379">IF(G379="NA",MEDIAN(IF(D$2:D$4000=D379,G$2:G$4000)),G379)</f>
        <v>0</v>
      </c>
      <c r="M379" s="1">
        <f t="array" ref="M379">IF(H379="NA",MEDIAN(IF(D$2:D$4000=D379,H$2:H$4000)),H379)</f>
        <v>72.900000000000006</v>
      </c>
      <c r="N379" s="1">
        <f t="array" ref="N379">IF(K379="NA",MEDIAN(IF(D$2:D$4000=D379,K$2:K$4000)),K379)</f>
        <v>23.016573908885999</v>
      </c>
      <c r="O379">
        <f t="shared" si="68"/>
        <v>165</v>
      </c>
      <c r="P379">
        <f>RANK(N379,N$2:N4377,1)</f>
        <v>2509</v>
      </c>
      <c r="Q379">
        <f t="shared" si="69"/>
        <v>1</v>
      </c>
      <c r="R379">
        <f t="shared" si="70"/>
        <v>1910</v>
      </c>
      <c r="S379">
        <f t="shared" si="71"/>
        <v>1146.25</v>
      </c>
      <c r="T379">
        <f t="shared" si="59"/>
        <v>5</v>
      </c>
      <c r="U379">
        <f t="shared" si="60"/>
        <v>55</v>
      </c>
      <c r="V379">
        <f t="shared" si="61"/>
        <v>1</v>
      </c>
      <c r="W379">
        <f t="shared" si="62"/>
        <v>32</v>
      </c>
      <c r="X379">
        <f t="shared" si="63"/>
        <v>23.25</v>
      </c>
    </row>
    <row r="380" spans="1:24" hidden="1" x14ac:dyDescent="0.55000000000000004">
      <c r="A380">
        <v>12117</v>
      </c>
      <c r="B380" t="s">
        <v>767</v>
      </c>
      <c r="C380" t="s">
        <v>768</v>
      </c>
      <c r="D380" t="str">
        <f t="shared" si="58"/>
        <v>Florida</v>
      </c>
      <c r="E380">
        <v>31363</v>
      </c>
      <c r="F380">
        <v>6.6</v>
      </c>
      <c r="G380">
        <v>0</v>
      </c>
      <c r="H380">
        <v>52.5</v>
      </c>
      <c r="I380">
        <v>397</v>
      </c>
      <c r="J380">
        <v>2245839</v>
      </c>
      <c r="K380">
        <v>17.677135360103701</v>
      </c>
      <c r="L380" s="1">
        <f t="array" ref="L380">IF(G380="NA",MEDIAN(IF(D$2:D$4000=D380,G$2:G$4000)),G380)</f>
        <v>0</v>
      </c>
      <c r="M380" s="1">
        <f t="array" ref="M380">IF(H380="NA",MEDIAN(IF(D$2:D$4000=D380,H$2:H$4000)),H380)</f>
        <v>52.5</v>
      </c>
      <c r="N380" s="1">
        <f t="array" ref="N380">IF(K380="NA",MEDIAN(IF(D$2:D$4000=D380,K$2:K$4000)),K380)</f>
        <v>17.677135360103701</v>
      </c>
      <c r="O380">
        <f t="shared" si="68"/>
        <v>487</v>
      </c>
      <c r="P380">
        <f>RANK(N380,N$2:N4378,1)</f>
        <v>1908</v>
      </c>
      <c r="Q380">
        <f t="shared" si="69"/>
        <v>1</v>
      </c>
      <c r="R380">
        <f t="shared" si="70"/>
        <v>1078</v>
      </c>
      <c r="S380">
        <f t="shared" si="71"/>
        <v>868.5</v>
      </c>
      <c r="T380">
        <f t="shared" si="59"/>
        <v>11</v>
      </c>
      <c r="U380">
        <f t="shared" si="60"/>
        <v>38</v>
      </c>
      <c r="V380">
        <f t="shared" si="61"/>
        <v>1</v>
      </c>
      <c r="W380">
        <f t="shared" si="62"/>
        <v>15</v>
      </c>
      <c r="X380">
        <f t="shared" si="63"/>
        <v>16.25</v>
      </c>
    </row>
    <row r="381" spans="1:24" hidden="1" x14ac:dyDescent="0.55000000000000004">
      <c r="A381">
        <v>12119</v>
      </c>
      <c r="B381" t="s">
        <v>769</v>
      </c>
      <c r="C381" t="s">
        <v>770</v>
      </c>
      <c r="D381" t="str">
        <f t="shared" si="58"/>
        <v>Florida</v>
      </c>
      <c r="E381">
        <v>33168</v>
      </c>
      <c r="F381">
        <v>6.6</v>
      </c>
      <c r="G381">
        <v>0</v>
      </c>
      <c r="H381">
        <v>68.900000000000006</v>
      </c>
      <c r="I381">
        <v>68</v>
      </c>
      <c r="J381">
        <v>589458</v>
      </c>
      <c r="K381">
        <v>11.5360212262791</v>
      </c>
      <c r="L381" s="1">
        <f t="array" ref="L381">IF(G381="NA",MEDIAN(IF(D$2:D$4000=D381,G$2:G$4000)),G381)</f>
        <v>0</v>
      </c>
      <c r="M381" s="1">
        <f t="array" ref="M381">IF(H381="NA",MEDIAN(IF(D$2:D$4000=D381,H$2:H$4000)),H381)</f>
        <v>68.900000000000006</v>
      </c>
      <c r="N381" s="1">
        <f t="array" ref="N381">IF(K381="NA",MEDIAN(IF(D$2:D$4000=D381,K$2:K$4000)),K381)</f>
        <v>11.5360212262791</v>
      </c>
      <c r="O381">
        <f t="shared" si="68"/>
        <v>322</v>
      </c>
      <c r="P381">
        <f>RANK(N381,N$2:N4379,1)</f>
        <v>787</v>
      </c>
      <c r="Q381">
        <f t="shared" si="69"/>
        <v>1</v>
      </c>
      <c r="R381">
        <f t="shared" si="70"/>
        <v>1780</v>
      </c>
      <c r="S381">
        <f t="shared" si="71"/>
        <v>722.5</v>
      </c>
      <c r="T381">
        <f t="shared" si="59"/>
        <v>8</v>
      </c>
      <c r="U381">
        <f t="shared" si="60"/>
        <v>9</v>
      </c>
      <c r="V381">
        <f t="shared" si="61"/>
        <v>1</v>
      </c>
      <c r="W381">
        <f t="shared" si="62"/>
        <v>29</v>
      </c>
      <c r="X381">
        <f t="shared" si="63"/>
        <v>11.75</v>
      </c>
    </row>
    <row r="382" spans="1:24" hidden="1" x14ac:dyDescent="0.55000000000000004">
      <c r="A382">
        <v>12121</v>
      </c>
      <c r="B382" t="s">
        <v>771</v>
      </c>
      <c r="C382" t="s">
        <v>772</v>
      </c>
      <c r="D382" t="str">
        <f t="shared" si="58"/>
        <v>Florida</v>
      </c>
      <c r="E382">
        <v>21565</v>
      </c>
      <c r="F382">
        <v>9.1</v>
      </c>
      <c r="G382">
        <v>0</v>
      </c>
      <c r="H382">
        <v>75.900000000000006</v>
      </c>
      <c r="I382">
        <v>26</v>
      </c>
      <c r="J382">
        <v>219500</v>
      </c>
      <c r="K382">
        <v>11.8451025056948</v>
      </c>
      <c r="L382" s="1">
        <f t="array" ref="L382">IF(G382="NA",MEDIAN(IF(D$2:D$4000=D382,G$2:G$4000)),G382)</f>
        <v>0</v>
      </c>
      <c r="M382" s="1">
        <f t="array" ref="M382">IF(H382="NA",MEDIAN(IF(D$2:D$4000=D382,H$2:H$4000)),H382)</f>
        <v>75.900000000000006</v>
      </c>
      <c r="N382" s="1">
        <f t="array" ref="N382">IF(K382="NA",MEDIAN(IF(D$2:D$4000=D382,K$2:K$4000)),K382)</f>
        <v>11.8451025056948</v>
      </c>
      <c r="O382">
        <f t="shared" si="68"/>
        <v>2415</v>
      </c>
      <c r="P382">
        <f>RANK(N382,N$2:N4380,1)</f>
        <v>819</v>
      </c>
      <c r="Q382">
        <f t="shared" si="69"/>
        <v>1</v>
      </c>
      <c r="R382">
        <f t="shared" si="70"/>
        <v>2010</v>
      </c>
      <c r="S382">
        <f t="shared" si="71"/>
        <v>1311.25</v>
      </c>
      <c r="T382">
        <f t="shared" si="59"/>
        <v>45</v>
      </c>
      <c r="U382">
        <f t="shared" si="60"/>
        <v>11</v>
      </c>
      <c r="V382">
        <f t="shared" si="61"/>
        <v>1</v>
      </c>
      <c r="W382">
        <f t="shared" si="62"/>
        <v>41</v>
      </c>
      <c r="X382">
        <f t="shared" si="63"/>
        <v>24.5</v>
      </c>
    </row>
    <row r="383" spans="1:24" hidden="1" x14ac:dyDescent="0.55000000000000004">
      <c r="A383">
        <v>12123</v>
      </c>
      <c r="B383" t="s">
        <v>773</v>
      </c>
      <c r="C383" t="s">
        <v>774</v>
      </c>
      <c r="D383" t="str">
        <f t="shared" si="58"/>
        <v>Florida</v>
      </c>
      <c r="E383">
        <v>16979</v>
      </c>
      <c r="F383">
        <v>5.9</v>
      </c>
      <c r="G383">
        <v>0</v>
      </c>
      <c r="H383">
        <v>112.8</v>
      </c>
      <c r="I383">
        <v>17</v>
      </c>
      <c r="J383">
        <v>111940</v>
      </c>
      <c r="K383">
        <v>15.1867071645524</v>
      </c>
      <c r="L383" s="1">
        <f t="array" ref="L383">IF(G383="NA",MEDIAN(IF(D$2:D$4000=D383,G$2:G$4000)),G383)</f>
        <v>0</v>
      </c>
      <c r="M383" s="1">
        <f t="array" ref="M383">IF(H383="NA",MEDIAN(IF(D$2:D$4000=D383,H$2:H$4000)),H383)</f>
        <v>112.8</v>
      </c>
      <c r="N383" s="1">
        <f t="array" ref="N383">IF(K383="NA",MEDIAN(IF(D$2:D$4000=D383,K$2:K$4000)),K383)</f>
        <v>15.1867071645524</v>
      </c>
      <c r="O383">
        <f t="shared" si="68"/>
        <v>3039</v>
      </c>
      <c r="P383">
        <f>RANK(N383,N$2:N4381,1)</f>
        <v>1492</v>
      </c>
      <c r="Q383">
        <f t="shared" si="69"/>
        <v>1</v>
      </c>
      <c r="R383">
        <f t="shared" si="70"/>
        <v>2839</v>
      </c>
      <c r="S383">
        <f t="shared" si="71"/>
        <v>1842.75</v>
      </c>
      <c r="T383">
        <f t="shared" si="59"/>
        <v>63</v>
      </c>
      <c r="U383">
        <f t="shared" si="60"/>
        <v>23</v>
      </c>
      <c r="V383">
        <f t="shared" si="61"/>
        <v>1</v>
      </c>
      <c r="W383">
        <f t="shared" si="62"/>
        <v>66</v>
      </c>
      <c r="X383">
        <f t="shared" si="63"/>
        <v>38.25</v>
      </c>
    </row>
    <row r="384" spans="1:24" hidden="1" x14ac:dyDescent="0.55000000000000004">
      <c r="A384">
        <v>12125</v>
      </c>
      <c r="B384" t="s">
        <v>775</v>
      </c>
      <c r="C384" t="s">
        <v>776</v>
      </c>
      <c r="D384" t="str">
        <f t="shared" si="58"/>
        <v>Florida</v>
      </c>
      <c r="E384">
        <v>13485</v>
      </c>
      <c r="F384">
        <v>9.8000000000000007</v>
      </c>
      <c r="G384">
        <v>0</v>
      </c>
      <c r="H384">
        <v>51.8</v>
      </c>
      <c r="I384">
        <v>17</v>
      </c>
      <c r="J384">
        <v>76219</v>
      </c>
      <c r="K384">
        <v>22.304149883887199</v>
      </c>
      <c r="L384" s="1">
        <f t="array" ref="L384">IF(G384="NA",MEDIAN(IF(D$2:D$4000=D384,G$2:G$4000)),G384)</f>
        <v>0</v>
      </c>
      <c r="M384" s="1">
        <f t="array" ref="M384">IF(H384="NA",MEDIAN(IF(D$2:D$4000=D384,H$2:H$4000)),H384)</f>
        <v>51.8</v>
      </c>
      <c r="N384" s="1">
        <f t="array" ref="N384">IF(K384="NA",MEDIAN(IF(D$2:D$4000=D384,K$2:K$4000)),K384)</f>
        <v>22.304149883887199</v>
      </c>
      <c r="O384">
        <f t="shared" si="68"/>
        <v>3124</v>
      </c>
      <c r="P384">
        <f>RANK(N384,N$2:N4382,1)</f>
        <v>2445</v>
      </c>
      <c r="Q384">
        <f t="shared" si="69"/>
        <v>1</v>
      </c>
      <c r="R384">
        <f t="shared" si="70"/>
        <v>1053</v>
      </c>
      <c r="S384">
        <f t="shared" si="71"/>
        <v>1655.75</v>
      </c>
      <c r="T384">
        <f t="shared" si="59"/>
        <v>67</v>
      </c>
      <c r="U384">
        <f t="shared" si="60"/>
        <v>53</v>
      </c>
      <c r="V384">
        <f t="shared" si="61"/>
        <v>1</v>
      </c>
      <c r="W384">
        <f t="shared" si="62"/>
        <v>14</v>
      </c>
      <c r="X384">
        <f t="shared" si="63"/>
        <v>33.75</v>
      </c>
    </row>
    <row r="385" spans="1:24" hidden="1" x14ac:dyDescent="0.55000000000000004">
      <c r="A385">
        <v>12127</v>
      </c>
      <c r="B385" t="s">
        <v>777</v>
      </c>
      <c r="C385" t="s">
        <v>778</v>
      </c>
      <c r="D385" t="str">
        <f t="shared" si="58"/>
        <v>Florida</v>
      </c>
      <c r="E385">
        <v>25871</v>
      </c>
      <c r="F385">
        <v>6.7</v>
      </c>
      <c r="G385">
        <v>0</v>
      </c>
      <c r="H385">
        <v>73.3</v>
      </c>
      <c r="I385">
        <v>581</v>
      </c>
      <c r="J385">
        <v>2594274</v>
      </c>
      <c r="K385">
        <v>22.395475574283999</v>
      </c>
      <c r="L385" s="1">
        <f t="array" ref="L385">IF(G385="NA",MEDIAN(IF(D$2:D$4000=D385,G$2:G$4000)),G385)</f>
        <v>0</v>
      </c>
      <c r="M385" s="1">
        <f t="array" ref="M385">IF(H385="NA",MEDIAN(IF(D$2:D$4000=D385,H$2:H$4000)),H385)</f>
        <v>73.3</v>
      </c>
      <c r="N385" s="1">
        <f t="array" ref="N385">IF(K385="NA",MEDIAN(IF(D$2:D$4000=D385,K$2:K$4000)),K385)</f>
        <v>22.395475574283999</v>
      </c>
      <c r="O385">
        <f t="shared" si="68"/>
        <v>1434</v>
      </c>
      <c r="P385">
        <f>RANK(N385,N$2:N4383,1)</f>
        <v>2449</v>
      </c>
      <c r="Q385">
        <f t="shared" si="69"/>
        <v>1</v>
      </c>
      <c r="R385">
        <f t="shared" si="70"/>
        <v>1928</v>
      </c>
      <c r="S385">
        <f t="shared" si="71"/>
        <v>1453</v>
      </c>
      <c r="T385">
        <f t="shared" si="59"/>
        <v>29</v>
      </c>
      <c r="U385">
        <f t="shared" si="60"/>
        <v>54</v>
      </c>
      <c r="V385">
        <f t="shared" si="61"/>
        <v>1</v>
      </c>
      <c r="W385">
        <f t="shared" si="62"/>
        <v>33</v>
      </c>
      <c r="X385">
        <f t="shared" si="63"/>
        <v>29.25</v>
      </c>
    </row>
    <row r="386" spans="1:24" hidden="1" x14ac:dyDescent="0.55000000000000004">
      <c r="A386">
        <v>12129</v>
      </c>
      <c r="B386" t="s">
        <v>779</v>
      </c>
      <c r="C386" t="s">
        <v>780</v>
      </c>
      <c r="D386" t="str">
        <f t="shared" si="58"/>
        <v>Florida</v>
      </c>
      <c r="E386">
        <v>22846</v>
      </c>
      <c r="F386">
        <v>6.9</v>
      </c>
      <c r="G386">
        <v>0</v>
      </c>
      <c r="H386">
        <v>79</v>
      </c>
      <c r="I386">
        <v>24</v>
      </c>
      <c r="J386">
        <v>158002</v>
      </c>
      <c r="K386">
        <v>15.189681143276699</v>
      </c>
      <c r="L386" s="1">
        <f t="array" ref="L386">IF(G386="NA",MEDIAN(IF(D$2:D$4000=D386,G$2:G$4000)),G386)</f>
        <v>0</v>
      </c>
      <c r="M386" s="1">
        <f t="array" ref="M386">IF(H386="NA",MEDIAN(IF(D$2:D$4000=D386,H$2:H$4000)),H386)</f>
        <v>79</v>
      </c>
      <c r="N386" s="1">
        <f t="array" ref="N386">IF(K386="NA",MEDIAN(IF(D$2:D$4000=D386,K$2:K$4000)),K386)</f>
        <v>15.189681143276699</v>
      </c>
      <c r="O386">
        <f t="shared" si="68"/>
        <v>2134</v>
      </c>
      <c r="P386">
        <f>RANK(N386,N$2:N4384,1)</f>
        <v>1493</v>
      </c>
      <c r="Q386">
        <f t="shared" si="69"/>
        <v>1</v>
      </c>
      <c r="R386">
        <f t="shared" si="70"/>
        <v>2120</v>
      </c>
      <c r="S386">
        <f t="shared" si="71"/>
        <v>1437</v>
      </c>
      <c r="T386">
        <f t="shared" si="59"/>
        <v>40</v>
      </c>
      <c r="U386">
        <f t="shared" si="60"/>
        <v>24</v>
      </c>
      <c r="V386">
        <f t="shared" si="61"/>
        <v>1</v>
      </c>
      <c r="W386">
        <f t="shared" si="62"/>
        <v>44</v>
      </c>
      <c r="X386">
        <f t="shared" si="63"/>
        <v>27.25</v>
      </c>
    </row>
    <row r="387" spans="1:24" hidden="1" x14ac:dyDescent="0.55000000000000004">
      <c r="A387">
        <v>12131</v>
      </c>
      <c r="B387" t="s">
        <v>781</v>
      </c>
      <c r="C387" t="s">
        <v>782</v>
      </c>
      <c r="D387" t="str">
        <f t="shared" ref="D387:D450" si="72">MID(C387,FIND(",",C387)+2,256)</f>
        <v>Florida</v>
      </c>
      <c r="E387">
        <v>30853</v>
      </c>
      <c r="F387">
        <v>5.7</v>
      </c>
      <c r="G387">
        <v>0</v>
      </c>
      <c r="H387">
        <v>83.6</v>
      </c>
      <c r="I387">
        <v>34</v>
      </c>
      <c r="J387">
        <v>319110</v>
      </c>
      <c r="K387">
        <v>10.6546331985836</v>
      </c>
      <c r="L387" s="1">
        <f t="array" ref="L387">IF(G387="NA",MEDIAN(IF(D$2:D$4000=D387,G$2:G$4000)),G387)</f>
        <v>0</v>
      </c>
      <c r="M387" s="1">
        <f t="array" ref="M387">IF(H387="NA",MEDIAN(IF(D$2:D$4000=D387,H$2:H$4000)),H387)</f>
        <v>83.6</v>
      </c>
      <c r="N387" s="1">
        <f t="array" ref="N387">IF(K387="NA",MEDIAN(IF(D$2:D$4000=D387,K$2:K$4000)),K387)</f>
        <v>10.6546331985836</v>
      </c>
      <c r="O387">
        <f t="shared" si="68"/>
        <v>547</v>
      </c>
      <c r="P387">
        <f>RANK(N387,N$2:N4385,1)</f>
        <v>572</v>
      </c>
      <c r="Q387">
        <f t="shared" si="69"/>
        <v>1</v>
      </c>
      <c r="R387">
        <f t="shared" si="70"/>
        <v>2261</v>
      </c>
      <c r="S387">
        <f t="shared" si="71"/>
        <v>845.25</v>
      </c>
      <c r="T387">
        <f t="shared" ref="T387:T450" si="73">SUMPRODUCT(($D$2:$D$3143=D387)*(E387&lt;$E$2:$E$3143))+1</f>
        <v>12</v>
      </c>
      <c r="U387">
        <f t="shared" ref="U387:U450" si="74">SUMPRODUCT(($D$2:$D$3143=D387)*($N$2:$N$3143&lt;N387))+1</f>
        <v>7</v>
      </c>
      <c r="V387">
        <f t="shared" ref="V387:V450" si="75">SUMPRODUCT(($D$2:$D$3143=D387)*($L$2:$L$3143&lt;L387))+1</f>
        <v>1</v>
      </c>
      <c r="W387">
        <f t="shared" ref="W387:W450" si="76">SUMPRODUCT(($D$2:$D$3143=D387)*($M$2:$M$3143&lt;M387))+1</f>
        <v>48</v>
      </c>
      <c r="X387">
        <f t="shared" ref="X387:X450" si="77">AVERAGE(T387:W387)</f>
        <v>17</v>
      </c>
    </row>
    <row r="388" spans="1:24" hidden="1" x14ac:dyDescent="0.55000000000000004">
      <c r="A388">
        <v>12133</v>
      </c>
      <c r="B388" t="s">
        <v>783</v>
      </c>
      <c r="C388" t="s">
        <v>784</v>
      </c>
      <c r="D388" t="str">
        <f t="shared" si="72"/>
        <v>Florida</v>
      </c>
      <c r="E388">
        <v>18718</v>
      </c>
      <c r="F388">
        <v>10.1</v>
      </c>
      <c r="G388">
        <v>0</v>
      </c>
      <c r="H388">
        <v>105.6</v>
      </c>
      <c r="I388">
        <v>12</v>
      </c>
      <c r="J388">
        <v>122898</v>
      </c>
      <c r="K388">
        <v>9.7641946980422798</v>
      </c>
      <c r="L388" s="1">
        <f t="array" ref="L388">IF(G388="NA",MEDIAN(IF(D$2:D$4000=D388,G$2:G$4000)),G388)</f>
        <v>0</v>
      </c>
      <c r="M388" s="1">
        <f t="array" ref="M388">IF(H388="NA",MEDIAN(IF(D$2:D$4000=D388,H$2:H$4000)),H388)</f>
        <v>105.6</v>
      </c>
      <c r="N388" s="1">
        <f t="array" ref="N388">IF(K388="NA",MEDIAN(IF(D$2:D$4000=D388,K$2:K$4000)),K388)</f>
        <v>9.7641946980422798</v>
      </c>
      <c r="O388">
        <f t="shared" si="68"/>
        <v>2904</v>
      </c>
      <c r="P388">
        <f>RANK(N388,N$2:N4386,1)</f>
        <v>425</v>
      </c>
      <c r="Q388">
        <f t="shared" si="69"/>
        <v>1</v>
      </c>
      <c r="R388">
        <f t="shared" si="70"/>
        <v>2753</v>
      </c>
      <c r="S388">
        <f t="shared" si="71"/>
        <v>1520.75</v>
      </c>
      <c r="T388">
        <f t="shared" si="73"/>
        <v>55</v>
      </c>
      <c r="U388">
        <f t="shared" si="74"/>
        <v>6</v>
      </c>
      <c r="V388">
        <f t="shared" si="75"/>
        <v>1</v>
      </c>
      <c r="W388">
        <f t="shared" si="76"/>
        <v>64</v>
      </c>
      <c r="X388">
        <f t="shared" si="77"/>
        <v>31.5</v>
      </c>
    </row>
    <row r="389" spans="1:24" hidden="1" x14ac:dyDescent="0.55000000000000004">
      <c r="A389">
        <v>13001</v>
      </c>
      <c r="B389" t="s">
        <v>785</v>
      </c>
      <c r="C389" t="s">
        <v>786</v>
      </c>
      <c r="D389" t="str">
        <f t="shared" si="72"/>
        <v>Georgia</v>
      </c>
      <c r="E389">
        <v>19936</v>
      </c>
      <c r="F389">
        <v>7.7</v>
      </c>
      <c r="G389">
        <v>48.040591600993203</v>
      </c>
      <c r="H389">
        <v>115.4</v>
      </c>
      <c r="I389">
        <v>12</v>
      </c>
      <c r="J389">
        <v>92383</v>
      </c>
      <c r="K389">
        <v>12.9894028122057</v>
      </c>
      <c r="L389" s="1">
        <f t="array" ref="L389">IF(G389="NA",MEDIAN(IF(D$2:D$4000=D389,G$2:G$4000)),G389)</f>
        <v>48.040591600993203</v>
      </c>
      <c r="M389" s="1">
        <f t="array" ref="M389">IF(H389="NA",MEDIAN(IF(D$2:D$4000=D389,H$2:H$4000)),H389)</f>
        <v>115.4</v>
      </c>
      <c r="N389" s="1">
        <f t="array" ref="N389">IF(K389="NA",MEDIAN(IF(D$2:D$4000=D389,K$2:K$4000)),K389)</f>
        <v>12.9894028122057</v>
      </c>
      <c r="O389">
        <f t="shared" si="68"/>
        <v>2744</v>
      </c>
      <c r="P389">
        <f>RANK(N389,N$2:N4387,1)</f>
        <v>1140</v>
      </c>
      <c r="Q389">
        <f t="shared" si="69"/>
        <v>2110</v>
      </c>
      <c r="R389">
        <f t="shared" si="70"/>
        <v>2876</v>
      </c>
      <c r="S389">
        <f t="shared" si="71"/>
        <v>2217.5</v>
      </c>
      <c r="T389">
        <f t="shared" si="73"/>
        <v>104</v>
      </c>
      <c r="U389">
        <f t="shared" si="74"/>
        <v>39</v>
      </c>
      <c r="V389">
        <f t="shared" si="75"/>
        <v>75</v>
      </c>
      <c r="W389">
        <f t="shared" si="76"/>
        <v>129</v>
      </c>
      <c r="X389">
        <f t="shared" si="77"/>
        <v>86.75</v>
      </c>
    </row>
    <row r="390" spans="1:24" hidden="1" x14ac:dyDescent="0.55000000000000004">
      <c r="A390">
        <v>13003</v>
      </c>
      <c r="B390" t="s">
        <v>787</v>
      </c>
      <c r="C390" t="s">
        <v>788</v>
      </c>
      <c r="D390" t="str">
        <f t="shared" si="72"/>
        <v>Georgia</v>
      </c>
      <c r="E390">
        <v>19904</v>
      </c>
      <c r="F390">
        <v>8.4</v>
      </c>
      <c r="G390">
        <v>49.409496264159998</v>
      </c>
      <c r="H390">
        <v>66.2</v>
      </c>
      <c r="I390" t="s">
        <v>16</v>
      </c>
      <c r="J390" t="s">
        <v>16</v>
      </c>
      <c r="K390" t="s">
        <v>16</v>
      </c>
      <c r="L390" s="1">
        <f t="array" ref="L390">IF(G390="NA",MEDIAN(IF(D$2:D$4000=D390,G$2:G$4000)),G390)</f>
        <v>49.409496264159998</v>
      </c>
      <c r="M390" s="1">
        <f t="array" ref="M390">IF(H390="NA",MEDIAN(IF(D$2:D$4000=D390,H$2:H$4000)),H390)</f>
        <v>66.2</v>
      </c>
      <c r="N390" s="1">
        <f t="array" ref="N390">IF(K390="NA",MEDIAN(IF(D$2:D$4000=D390,K$2:K$4000)),K390)</f>
        <v>14.67557289599635</v>
      </c>
      <c r="O390">
        <f t="shared" si="68"/>
        <v>2747</v>
      </c>
      <c r="P390">
        <f>RANK(N390,N$2:N4388,1)</f>
        <v>1355</v>
      </c>
      <c r="Q390">
        <f t="shared" si="69"/>
        <v>2161</v>
      </c>
      <c r="R390">
        <f t="shared" si="70"/>
        <v>1699</v>
      </c>
      <c r="S390">
        <f t="shared" si="71"/>
        <v>1990.5</v>
      </c>
      <c r="T390">
        <f t="shared" si="73"/>
        <v>105</v>
      </c>
      <c r="U390">
        <f t="shared" si="74"/>
        <v>51</v>
      </c>
      <c r="V390">
        <f t="shared" si="75"/>
        <v>80</v>
      </c>
      <c r="W390">
        <f t="shared" si="76"/>
        <v>50</v>
      </c>
      <c r="X390">
        <f t="shared" si="77"/>
        <v>71.5</v>
      </c>
    </row>
    <row r="391" spans="1:24" hidden="1" x14ac:dyDescent="0.55000000000000004">
      <c r="A391">
        <v>13005</v>
      </c>
      <c r="B391" t="s">
        <v>789</v>
      </c>
      <c r="C391" t="s">
        <v>790</v>
      </c>
      <c r="D391" t="str">
        <f t="shared" si="72"/>
        <v>Georgia</v>
      </c>
      <c r="E391">
        <v>18856</v>
      </c>
      <c r="F391">
        <v>3.1</v>
      </c>
      <c r="G391">
        <v>64.687638458130294</v>
      </c>
      <c r="H391">
        <v>172.4</v>
      </c>
      <c r="I391" t="s">
        <v>16</v>
      </c>
      <c r="J391" t="s">
        <v>16</v>
      </c>
      <c r="K391" t="s">
        <v>16</v>
      </c>
      <c r="L391" s="1">
        <f t="array" ref="L391">IF(G391="NA",MEDIAN(IF(D$2:D$4000=D391,G$2:G$4000)),G391)</f>
        <v>64.687638458130294</v>
      </c>
      <c r="M391" s="1">
        <f t="array" ref="M391">IF(H391="NA",MEDIAN(IF(D$2:D$4000=D391,H$2:H$4000)),H391)</f>
        <v>172.4</v>
      </c>
      <c r="N391" s="1">
        <f t="array" ref="N391">IF(K391="NA",MEDIAN(IF(D$2:D$4000=D391,K$2:K$4000)),K391)</f>
        <v>14.67557289599635</v>
      </c>
      <c r="O391">
        <f t="shared" si="68"/>
        <v>2892</v>
      </c>
      <c r="P391">
        <f>RANK(N391,N$2:N4389,1)</f>
        <v>1355</v>
      </c>
      <c r="Q391">
        <f t="shared" si="69"/>
        <v>2597</v>
      </c>
      <c r="R391">
        <f t="shared" si="70"/>
        <v>3112</v>
      </c>
      <c r="S391">
        <f t="shared" si="71"/>
        <v>2489</v>
      </c>
      <c r="T391">
        <f t="shared" si="73"/>
        <v>127</v>
      </c>
      <c r="U391">
        <f t="shared" si="74"/>
        <v>51</v>
      </c>
      <c r="V391">
        <f t="shared" si="75"/>
        <v>114</v>
      </c>
      <c r="W391">
        <f t="shared" si="76"/>
        <v>155</v>
      </c>
      <c r="X391">
        <f t="shared" si="77"/>
        <v>111.75</v>
      </c>
    </row>
    <row r="392" spans="1:24" hidden="1" x14ac:dyDescent="0.55000000000000004">
      <c r="A392">
        <v>13007</v>
      </c>
      <c r="B392" t="s">
        <v>791</v>
      </c>
      <c r="C392" t="s">
        <v>792</v>
      </c>
      <c r="D392" t="str">
        <f t="shared" si="72"/>
        <v>Georgia</v>
      </c>
      <c r="E392">
        <v>22270</v>
      </c>
      <c r="F392">
        <v>2.5</v>
      </c>
      <c r="G392">
        <v>6.0114217012323401</v>
      </c>
      <c r="H392" t="s">
        <v>16</v>
      </c>
      <c r="I392" t="s">
        <v>16</v>
      </c>
      <c r="J392" t="s">
        <v>16</v>
      </c>
      <c r="K392" t="s">
        <v>16</v>
      </c>
      <c r="L392" s="1">
        <f t="array" ref="L392">IF(G392="NA",MEDIAN(IF(D$2:D$4000=D392,G$2:G$4000)),G392)</f>
        <v>6.0114217012323401</v>
      </c>
      <c r="M392" s="1">
        <f t="array" ref="M392">IF(H392="NA",MEDIAN(IF(D$2:D$4000=D392,H$2:H$4000)),H392)</f>
        <v>84.4</v>
      </c>
      <c r="N392" s="1">
        <f t="array" ref="N392">IF(K392="NA",MEDIAN(IF(D$2:D$4000=D392,K$2:K$4000)),K392)</f>
        <v>14.67557289599635</v>
      </c>
      <c r="O392">
        <f t="shared" si="68"/>
        <v>2260</v>
      </c>
      <c r="P392">
        <f>RANK(N392,N$2:N4390,1)</f>
        <v>1355</v>
      </c>
      <c r="Q392">
        <f t="shared" si="69"/>
        <v>380</v>
      </c>
      <c r="R392">
        <f t="shared" si="70"/>
        <v>2284</v>
      </c>
      <c r="S392">
        <f t="shared" si="71"/>
        <v>1569.75</v>
      </c>
      <c r="T392">
        <f t="shared" si="73"/>
        <v>60</v>
      </c>
      <c r="U392">
        <f t="shared" si="74"/>
        <v>51</v>
      </c>
      <c r="V392">
        <f t="shared" si="75"/>
        <v>7</v>
      </c>
      <c r="W392">
        <f t="shared" si="76"/>
        <v>76</v>
      </c>
      <c r="X392">
        <f t="shared" si="77"/>
        <v>48.5</v>
      </c>
    </row>
    <row r="393" spans="1:24" hidden="1" x14ac:dyDescent="0.55000000000000004">
      <c r="A393">
        <v>13009</v>
      </c>
      <c r="B393" t="s">
        <v>793</v>
      </c>
      <c r="C393" t="s">
        <v>794</v>
      </c>
      <c r="D393" t="str">
        <f t="shared" si="72"/>
        <v>Georgia</v>
      </c>
      <c r="E393">
        <v>20114</v>
      </c>
      <c r="F393">
        <v>9</v>
      </c>
      <c r="G393">
        <v>34.338286109191401</v>
      </c>
      <c r="H393">
        <v>90.4</v>
      </c>
      <c r="I393">
        <v>16</v>
      </c>
      <c r="J393">
        <v>227457</v>
      </c>
      <c r="K393">
        <v>7.0342965923229404</v>
      </c>
      <c r="L393" s="1">
        <f t="array" ref="L393">IF(G393="NA",MEDIAN(IF(D$2:D$4000=D393,G$2:G$4000)),G393)</f>
        <v>34.338286109191401</v>
      </c>
      <c r="M393" s="1">
        <f t="array" ref="M393">IF(H393="NA",MEDIAN(IF(D$2:D$4000=D393,H$2:H$4000)),H393)</f>
        <v>90.4</v>
      </c>
      <c r="N393" s="1">
        <f t="array" ref="N393">IF(K393="NA",MEDIAN(IF(D$2:D$4000=D393,K$2:K$4000)),K393)</f>
        <v>7.0342965923229404</v>
      </c>
      <c r="O393">
        <f t="shared" si="68"/>
        <v>2713</v>
      </c>
      <c r="P393">
        <f>RANK(N393,N$2:N4391,1)</f>
        <v>56</v>
      </c>
      <c r="Q393">
        <f t="shared" si="69"/>
        <v>1556</v>
      </c>
      <c r="R393">
        <f t="shared" si="70"/>
        <v>2449</v>
      </c>
      <c r="S393">
        <f t="shared" si="71"/>
        <v>1693.5</v>
      </c>
      <c r="T393">
        <f t="shared" si="73"/>
        <v>102</v>
      </c>
      <c r="U393">
        <f t="shared" si="74"/>
        <v>4</v>
      </c>
      <c r="V393">
        <f t="shared" si="75"/>
        <v>52</v>
      </c>
      <c r="W393">
        <f t="shared" si="76"/>
        <v>98</v>
      </c>
      <c r="X393">
        <f t="shared" si="77"/>
        <v>64</v>
      </c>
    </row>
    <row r="394" spans="1:24" hidden="1" x14ac:dyDescent="0.55000000000000004">
      <c r="A394">
        <v>13011</v>
      </c>
      <c r="B394" t="s">
        <v>795</v>
      </c>
      <c r="C394" t="s">
        <v>796</v>
      </c>
      <c r="D394" t="str">
        <f t="shared" si="72"/>
        <v>Georgia</v>
      </c>
      <c r="E394">
        <v>19451</v>
      </c>
      <c r="F394">
        <v>6.6</v>
      </c>
      <c r="G394">
        <v>106.05391073795801</v>
      </c>
      <c r="H394">
        <v>29.2</v>
      </c>
      <c r="I394">
        <v>15</v>
      </c>
      <c r="J394">
        <v>92236</v>
      </c>
      <c r="K394">
        <v>16.262630643132798</v>
      </c>
      <c r="L394" s="1">
        <f t="array" ref="L394">IF(G394="NA",MEDIAN(IF(D$2:D$4000=D394,G$2:G$4000)),G394)</f>
        <v>106.05391073795801</v>
      </c>
      <c r="M394" s="1">
        <f t="array" ref="M394">IF(H394="NA",MEDIAN(IF(D$2:D$4000=D394,H$2:H$4000)),H394)</f>
        <v>29.2</v>
      </c>
      <c r="N394" s="1">
        <f t="array" ref="N394">IF(K394="NA",MEDIAN(IF(D$2:D$4000=D394,K$2:K$4000)),K394)</f>
        <v>16.262630643132798</v>
      </c>
      <c r="O394">
        <f t="shared" si="68"/>
        <v>2815</v>
      </c>
      <c r="P394">
        <f>RANK(N394,N$2:N4392,1)</f>
        <v>1615</v>
      </c>
      <c r="Q394">
        <f t="shared" si="69"/>
        <v>3029</v>
      </c>
      <c r="R394">
        <f t="shared" si="70"/>
        <v>367</v>
      </c>
      <c r="S394">
        <f t="shared" si="71"/>
        <v>1956.5</v>
      </c>
      <c r="T394">
        <f t="shared" si="73"/>
        <v>118</v>
      </c>
      <c r="U394">
        <f t="shared" si="74"/>
        <v>117</v>
      </c>
      <c r="V394">
        <f t="shared" si="75"/>
        <v>148</v>
      </c>
      <c r="W394">
        <f t="shared" si="76"/>
        <v>15</v>
      </c>
      <c r="X394">
        <f t="shared" si="77"/>
        <v>99.5</v>
      </c>
    </row>
    <row r="395" spans="1:24" hidden="1" x14ac:dyDescent="0.55000000000000004">
      <c r="A395">
        <v>13013</v>
      </c>
      <c r="B395" t="s">
        <v>797</v>
      </c>
      <c r="C395" t="s">
        <v>798</v>
      </c>
      <c r="D395" t="str">
        <f t="shared" si="72"/>
        <v>Georgia</v>
      </c>
      <c r="E395">
        <v>22978</v>
      </c>
      <c r="F395">
        <v>6.8</v>
      </c>
      <c r="G395">
        <v>33.0297544189389</v>
      </c>
      <c r="H395">
        <v>74</v>
      </c>
      <c r="I395">
        <v>64</v>
      </c>
      <c r="J395">
        <v>376250</v>
      </c>
      <c r="K395">
        <v>17.0099667774086</v>
      </c>
      <c r="L395" s="1">
        <f t="array" ref="L395">IF(G395="NA",MEDIAN(IF(D$2:D$4000=D395,G$2:G$4000)),G395)</f>
        <v>33.0297544189389</v>
      </c>
      <c r="M395" s="1">
        <f t="array" ref="M395">IF(H395="NA",MEDIAN(IF(D$2:D$4000=D395,H$2:H$4000)),H395)</f>
        <v>74</v>
      </c>
      <c r="N395" s="1">
        <f t="array" ref="N395">IF(K395="NA",MEDIAN(IF(D$2:D$4000=D395,K$2:K$4000)),K395)</f>
        <v>17.0099667774086</v>
      </c>
      <c r="O395">
        <f t="shared" si="68"/>
        <v>2098</v>
      </c>
      <c r="P395">
        <f>RANK(N395,N$2:N4393,1)</f>
        <v>1831</v>
      </c>
      <c r="Q395">
        <f t="shared" si="69"/>
        <v>1475</v>
      </c>
      <c r="R395">
        <f t="shared" si="70"/>
        <v>1954</v>
      </c>
      <c r="S395">
        <f t="shared" si="71"/>
        <v>1839.5</v>
      </c>
      <c r="T395">
        <f t="shared" si="73"/>
        <v>53</v>
      </c>
      <c r="U395">
        <f t="shared" si="74"/>
        <v>125</v>
      </c>
      <c r="V395">
        <f t="shared" si="75"/>
        <v>50</v>
      </c>
      <c r="W395">
        <f t="shared" si="76"/>
        <v>60</v>
      </c>
      <c r="X395">
        <f t="shared" si="77"/>
        <v>72</v>
      </c>
    </row>
    <row r="396" spans="1:24" hidden="1" x14ac:dyDescent="0.55000000000000004">
      <c r="A396">
        <v>13015</v>
      </c>
      <c r="B396" t="s">
        <v>799</v>
      </c>
      <c r="C396" t="s">
        <v>800</v>
      </c>
      <c r="D396" t="str">
        <f t="shared" si="72"/>
        <v>Georgia</v>
      </c>
      <c r="E396">
        <v>24931</v>
      </c>
      <c r="F396">
        <v>6</v>
      </c>
      <c r="G396">
        <v>66.641148701037395</v>
      </c>
      <c r="H396">
        <v>97.9</v>
      </c>
      <c r="I396">
        <v>100</v>
      </c>
      <c r="J396">
        <v>514617</v>
      </c>
      <c r="K396">
        <v>19.431927044773101</v>
      </c>
      <c r="L396" s="1">
        <f t="array" ref="L396">IF(G396="NA",MEDIAN(IF(D$2:D$4000=D396,G$2:G$4000)),G396)</f>
        <v>66.641148701037395</v>
      </c>
      <c r="M396" s="1">
        <f t="array" ref="M396">IF(H396="NA",MEDIAN(IF(D$2:D$4000=D396,H$2:H$4000)),H396)</f>
        <v>97.9</v>
      </c>
      <c r="N396" s="1">
        <f t="array" ref="N396">IF(K396="NA",MEDIAN(IF(D$2:D$4000=D396,K$2:K$4000)),K396)</f>
        <v>19.431927044773101</v>
      </c>
      <c r="O396">
        <f t="shared" si="68"/>
        <v>1659</v>
      </c>
      <c r="P396">
        <f>RANK(N396,N$2:N4394,1)</f>
        <v>2202</v>
      </c>
      <c r="Q396">
        <f t="shared" si="69"/>
        <v>2651</v>
      </c>
      <c r="R396">
        <f t="shared" si="70"/>
        <v>2618</v>
      </c>
      <c r="S396">
        <f t="shared" si="71"/>
        <v>2282.5</v>
      </c>
      <c r="T396">
        <f t="shared" si="73"/>
        <v>37</v>
      </c>
      <c r="U396">
        <f t="shared" si="74"/>
        <v>139</v>
      </c>
      <c r="V396">
        <f t="shared" si="75"/>
        <v>116</v>
      </c>
      <c r="W396">
        <f t="shared" si="76"/>
        <v>108</v>
      </c>
      <c r="X396">
        <f t="shared" si="77"/>
        <v>100</v>
      </c>
    </row>
    <row r="397" spans="1:24" hidden="1" x14ac:dyDescent="0.55000000000000004">
      <c r="A397">
        <v>13017</v>
      </c>
      <c r="B397" t="s">
        <v>801</v>
      </c>
      <c r="C397" t="s">
        <v>802</v>
      </c>
      <c r="D397" t="str">
        <f t="shared" si="72"/>
        <v>Georgia</v>
      </c>
      <c r="E397">
        <v>16635</v>
      </c>
      <c r="F397">
        <v>5.2</v>
      </c>
      <c r="G397">
        <v>26.2257696693272</v>
      </c>
      <c r="H397">
        <v>176.9</v>
      </c>
      <c r="I397" t="s">
        <v>16</v>
      </c>
      <c r="J397" t="s">
        <v>16</v>
      </c>
      <c r="K397" t="s">
        <v>16</v>
      </c>
      <c r="L397" s="1">
        <f t="array" ref="L397">IF(G397="NA",MEDIAN(IF(D$2:D$4000=D397,G$2:G$4000)),G397)</f>
        <v>26.2257696693272</v>
      </c>
      <c r="M397" s="1">
        <f t="array" ref="M397">IF(H397="NA",MEDIAN(IF(D$2:D$4000=D397,H$2:H$4000)),H397)</f>
        <v>176.9</v>
      </c>
      <c r="N397" s="1">
        <f t="array" ref="N397">IF(K397="NA",MEDIAN(IF(D$2:D$4000=D397,K$2:K$4000)),K397)</f>
        <v>14.67557289599635</v>
      </c>
      <c r="O397">
        <f t="shared" si="68"/>
        <v>3055</v>
      </c>
      <c r="P397">
        <f>RANK(N397,N$2:N4395,1)</f>
        <v>1355</v>
      </c>
      <c r="Q397">
        <f t="shared" si="69"/>
        <v>1184</v>
      </c>
      <c r="R397">
        <f t="shared" si="70"/>
        <v>3115</v>
      </c>
      <c r="S397">
        <f t="shared" si="71"/>
        <v>2177.25</v>
      </c>
      <c r="T397">
        <f t="shared" si="73"/>
        <v>148</v>
      </c>
      <c r="U397">
        <f t="shared" si="74"/>
        <v>51</v>
      </c>
      <c r="V397">
        <f t="shared" si="75"/>
        <v>36</v>
      </c>
      <c r="W397">
        <f t="shared" si="76"/>
        <v>157</v>
      </c>
      <c r="X397">
        <f t="shared" si="77"/>
        <v>98</v>
      </c>
    </row>
    <row r="398" spans="1:24" hidden="1" x14ac:dyDescent="0.55000000000000004">
      <c r="A398">
        <v>13019</v>
      </c>
      <c r="B398" t="s">
        <v>803</v>
      </c>
      <c r="C398" t="s">
        <v>804</v>
      </c>
      <c r="D398" t="str">
        <f t="shared" si="72"/>
        <v>Georgia</v>
      </c>
      <c r="E398">
        <v>18064</v>
      </c>
      <c r="F398">
        <v>9.4</v>
      </c>
      <c r="G398">
        <v>32.568156747386702</v>
      </c>
      <c r="H398">
        <v>52.8</v>
      </c>
      <c r="I398" t="s">
        <v>16</v>
      </c>
      <c r="J398" t="s">
        <v>16</v>
      </c>
      <c r="K398" t="s">
        <v>16</v>
      </c>
      <c r="L398" s="1">
        <f t="array" ref="L398">IF(G398="NA",MEDIAN(IF(D$2:D$4000=D398,G$2:G$4000)),G398)</f>
        <v>32.568156747386702</v>
      </c>
      <c r="M398" s="1">
        <f t="array" ref="M398">IF(H398="NA",MEDIAN(IF(D$2:D$4000=D398,H$2:H$4000)),H398)</f>
        <v>52.8</v>
      </c>
      <c r="N398" s="1">
        <f t="array" ref="N398">IF(K398="NA",MEDIAN(IF(D$2:D$4000=D398,K$2:K$4000)),K398)</f>
        <v>14.67557289599635</v>
      </c>
      <c r="O398">
        <f t="shared" si="68"/>
        <v>2969</v>
      </c>
      <c r="P398">
        <f>RANK(N398,N$2:N4396,1)</f>
        <v>1355</v>
      </c>
      <c r="Q398">
        <f t="shared" si="69"/>
        <v>1447</v>
      </c>
      <c r="R398">
        <f t="shared" si="70"/>
        <v>1100</v>
      </c>
      <c r="S398">
        <f t="shared" si="71"/>
        <v>1717.75</v>
      </c>
      <c r="T398">
        <f t="shared" si="73"/>
        <v>136</v>
      </c>
      <c r="U398">
        <f t="shared" si="74"/>
        <v>51</v>
      </c>
      <c r="V398">
        <f t="shared" si="75"/>
        <v>47</v>
      </c>
      <c r="W398">
        <f t="shared" si="76"/>
        <v>33</v>
      </c>
      <c r="X398">
        <f t="shared" si="77"/>
        <v>66.75</v>
      </c>
    </row>
    <row r="399" spans="1:24" hidden="1" x14ac:dyDescent="0.55000000000000004">
      <c r="A399">
        <v>13021</v>
      </c>
      <c r="B399" t="s">
        <v>805</v>
      </c>
      <c r="C399" t="s">
        <v>806</v>
      </c>
      <c r="D399" t="str">
        <f t="shared" si="72"/>
        <v>Georgia</v>
      </c>
      <c r="E399">
        <v>23426</v>
      </c>
      <c r="F399">
        <v>10.4</v>
      </c>
      <c r="G399">
        <v>49.873220080906897</v>
      </c>
      <c r="H399">
        <v>119.9</v>
      </c>
      <c r="I399">
        <v>83</v>
      </c>
      <c r="J399">
        <v>767969</v>
      </c>
      <c r="K399">
        <v>10.8077279161008</v>
      </c>
      <c r="L399" s="1">
        <f t="array" ref="L399">IF(G399="NA",MEDIAN(IF(D$2:D$4000=D399,G$2:G$4000)),G399)</f>
        <v>49.873220080906897</v>
      </c>
      <c r="M399" s="1">
        <f t="array" ref="M399">IF(H399="NA",MEDIAN(IF(D$2:D$4000=D399,H$2:H$4000)),H399)</f>
        <v>119.9</v>
      </c>
      <c r="N399" s="1">
        <f t="array" ref="N399">IF(K399="NA",MEDIAN(IF(D$2:D$4000=D399,K$2:K$4000)),K399)</f>
        <v>10.8077279161008</v>
      </c>
      <c r="O399">
        <f t="shared" si="68"/>
        <v>1998</v>
      </c>
      <c r="P399">
        <f>RANK(N399,N$2:N4397,1)</f>
        <v>587</v>
      </c>
      <c r="Q399">
        <f t="shared" si="69"/>
        <v>2179</v>
      </c>
      <c r="R399">
        <f t="shared" si="70"/>
        <v>2918</v>
      </c>
      <c r="S399">
        <f t="shared" si="71"/>
        <v>1920.5</v>
      </c>
      <c r="T399">
        <f t="shared" si="73"/>
        <v>48</v>
      </c>
      <c r="U399">
        <f t="shared" si="74"/>
        <v>20</v>
      </c>
      <c r="V399">
        <f t="shared" si="75"/>
        <v>81</v>
      </c>
      <c r="W399">
        <f t="shared" si="76"/>
        <v>134</v>
      </c>
      <c r="X399">
        <f t="shared" si="77"/>
        <v>70.75</v>
      </c>
    </row>
    <row r="400" spans="1:24" hidden="1" x14ac:dyDescent="0.55000000000000004">
      <c r="A400">
        <v>13023</v>
      </c>
      <c r="B400" t="s">
        <v>807</v>
      </c>
      <c r="C400" t="s">
        <v>808</v>
      </c>
      <c r="D400" t="str">
        <f t="shared" si="72"/>
        <v>Georgia</v>
      </c>
      <c r="E400">
        <v>20667</v>
      </c>
      <c r="F400">
        <v>7.7</v>
      </c>
      <c r="G400">
        <v>32.959271757043098</v>
      </c>
      <c r="H400">
        <v>121.4</v>
      </c>
      <c r="I400" t="s">
        <v>16</v>
      </c>
      <c r="J400" t="s">
        <v>16</v>
      </c>
      <c r="K400" t="s">
        <v>16</v>
      </c>
      <c r="L400" s="1">
        <f t="array" ref="L400">IF(G400="NA",MEDIAN(IF(D$2:D$4000=D400,G$2:G$4000)),G400)</f>
        <v>32.959271757043098</v>
      </c>
      <c r="M400" s="1">
        <f t="array" ref="M400">IF(H400="NA",MEDIAN(IF(D$2:D$4000=D400,H$2:H$4000)),H400)</f>
        <v>121.4</v>
      </c>
      <c r="N400" s="1">
        <f t="array" ref="N400">IF(K400="NA",MEDIAN(IF(D$2:D$4000=D400,K$2:K$4000)),K400)</f>
        <v>14.67557289599635</v>
      </c>
      <c r="O400">
        <f t="shared" si="68"/>
        <v>2619</v>
      </c>
      <c r="P400">
        <f>RANK(N400,N$2:N4398,1)</f>
        <v>1355</v>
      </c>
      <c r="Q400">
        <f t="shared" si="69"/>
        <v>1472</v>
      </c>
      <c r="R400">
        <f t="shared" si="70"/>
        <v>2926</v>
      </c>
      <c r="S400">
        <f t="shared" si="71"/>
        <v>2093</v>
      </c>
      <c r="T400">
        <f t="shared" si="73"/>
        <v>91</v>
      </c>
      <c r="U400">
        <f t="shared" si="74"/>
        <v>51</v>
      </c>
      <c r="V400">
        <f t="shared" si="75"/>
        <v>49</v>
      </c>
      <c r="W400">
        <f t="shared" si="76"/>
        <v>135</v>
      </c>
      <c r="X400">
        <f t="shared" si="77"/>
        <v>81.5</v>
      </c>
    </row>
    <row r="401" spans="1:24" hidden="1" x14ac:dyDescent="0.55000000000000004">
      <c r="A401">
        <v>13025</v>
      </c>
      <c r="B401" t="s">
        <v>809</v>
      </c>
      <c r="C401" t="s">
        <v>810</v>
      </c>
      <c r="D401" t="str">
        <f t="shared" si="72"/>
        <v>Georgia</v>
      </c>
      <c r="E401">
        <v>18220</v>
      </c>
      <c r="F401">
        <v>7.8</v>
      </c>
      <c r="G401">
        <v>59.533562728712702</v>
      </c>
      <c r="H401">
        <v>49.3</v>
      </c>
      <c r="I401">
        <v>22</v>
      </c>
      <c r="J401">
        <v>92250</v>
      </c>
      <c r="K401">
        <v>23.848238482384801</v>
      </c>
      <c r="L401" s="1">
        <f t="array" ref="L401">IF(G401="NA",MEDIAN(IF(D$2:D$4000=D401,G$2:G$4000)),G401)</f>
        <v>59.533562728712702</v>
      </c>
      <c r="M401" s="1">
        <f t="array" ref="M401">IF(H401="NA",MEDIAN(IF(D$2:D$4000=D401,H$2:H$4000)),H401)</f>
        <v>49.3</v>
      </c>
      <c r="N401" s="1">
        <f t="array" ref="N401">IF(K401="NA",MEDIAN(IF(D$2:D$4000=D401,K$2:K$4000)),K401)</f>
        <v>23.848238482384801</v>
      </c>
      <c r="O401">
        <f t="shared" si="68"/>
        <v>2953</v>
      </c>
      <c r="P401">
        <f>RANK(N401,N$2:N4399,1)</f>
        <v>2573</v>
      </c>
      <c r="Q401">
        <f t="shared" si="69"/>
        <v>2479</v>
      </c>
      <c r="R401">
        <f t="shared" si="70"/>
        <v>921</v>
      </c>
      <c r="S401">
        <f t="shared" si="71"/>
        <v>2231.5</v>
      </c>
      <c r="T401">
        <f t="shared" si="73"/>
        <v>134</v>
      </c>
      <c r="U401">
        <f t="shared" si="74"/>
        <v>152</v>
      </c>
      <c r="V401">
        <f t="shared" si="75"/>
        <v>101</v>
      </c>
      <c r="W401">
        <f t="shared" si="76"/>
        <v>30</v>
      </c>
      <c r="X401">
        <f t="shared" si="77"/>
        <v>104.25</v>
      </c>
    </row>
    <row r="402" spans="1:24" hidden="1" x14ac:dyDescent="0.55000000000000004">
      <c r="A402">
        <v>13027</v>
      </c>
      <c r="B402" t="s">
        <v>811</v>
      </c>
      <c r="C402" t="s">
        <v>812</v>
      </c>
      <c r="D402" t="str">
        <f t="shared" si="72"/>
        <v>Georgia</v>
      </c>
      <c r="E402">
        <v>20964</v>
      </c>
      <c r="F402">
        <v>13.6</v>
      </c>
      <c r="G402">
        <v>95.808383233532894</v>
      </c>
      <c r="H402">
        <v>84.4</v>
      </c>
      <c r="I402" t="s">
        <v>16</v>
      </c>
      <c r="J402" t="s">
        <v>16</v>
      </c>
      <c r="K402" t="s">
        <v>16</v>
      </c>
      <c r="L402" s="1">
        <f t="array" ref="L402">IF(G402="NA",MEDIAN(IF(D$2:D$4000=D402,G$2:G$4000)),G402)</f>
        <v>95.808383233532894</v>
      </c>
      <c r="M402" s="1">
        <f t="array" ref="M402">IF(H402="NA",MEDIAN(IF(D$2:D$4000=D402,H$2:H$4000)),H402)</f>
        <v>84.4</v>
      </c>
      <c r="N402" s="1">
        <f t="array" ref="N402">IF(K402="NA",MEDIAN(IF(D$2:D$4000=D402,K$2:K$4000)),K402)</f>
        <v>14.67557289599635</v>
      </c>
      <c r="O402">
        <f t="shared" si="68"/>
        <v>2554</v>
      </c>
      <c r="P402">
        <f>RANK(N402,N$2:N4400,1)</f>
        <v>1355</v>
      </c>
      <c r="Q402">
        <f t="shared" si="69"/>
        <v>2984</v>
      </c>
      <c r="R402">
        <f t="shared" si="70"/>
        <v>2284</v>
      </c>
      <c r="S402">
        <f t="shared" si="71"/>
        <v>2294.25</v>
      </c>
      <c r="T402">
        <f t="shared" si="73"/>
        <v>82</v>
      </c>
      <c r="U402">
        <f t="shared" si="74"/>
        <v>51</v>
      </c>
      <c r="V402">
        <f t="shared" si="75"/>
        <v>143</v>
      </c>
      <c r="W402">
        <f t="shared" si="76"/>
        <v>76</v>
      </c>
      <c r="X402">
        <f t="shared" si="77"/>
        <v>88</v>
      </c>
    </row>
    <row r="403" spans="1:24" hidden="1" x14ac:dyDescent="0.55000000000000004">
      <c r="A403">
        <v>13029</v>
      </c>
      <c r="B403" t="s">
        <v>813</v>
      </c>
      <c r="C403" t="s">
        <v>814</v>
      </c>
      <c r="D403" t="str">
        <f t="shared" si="72"/>
        <v>Georgia</v>
      </c>
      <c r="E403">
        <v>29880</v>
      </c>
      <c r="F403">
        <v>7.9</v>
      </c>
      <c r="G403">
        <v>56.774724951461998</v>
      </c>
      <c r="H403">
        <v>82.3</v>
      </c>
      <c r="I403">
        <v>17</v>
      </c>
      <c r="J403">
        <v>175490</v>
      </c>
      <c r="K403">
        <v>9.6871616616331409</v>
      </c>
      <c r="L403" s="1">
        <f t="array" ref="L403">IF(G403="NA",MEDIAN(IF(D$2:D$4000=D403,G$2:G$4000)),G403)</f>
        <v>56.774724951461998</v>
      </c>
      <c r="M403" s="1">
        <f t="array" ref="M403">IF(H403="NA",MEDIAN(IF(D$2:D$4000=D403,H$2:H$4000)),H403)</f>
        <v>82.3</v>
      </c>
      <c r="N403" s="1">
        <f t="array" ref="N403">IF(K403="NA",MEDIAN(IF(D$2:D$4000=D403,K$2:K$4000)),K403)</f>
        <v>9.6871616616331409</v>
      </c>
      <c r="O403">
        <f t="shared" si="68"/>
        <v>667</v>
      </c>
      <c r="P403">
        <f>RANK(N403,N$2:N4401,1)</f>
        <v>418</v>
      </c>
      <c r="Q403">
        <f t="shared" si="69"/>
        <v>2414</v>
      </c>
      <c r="R403">
        <f t="shared" si="70"/>
        <v>2222</v>
      </c>
      <c r="S403">
        <f t="shared" si="71"/>
        <v>1430.25</v>
      </c>
      <c r="T403">
        <f t="shared" si="73"/>
        <v>14</v>
      </c>
      <c r="U403">
        <f t="shared" si="74"/>
        <v>13</v>
      </c>
      <c r="V403">
        <f t="shared" si="75"/>
        <v>94</v>
      </c>
      <c r="W403">
        <f t="shared" si="76"/>
        <v>72</v>
      </c>
      <c r="X403">
        <f t="shared" si="77"/>
        <v>48.25</v>
      </c>
    </row>
    <row r="404" spans="1:24" hidden="1" x14ac:dyDescent="0.55000000000000004">
      <c r="A404">
        <v>13031</v>
      </c>
      <c r="B404" t="s">
        <v>815</v>
      </c>
      <c r="C404" t="s">
        <v>816</v>
      </c>
      <c r="D404" t="str">
        <f t="shared" si="72"/>
        <v>Georgia</v>
      </c>
      <c r="E404">
        <v>20526</v>
      </c>
      <c r="F404">
        <v>9.3000000000000007</v>
      </c>
      <c r="G404">
        <v>116.892911010558</v>
      </c>
      <c r="H404">
        <v>77.7</v>
      </c>
      <c r="I404">
        <v>24</v>
      </c>
      <c r="J404">
        <v>366823</v>
      </c>
      <c r="K404">
        <v>6.5426649910174701</v>
      </c>
      <c r="L404" s="1">
        <f t="array" ref="L404">IF(G404="NA",MEDIAN(IF(D$2:D$4000=D404,G$2:G$4000)),G404)</f>
        <v>116.892911010558</v>
      </c>
      <c r="M404" s="1">
        <f t="array" ref="M404">IF(H404="NA",MEDIAN(IF(D$2:D$4000=D404,H$2:H$4000)),H404)</f>
        <v>77.7</v>
      </c>
      <c r="N404" s="1">
        <f t="array" ref="N404">IF(K404="NA",MEDIAN(IF(D$2:D$4000=D404,K$2:K$4000)),K404)</f>
        <v>6.5426649910174701</v>
      </c>
      <c r="O404">
        <f t="shared" si="68"/>
        <v>2645</v>
      </c>
      <c r="P404">
        <f>RANK(N404,N$2:N4402,1)</f>
        <v>37</v>
      </c>
      <c r="Q404">
        <f t="shared" si="69"/>
        <v>3073</v>
      </c>
      <c r="R404">
        <f t="shared" si="70"/>
        <v>2081</v>
      </c>
      <c r="S404">
        <f t="shared" si="71"/>
        <v>1959</v>
      </c>
      <c r="T404">
        <f t="shared" si="73"/>
        <v>94</v>
      </c>
      <c r="U404">
        <f t="shared" si="74"/>
        <v>2</v>
      </c>
      <c r="V404">
        <f t="shared" si="75"/>
        <v>150</v>
      </c>
      <c r="W404">
        <f t="shared" si="76"/>
        <v>68</v>
      </c>
      <c r="X404">
        <f t="shared" si="77"/>
        <v>78.5</v>
      </c>
    </row>
    <row r="405" spans="1:24" hidden="1" x14ac:dyDescent="0.55000000000000004">
      <c r="A405">
        <v>13033</v>
      </c>
      <c r="B405" t="s">
        <v>817</v>
      </c>
      <c r="C405" t="s">
        <v>818</v>
      </c>
      <c r="D405" t="str">
        <f t="shared" si="72"/>
        <v>Georgia</v>
      </c>
      <c r="E405">
        <v>19720</v>
      </c>
      <c r="F405">
        <v>5.8</v>
      </c>
      <c r="G405">
        <v>5.2486550321480099</v>
      </c>
      <c r="H405">
        <v>77.099999999999994</v>
      </c>
      <c r="I405">
        <v>14</v>
      </c>
      <c r="J405">
        <v>113587</v>
      </c>
      <c r="K405">
        <v>12.325354133835701</v>
      </c>
      <c r="L405" s="1">
        <f t="array" ref="L405">IF(G405="NA",MEDIAN(IF(D$2:D$4000=D405,G$2:G$4000)),G405)</f>
        <v>5.2486550321480099</v>
      </c>
      <c r="M405" s="1">
        <f t="array" ref="M405">IF(H405="NA",MEDIAN(IF(D$2:D$4000=D405,H$2:H$4000)),H405)</f>
        <v>77.099999999999994</v>
      </c>
      <c r="N405" s="1">
        <f t="array" ref="N405">IF(K405="NA",MEDIAN(IF(D$2:D$4000=D405,K$2:K$4000)),K405)</f>
        <v>12.325354133835701</v>
      </c>
      <c r="O405">
        <f t="shared" si="68"/>
        <v>2782</v>
      </c>
      <c r="P405">
        <f>RANK(N405,N$2:N4403,1)</f>
        <v>921</v>
      </c>
      <c r="Q405">
        <f t="shared" si="69"/>
        <v>351</v>
      </c>
      <c r="R405">
        <f t="shared" si="70"/>
        <v>2052</v>
      </c>
      <c r="S405">
        <f t="shared" si="71"/>
        <v>1526.5</v>
      </c>
      <c r="T405">
        <f t="shared" si="73"/>
        <v>111</v>
      </c>
      <c r="U405">
        <f t="shared" si="74"/>
        <v>34</v>
      </c>
      <c r="V405">
        <f t="shared" si="75"/>
        <v>5</v>
      </c>
      <c r="W405">
        <f t="shared" si="76"/>
        <v>64</v>
      </c>
      <c r="X405">
        <f t="shared" si="77"/>
        <v>53.5</v>
      </c>
    </row>
    <row r="406" spans="1:24" hidden="1" x14ac:dyDescent="0.55000000000000004">
      <c r="A406">
        <v>13035</v>
      </c>
      <c r="B406" t="s">
        <v>819</v>
      </c>
      <c r="C406" t="s">
        <v>820</v>
      </c>
      <c r="D406" t="str">
        <f t="shared" si="72"/>
        <v>Georgia</v>
      </c>
      <c r="E406">
        <v>21236</v>
      </c>
      <c r="F406">
        <v>7.6</v>
      </c>
      <c r="G406">
        <v>64.256339958875898</v>
      </c>
      <c r="H406">
        <v>90.2</v>
      </c>
      <c r="I406">
        <v>22</v>
      </c>
      <c r="J406">
        <v>118198</v>
      </c>
      <c r="K406">
        <v>18.612836088597099</v>
      </c>
      <c r="L406" s="1">
        <f t="array" ref="L406">IF(G406="NA",MEDIAN(IF(D$2:D$4000=D406,G$2:G$4000)),G406)</f>
        <v>64.256339958875898</v>
      </c>
      <c r="M406" s="1">
        <f t="array" ref="M406">IF(H406="NA",MEDIAN(IF(D$2:D$4000=D406,H$2:H$4000)),H406)</f>
        <v>90.2</v>
      </c>
      <c r="N406" s="1">
        <f t="array" ref="N406">IF(K406="NA",MEDIAN(IF(D$2:D$4000=D406,K$2:K$4000)),K406)</f>
        <v>18.612836088597099</v>
      </c>
      <c r="O406">
        <f t="shared" si="68"/>
        <v>2471</v>
      </c>
      <c r="P406">
        <f>RANK(N406,N$2:N4404,1)</f>
        <v>2108</v>
      </c>
      <c r="Q406">
        <f t="shared" si="69"/>
        <v>2587</v>
      </c>
      <c r="R406">
        <f t="shared" si="70"/>
        <v>2443</v>
      </c>
      <c r="S406">
        <f t="shared" si="71"/>
        <v>2402.25</v>
      </c>
      <c r="T406">
        <f t="shared" si="73"/>
        <v>74</v>
      </c>
      <c r="U406">
        <f t="shared" si="74"/>
        <v>136</v>
      </c>
      <c r="V406">
        <f t="shared" si="75"/>
        <v>113</v>
      </c>
      <c r="W406">
        <f t="shared" si="76"/>
        <v>97</v>
      </c>
      <c r="X406">
        <f t="shared" si="77"/>
        <v>105</v>
      </c>
    </row>
    <row r="407" spans="1:24" hidden="1" x14ac:dyDescent="0.55000000000000004">
      <c r="A407">
        <v>13037</v>
      </c>
      <c r="B407" t="s">
        <v>821</v>
      </c>
      <c r="C407" t="s">
        <v>822</v>
      </c>
      <c r="D407" t="str">
        <f t="shared" si="72"/>
        <v>Georgia</v>
      </c>
      <c r="E407">
        <v>13865</v>
      </c>
      <c r="F407">
        <v>14.9</v>
      </c>
      <c r="G407">
        <v>5.81310855980235</v>
      </c>
      <c r="H407">
        <v>1.3</v>
      </c>
      <c r="I407" t="s">
        <v>16</v>
      </c>
      <c r="J407" t="s">
        <v>16</v>
      </c>
      <c r="K407" t="s">
        <v>16</v>
      </c>
      <c r="L407" s="1">
        <f t="array" ref="L407">IF(G407="NA",MEDIAN(IF(D$2:D$4000=D407,G$2:G$4000)),G407)</f>
        <v>5.81310855980235</v>
      </c>
      <c r="M407" s="1">
        <f t="array" ref="M407">IF(H407="NA",MEDIAN(IF(D$2:D$4000=D407,H$2:H$4000)),H407)</f>
        <v>1.3</v>
      </c>
      <c r="N407" s="1">
        <f t="array" ref="N407">IF(K407="NA",MEDIAN(IF(D$2:D$4000=D407,K$2:K$4000)),K407)</f>
        <v>14.67557289599635</v>
      </c>
      <c r="O407">
        <f t="shared" si="68"/>
        <v>3117</v>
      </c>
      <c r="P407">
        <f>RANK(N407,N$2:N4405,1)</f>
        <v>1355</v>
      </c>
      <c r="Q407">
        <f t="shared" si="69"/>
        <v>373</v>
      </c>
      <c r="R407">
        <f t="shared" si="70"/>
        <v>84</v>
      </c>
      <c r="S407">
        <f t="shared" si="71"/>
        <v>1232.25</v>
      </c>
      <c r="T407">
        <f t="shared" si="73"/>
        <v>157</v>
      </c>
      <c r="U407">
        <f t="shared" si="74"/>
        <v>51</v>
      </c>
      <c r="V407">
        <f t="shared" si="75"/>
        <v>6</v>
      </c>
      <c r="W407">
        <f t="shared" si="76"/>
        <v>6</v>
      </c>
      <c r="X407">
        <f t="shared" si="77"/>
        <v>55</v>
      </c>
    </row>
    <row r="408" spans="1:24" hidden="1" x14ac:dyDescent="0.55000000000000004">
      <c r="A408">
        <v>13039</v>
      </c>
      <c r="B408" t="s">
        <v>823</v>
      </c>
      <c r="C408" t="s">
        <v>824</v>
      </c>
      <c r="D408" t="str">
        <f t="shared" si="72"/>
        <v>Georgia</v>
      </c>
      <c r="E408">
        <v>26854</v>
      </c>
      <c r="F408">
        <v>8.1999999999999993</v>
      </c>
      <c r="G408">
        <v>89.118651260585196</v>
      </c>
      <c r="H408">
        <v>66.3</v>
      </c>
      <c r="I408">
        <v>29</v>
      </c>
      <c r="J408">
        <v>261657</v>
      </c>
      <c r="K408">
        <v>11.083211991271</v>
      </c>
      <c r="L408" s="1">
        <f t="array" ref="L408">IF(G408="NA",MEDIAN(IF(D$2:D$4000=D408,G$2:G$4000)),G408)</f>
        <v>89.118651260585196</v>
      </c>
      <c r="M408" s="1">
        <f t="array" ref="M408">IF(H408="NA",MEDIAN(IF(D$2:D$4000=D408,H$2:H$4000)),H408)</f>
        <v>66.3</v>
      </c>
      <c r="N408" s="1">
        <f t="array" ref="N408">IF(K408="NA",MEDIAN(IF(D$2:D$4000=D408,K$2:K$4000)),K408)</f>
        <v>11.083211991271</v>
      </c>
      <c r="O408">
        <f t="shared" si="68"/>
        <v>1218</v>
      </c>
      <c r="P408">
        <f>RANK(N408,N$2:N4406,1)</f>
        <v>751</v>
      </c>
      <c r="Q408">
        <f t="shared" si="69"/>
        <v>2933</v>
      </c>
      <c r="R408">
        <f t="shared" si="70"/>
        <v>1703</v>
      </c>
      <c r="S408">
        <f t="shared" si="71"/>
        <v>1651.25</v>
      </c>
      <c r="T408">
        <f t="shared" si="73"/>
        <v>24</v>
      </c>
      <c r="U408">
        <f t="shared" si="74"/>
        <v>23</v>
      </c>
      <c r="V408">
        <f t="shared" si="75"/>
        <v>140</v>
      </c>
      <c r="W408">
        <f t="shared" si="76"/>
        <v>51</v>
      </c>
      <c r="X408">
        <f t="shared" si="77"/>
        <v>59.5</v>
      </c>
    </row>
    <row r="409" spans="1:24" hidden="1" x14ac:dyDescent="0.55000000000000004">
      <c r="A409">
        <v>13043</v>
      </c>
      <c r="B409" t="s">
        <v>825</v>
      </c>
      <c r="C409" t="s">
        <v>826</v>
      </c>
      <c r="D409" t="str">
        <f t="shared" si="72"/>
        <v>Georgia</v>
      </c>
      <c r="E409">
        <v>18233</v>
      </c>
      <c r="F409">
        <v>6.3</v>
      </c>
      <c r="G409">
        <v>63.909431206062301</v>
      </c>
      <c r="H409">
        <v>149.1</v>
      </c>
      <c r="I409" t="s">
        <v>16</v>
      </c>
      <c r="J409" t="s">
        <v>16</v>
      </c>
      <c r="K409" t="s">
        <v>16</v>
      </c>
      <c r="L409" s="1">
        <f t="array" ref="L409">IF(G409="NA",MEDIAN(IF(D$2:D$4000=D409,G$2:G$4000)),G409)</f>
        <v>63.909431206062301</v>
      </c>
      <c r="M409" s="1">
        <f t="array" ref="M409">IF(H409="NA",MEDIAN(IF(D$2:D$4000=D409,H$2:H$4000)),H409)</f>
        <v>149.1</v>
      </c>
      <c r="N409" s="1">
        <f t="array" ref="N409">IF(K409="NA",MEDIAN(IF(D$2:D$4000=D409,K$2:K$4000)),K409)</f>
        <v>14.67557289599635</v>
      </c>
      <c r="O409">
        <f t="shared" si="68"/>
        <v>2952</v>
      </c>
      <c r="P409">
        <f>RANK(N409,N$2:N4407,1)</f>
        <v>1355</v>
      </c>
      <c r="Q409">
        <f t="shared" si="69"/>
        <v>2579</v>
      </c>
      <c r="R409">
        <f t="shared" si="70"/>
        <v>3062</v>
      </c>
      <c r="S409">
        <f t="shared" si="71"/>
        <v>2487</v>
      </c>
      <c r="T409">
        <f t="shared" si="73"/>
        <v>133</v>
      </c>
      <c r="U409">
        <f t="shared" si="74"/>
        <v>51</v>
      </c>
      <c r="V409">
        <f t="shared" si="75"/>
        <v>112</v>
      </c>
      <c r="W409">
        <f t="shared" si="76"/>
        <v>150</v>
      </c>
      <c r="X409">
        <f t="shared" si="77"/>
        <v>111.5</v>
      </c>
    </row>
    <row r="410" spans="1:24" hidden="1" x14ac:dyDescent="0.55000000000000004">
      <c r="A410">
        <v>13045</v>
      </c>
      <c r="B410" t="s">
        <v>827</v>
      </c>
      <c r="C410" t="s">
        <v>828</v>
      </c>
      <c r="D410" t="str">
        <f t="shared" si="72"/>
        <v>Georgia</v>
      </c>
      <c r="E410">
        <v>23139</v>
      </c>
      <c r="F410">
        <v>9.4</v>
      </c>
      <c r="G410">
        <v>57.112576542628403</v>
      </c>
      <c r="H410">
        <v>109.1</v>
      </c>
      <c r="I410">
        <v>125</v>
      </c>
      <c r="J410">
        <v>575066</v>
      </c>
      <c r="K410">
        <v>21.736635447061701</v>
      </c>
      <c r="L410" s="1">
        <f t="array" ref="L410">IF(G410="NA",MEDIAN(IF(D$2:D$4000=D410,G$2:G$4000)),G410)</f>
        <v>57.112576542628403</v>
      </c>
      <c r="M410" s="1">
        <f t="array" ref="M410">IF(H410="NA",MEDIAN(IF(D$2:D$4000=D410,H$2:H$4000)),H410)</f>
        <v>109.1</v>
      </c>
      <c r="N410" s="1">
        <f t="array" ref="N410">IF(K410="NA",MEDIAN(IF(D$2:D$4000=D410,K$2:K$4000)),K410)</f>
        <v>21.736635447061701</v>
      </c>
      <c r="O410">
        <f t="shared" si="68"/>
        <v>2065</v>
      </c>
      <c r="P410">
        <f>RANK(N410,N$2:N4408,1)</f>
        <v>2398</v>
      </c>
      <c r="Q410">
        <f t="shared" si="69"/>
        <v>2423</v>
      </c>
      <c r="R410">
        <f t="shared" si="70"/>
        <v>2796</v>
      </c>
      <c r="S410">
        <f t="shared" si="71"/>
        <v>2420.5</v>
      </c>
      <c r="T410">
        <f t="shared" si="73"/>
        <v>52</v>
      </c>
      <c r="U410">
        <f t="shared" si="74"/>
        <v>148</v>
      </c>
      <c r="V410">
        <f t="shared" si="75"/>
        <v>96</v>
      </c>
      <c r="W410">
        <f t="shared" si="76"/>
        <v>120</v>
      </c>
      <c r="X410">
        <f t="shared" si="77"/>
        <v>104</v>
      </c>
    </row>
    <row r="411" spans="1:24" hidden="1" x14ac:dyDescent="0.55000000000000004">
      <c r="A411">
        <v>13047</v>
      </c>
      <c r="B411" t="s">
        <v>829</v>
      </c>
      <c r="C411" t="s">
        <v>830</v>
      </c>
      <c r="D411" t="str">
        <f t="shared" si="72"/>
        <v>Georgia</v>
      </c>
      <c r="E411">
        <v>25643</v>
      </c>
      <c r="F411">
        <v>5.4</v>
      </c>
      <c r="G411">
        <v>50.223129869147598</v>
      </c>
      <c r="H411">
        <v>104.2</v>
      </c>
      <c r="I411">
        <v>80</v>
      </c>
      <c r="J411">
        <v>329930</v>
      </c>
      <c r="K411">
        <v>24.247567665868502</v>
      </c>
      <c r="L411" s="1">
        <f t="array" ref="L411">IF(G411="NA",MEDIAN(IF(D$2:D$4000=D411,G$2:G$4000)),G411)</f>
        <v>50.223129869147598</v>
      </c>
      <c r="M411" s="1">
        <f t="array" ref="M411">IF(H411="NA",MEDIAN(IF(D$2:D$4000=D411,H$2:H$4000)),H411)</f>
        <v>104.2</v>
      </c>
      <c r="N411" s="1">
        <f t="array" ref="N411">IF(K411="NA",MEDIAN(IF(D$2:D$4000=D411,K$2:K$4000)),K411)</f>
        <v>24.247567665868502</v>
      </c>
      <c r="O411">
        <f t="shared" si="68"/>
        <v>1496</v>
      </c>
      <c r="P411">
        <f>RANK(N411,N$2:N4409,1)</f>
        <v>2618</v>
      </c>
      <c r="Q411">
        <f t="shared" si="69"/>
        <v>2192</v>
      </c>
      <c r="R411">
        <f t="shared" si="70"/>
        <v>2734</v>
      </c>
      <c r="S411">
        <f t="shared" si="71"/>
        <v>2260</v>
      </c>
      <c r="T411">
        <f t="shared" si="73"/>
        <v>31</v>
      </c>
      <c r="U411">
        <f t="shared" si="74"/>
        <v>153</v>
      </c>
      <c r="V411">
        <f t="shared" si="75"/>
        <v>82</v>
      </c>
      <c r="W411">
        <f t="shared" si="76"/>
        <v>114</v>
      </c>
      <c r="X411">
        <f t="shared" si="77"/>
        <v>95</v>
      </c>
    </row>
    <row r="412" spans="1:24" hidden="1" x14ac:dyDescent="0.55000000000000004">
      <c r="A412">
        <v>13049</v>
      </c>
      <c r="B412" t="s">
        <v>831</v>
      </c>
      <c r="C412" t="s">
        <v>832</v>
      </c>
      <c r="D412" t="str">
        <f t="shared" si="72"/>
        <v>Georgia</v>
      </c>
      <c r="E412">
        <v>19102</v>
      </c>
      <c r="F412">
        <v>10.4</v>
      </c>
      <c r="G412">
        <v>22.364693603697599</v>
      </c>
      <c r="H412">
        <v>90.5</v>
      </c>
      <c r="I412">
        <v>16</v>
      </c>
      <c r="J412">
        <v>64329</v>
      </c>
      <c r="K412">
        <v>24.8721416468467</v>
      </c>
      <c r="L412" s="1">
        <f t="array" ref="L412">IF(G412="NA",MEDIAN(IF(D$2:D$4000=D412,G$2:G$4000)),G412)</f>
        <v>22.364693603697599</v>
      </c>
      <c r="M412" s="1">
        <f t="array" ref="M412">IF(H412="NA",MEDIAN(IF(D$2:D$4000=D412,H$2:H$4000)),H412)</f>
        <v>90.5</v>
      </c>
      <c r="N412" s="1">
        <f t="array" ref="N412">IF(K412="NA",MEDIAN(IF(D$2:D$4000=D412,K$2:K$4000)),K412)</f>
        <v>24.8721416468467</v>
      </c>
      <c r="O412">
        <f t="shared" si="68"/>
        <v>2865</v>
      </c>
      <c r="P412">
        <f>RANK(N412,N$2:N4410,1)</f>
        <v>2655</v>
      </c>
      <c r="Q412">
        <f t="shared" si="69"/>
        <v>1025</v>
      </c>
      <c r="R412">
        <f t="shared" si="70"/>
        <v>2455</v>
      </c>
      <c r="S412">
        <f t="shared" si="71"/>
        <v>2250</v>
      </c>
      <c r="T412">
        <f t="shared" si="73"/>
        <v>123</v>
      </c>
      <c r="U412">
        <f t="shared" si="74"/>
        <v>154</v>
      </c>
      <c r="V412">
        <f t="shared" si="75"/>
        <v>29</v>
      </c>
      <c r="W412">
        <f t="shared" si="76"/>
        <v>99</v>
      </c>
      <c r="X412">
        <f t="shared" si="77"/>
        <v>101.25</v>
      </c>
    </row>
    <row r="413" spans="1:24" hidden="1" x14ac:dyDescent="0.55000000000000004">
      <c r="A413">
        <v>13051</v>
      </c>
      <c r="B413" t="s">
        <v>833</v>
      </c>
      <c r="C413" t="s">
        <v>834</v>
      </c>
      <c r="D413" t="str">
        <f t="shared" si="72"/>
        <v>Georgia</v>
      </c>
      <c r="E413">
        <v>28765</v>
      </c>
      <c r="F413">
        <v>8.6999999999999993</v>
      </c>
      <c r="G413">
        <v>42.930910609562297</v>
      </c>
      <c r="H413">
        <v>77.599999999999994</v>
      </c>
      <c r="I413">
        <v>164</v>
      </c>
      <c r="J413">
        <v>1428352</v>
      </c>
      <c r="K413">
        <v>11.481763598888801</v>
      </c>
      <c r="L413" s="1">
        <f t="array" ref="L413">IF(G413="NA",MEDIAN(IF(D$2:D$4000=D413,G$2:G$4000)),G413)</f>
        <v>42.930910609562297</v>
      </c>
      <c r="M413" s="1">
        <f t="array" ref="M413">IF(H413="NA",MEDIAN(IF(D$2:D$4000=D413,H$2:H$4000)),H413)</f>
        <v>77.599999999999994</v>
      </c>
      <c r="N413" s="1">
        <f t="array" ref="N413">IF(K413="NA",MEDIAN(IF(D$2:D$4000=D413,K$2:K$4000)),K413)</f>
        <v>11.481763598888801</v>
      </c>
      <c r="O413">
        <f t="shared" si="68"/>
        <v>835</v>
      </c>
      <c r="P413">
        <f>RANK(N413,N$2:N4411,1)</f>
        <v>783</v>
      </c>
      <c r="Q413">
        <f t="shared" si="69"/>
        <v>1949</v>
      </c>
      <c r="R413">
        <f t="shared" si="70"/>
        <v>2075</v>
      </c>
      <c r="S413">
        <f t="shared" si="71"/>
        <v>1410.5</v>
      </c>
      <c r="T413">
        <f t="shared" si="73"/>
        <v>18</v>
      </c>
      <c r="U413">
        <f t="shared" si="74"/>
        <v>27</v>
      </c>
      <c r="V413">
        <f t="shared" si="75"/>
        <v>68</v>
      </c>
      <c r="W413">
        <f t="shared" si="76"/>
        <v>67</v>
      </c>
      <c r="X413">
        <f t="shared" si="77"/>
        <v>45</v>
      </c>
    </row>
    <row r="414" spans="1:24" hidden="1" x14ac:dyDescent="0.55000000000000004">
      <c r="A414">
        <v>13053</v>
      </c>
      <c r="B414" t="s">
        <v>835</v>
      </c>
      <c r="C414" t="s">
        <v>836</v>
      </c>
      <c r="D414" t="str">
        <f t="shared" si="72"/>
        <v>Georgia</v>
      </c>
      <c r="E414">
        <v>22774</v>
      </c>
      <c r="F414">
        <v>15.2</v>
      </c>
      <c r="G414">
        <v>67.304816033502803</v>
      </c>
      <c r="H414" t="s">
        <v>16</v>
      </c>
      <c r="I414" t="s">
        <v>16</v>
      </c>
      <c r="J414" t="s">
        <v>16</v>
      </c>
      <c r="K414" t="s">
        <v>16</v>
      </c>
      <c r="L414" s="1">
        <f t="array" ref="L414">IF(G414="NA",MEDIAN(IF(D$2:D$4000=D414,G$2:G$4000)),G414)</f>
        <v>67.304816033502803</v>
      </c>
      <c r="M414" s="1">
        <f t="array" ref="M414">IF(H414="NA",MEDIAN(IF(D$2:D$4000=D414,H$2:H$4000)),H414)</f>
        <v>84.4</v>
      </c>
      <c r="N414" s="1">
        <f t="array" ref="N414">IF(K414="NA",MEDIAN(IF(D$2:D$4000=D414,K$2:K$4000)),K414)</f>
        <v>14.67557289599635</v>
      </c>
      <c r="O414">
        <f t="shared" si="68"/>
        <v>2152</v>
      </c>
      <c r="P414">
        <f>RANK(N414,N$2:N4412,1)</f>
        <v>1355</v>
      </c>
      <c r="Q414">
        <f t="shared" si="69"/>
        <v>2667</v>
      </c>
      <c r="R414">
        <f t="shared" si="70"/>
        <v>2284</v>
      </c>
      <c r="S414">
        <f t="shared" si="71"/>
        <v>2114.5</v>
      </c>
      <c r="T414">
        <f t="shared" si="73"/>
        <v>55</v>
      </c>
      <c r="U414">
        <f t="shared" si="74"/>
        <v>51</v>
      </c>
      <c r="V414">
        <f t="shared" si="75"/>
        <v>118</v>
      </c>
      <c r="W414">
        <f t="shared" si="76"/>
        <v>76</v>
      </c>
      <c r="X414">
        <f t="shared" si="77"/>
        <v>75</v>
      </c>
    </row>
    <row r="415" spans="1:24" hidden="1" x14ac:dyDescent="0.55000000000000004">
      <c r="A415">
        <v>13055</v>
      </c>
      <c r="B415" t="s">
        <v>837</v>
      </c>
      <c r="C415" t="s">
        <v>838</v>
      </c>
      <c r="D415" t="str">
        <f t="shared" si="72"/>
        <v>Georgia</v>
      </c>
      <c r="E415">
        <v>17716</v>
      </c>
      <c r="F415">
        <v>9.5</v>
      </c>
      <c r="G415">
        <v>33.583879737725901</v>
      </c>
      <c r="H415">
        <v>119.8</v>
      </c>
      <c r="I415">
        <v>22</v>
      </c>
      <c r="J415">
        <v>124593</v>
      </c>
      <c r="K415">
        <v>17.657492796545601</v>
      </c>
      <c r="L415" s="1">
        <f t="array" ref="L415">IF(G415="NA",MEDIAN(IF(D$2:D$4000=D415,G$2:G$4000)),G415)</f>
        <v>33.583879737725901</v>
      </c>
      <c r="M415" s="1">
        <f t="array" ref="M415">IF(H415="NA",MEDIAN(IF(D$2:D$4000=D415,H$2:H$4000)),H415)</f>
        <v>119.8</v>
      </c>
      <c r="N415" s="1">
        <f t="array" ref="N415">IF(K415="NA",MEDIAN(IF(D$2:D$4000=D415,K$2:K$4000)),K415)</f>
        <v>17.657492796545601</v>
      </c>
      <c r="O415">
        <f t="shared" si="68"/>
        <v>2998</v>
      </c>
      <c r="P415">
        <f>RANK(N415,N$2:N4413,1)</f>
        <v>1907</v>
      </c>
      <c r="Q415">
        <f t="shared" si="69"/>
        <v>1521</v>
      </c>
      <c r="R415">
        <f t="shared" si="70"/>
        <v>2917</v>
      </c>
      <c r="S415">
        <f t="shared" si="71"/>
        <v>2335.75</v>
      </c>
      <c r="T415">
        <f t="shared" si="73"/>
        <v>141</v>
      </c>
      <c r="U415">
        <f t="shared" si="74"/>
        <v>130</v>
      </c>
      <c r="V415">
        <f t="shared" si="75"/>
        <v>51</v>
      </c>
      <c r="W415">
        <f t="shared" si="76"/>
        <v>133</v>
      </c>
      <c r="X415">
        <f t="shared" si="77"/>
        <v>113.75</v>
      </c>
    </row>
    <row r="416" spans="1:24" hidden="1" x14ac:dyDescent="0.55000000000000004">
      <c r="A416">
        <v>13057</v>
      </c>
      <c r="B416" t="s">
        <v>839</v>
      </c>
      <c r="C416" t="s">
        <v>840</v>
      </c>
      <c r="D416" t="str">
        <f t="shared" si="72"/>
        <v>Georgia</v>
      </c>
      <c r="E416">
        <v>33466</v>
      </c>
      <c r="F416">
        <v>4.9000000000000004</v>
      </c>
      <c r="G416">
        <v>51.981121720996597</v>
      </c>
      <c r="H416">
        <v>64.400000000000006</v>
      </c>
      <c r="I416">
        <v>212</v>
      </c>
      <c r="J416">
        <v>1181253</v>
      </c>
      <c r="K416">
        <v>17.947044367294701</v>
      </c>
      <c r="L416" s="1">
        <f t="array" ref="L416">IF(G416="NA",MEDIAN(IF(D$2:D$4000=D416,G$2:G$4000)),G416)</f>
        <v>51.981121720996597</v>
      </c>
      <c r="M416" s="1">
        <f t="array" ref="M416">IF(H416="NA",MEDIAN(IF(D$2:D$4000=D416,H$2:H$4000)),H416)</f>
        <v>64.400000000000006</v>
      </c>
      <c r="N416" s="1">
        <f t="array" ref="N416">IF(K416="NA",MEDIAN(IF(D$2:D$4000=D416,K$2:K$4000)),K416)</f>
        <v>17.947044367294701</v>
      </c>
      <c r="O416">
        <f t="shared" si="68"/>
        <v>304</v>
      </c>
      <c r="P416">
        <f>RANK(N416,N$2:N4414,1)</f>
        <v>1974</v>
      </c>
      <c r="Q416">
        <f t="shared" si="69"/>
        <v>2261</v>
      </c>
      <c r="R416">
        <f t="shared" si="70"/>
        <v>1619</v>
      </c>
      <c r="S416">
        <f t="shared" si="71"/>
        <v>1539.5</v>
      </c>
      <c r="T416">
        <f t="shared" si="73"/>
        <v>6</v>
      </c>
      <c r="U416">
        <f t="shared" si="74"/>
        <v>133</v>
      </c>
      <c r="V416">
        <f t="shared" si="75"/>
        <v>86</v>
      </c>
      <c r="W416">
        <f t="shared" si="76"/>
        <v>47</v>
      </c>
      <c r="X416">
        <f t="shared" si="77"/>
        <v>68</v>
      </c>
    </row>
    <row r="417" spans="1:24" hidden="1" x14ac:dyDescent="0.55000000000000004">
      <c r="A417">
        <v>13059</v>
      </c>
      <c r="B417" t="s">
        <v>841</v>
      </c>
      <c r="C417" t="s">
        <v>842</v>
      </c>
      <c r="D417" t="str">
        <f t="shared" si="72"/>
        <v>Georgia</v>
      </c>
      <c r="E417">
        <v>21203</v>
      </c>
      <c r="F417">
        <v>7.6</v>
      </c>
      <c r="G417">
        <v>38.6405693369963</v>
      </c>
      <c r="H417">
        <v>90.9</v>
      </c>
      <c r="I417">
        <v>69</v>
      </c>
      <c r="J417">
        <v>617886</v>
      </c>
      <c r="K417">
        <v>11.1671084957419</v>
      </c>
      <c r="L417" s="1">
        <f t="array" ref="L417">IF(G417="NA",MEDIAN(IF(D$2:D$4000=D417,G$2:G$4000)),G417)</f>
        <v>38.6405693369963</v>
      </c>
      <c r="M417" s="1">
        <f t="array" ref="M417">IF(H417="NA",MEDIAN(IF(D$2:D$4000=D417,H$2:H$4000)),H417)</f>
        <v>90.9</v>
      </c>
      <c r="N417" s="1">
        <f t="array" ref="N417">IF(K417="NA",MEDIAN(IF(D$2:D$4000=D417,K$2:K$4000)),K417)</f>
        <v>11.1671084957419</v>
      </c>
      <c r="O417">
        <f t="shared" si="68"/>
        <v>2480</v>
      </c>
      <c r="P417">
        <f>RANK(N417,N$2:N4415,1)</f>
        <v>757</v>
      </c>
      <c r="Q417">
        <f t="shared" si="69"/>
        <v>1745</v>
      </c>
      <c r="R417">
        <f t="shared" si="70"/>
        <v>2468</v>
      </c>
      <c r="S417">
        <f t="shared" si="71"/>
        <v>1862.5</v>
      </c>
      <c r="T417">
        <f t="shared" si="73"/>
        <v>77</v>
      </c>
      <c r="U417">
        <f t="shared" si="74"/>
        <v>24</v>
      </c>
      <c r="V417">
        <f t="shared" si="75"/>
        <v>58</v>
      </c>
      <c r="W417">
        <f t="shared" si="76"/>
        <v>101</v>
      </c>
      <c r="X417">
        <f t="shared" si="77"/>
        <v>65</v>
      </c>
    </row>
    <row r="418" spans="1:24" hidden="1" x14ac:dyDescent="0.55000000000000004">
      <c r="A418">
        <v>13061</v>
      </c>
      <c r="B418" t="s">
        <v>843</v>
      </c>
      <c r="C418" t="s">
        <v>844</v>
      </c>
      <c r="D418" t="str">
        <f t="shared" si="72"/>
        <v>Georgia</v>
      </c>
      <c r="E418">
        <v>14559</v>
      </c>
      <c r="F418">
        <v>20.3</v>
      </c>
      <c r="G418">
        <v>62.768417575156903</v>
      </c>
      <c r="H418">
        <v>43.5</v>
      </c>
      <c r="I418" t="s">
        <v>16</v>
      </c>
      <c r="J418" t="s">
        <v>16</v>
      </c>
      <c r="K418" t="s">
        <v>16</v>
      </c>
      <c r="L418" s="1">
        <f t="array" ref="L418">IF(G418="NA",MEDIAN(IF(D$2:D$4000=D418,G$2:G$4000)),G418)</f>
        <v>62.768417575156903</v>
      </c>
      <c r="M418" s="1">
        <f t="array" ref="M418">IF(H418="NA",MEDIAN(IF(D$2:D$4000=D418,H$2:H$4000)),H418)</f>
        <v>43.5</v>
      </c>
      <c r="N418" s="1">
        <f t="array" ref="N418">IF(K418="NA",MEDIAN(IF(D$2:D$4000=D418,K$2:K$4000)),K418)</f>
        <v>14.67557289599635</v>
      </c>
      <c r="O418">
        <f t="shared" si="68"/>
        <v>3107</v>
      </c>
      <c r="P418">
        <f>RANK(N418,N$2:N4416,1)</f>
        <v>1355</v>
      </c>
      <c r="Q418">
        <f t="shared" si="69"/>
        <v>2553</v>
      </c>
      <c r="R418">
        <f t="shared" si="70"/>
        <v>726</v>
      </c>
      <c r="S418">
        <f t="shared" si="71"/>
        <v>1935.25</v>
      </c>
      <c r="T418">
        <f t="shared" si="73"/>
        <v>156</v>
      </c>
      <c r="U418">
        <f t="shared" si="74"/>
        <v>51</v>
      </c>
      <c r="V418">
        <f t="shared" si="75"/>
        <v>110</v>
      </c>
      <c r="W418">
        <f t="shared" si="76"/>
        <v>21</v>
      </c>
      <c r="X418">
        <f t="shared" si="77"/>
        <v>84.5</v>
      </c>
    </row>
    <row r="419" spans="1:24" hidden="1" x14ac:dyDescent="0.55000000000000004">
      <c r="A419">
        <v>13063</v>
      </c>
      <c r="B419" t="s">
        <v>845</v>
      </c>
      <c r="C419" t="s">
        <v>846</v>
      </c>
      <c r="D419" t="str">
        <f t="shared" si="72"/>
        <v>Georgia</v>
      </c>
      <c r="E419">
        <v>19498</v>
      </c>
      <c r="F419">
        <v>10.3</v>
      </c>
      <c r="G419">
        <v>16.081783039381499</v>
      </c>
      <c r="H419">
        <v>39.4</v>
      </c>
      <c r="I419">
        <v>128</v>
      </c>
      <c r="J419">
        <v>1370332</v>
      </c>
      <c r="K419">
        <v>9.3408020829988594</v>
      </c>
      <c r="L419" s="1">
        <f t="array" ref="L419">IF(G419="NA",MEDIAN(IF(D$2:D$4000=D419,G$2:G$4000)),G419)</f>
        <v>16.081783039381499</v>
      </c>
      <c r="M419" s="1">
        <f t="array" ref="M419">IF(H419="NA",MEDIAN(IF(D$2:D$4000=D419,H$2:H$4000)),H419)</f>
        <v>39.4</v>
      </c>
      <c r="N419" s="1">
        <f t="array" ref="N419">IF(K419="NA",MEDIAN(IF(D$2:D$4000=D419,K$2:K$4000)),K419)</f>
        <v>9.3408020829988594</v>
      </c>
      <c r="O419">
        <f t="shared" si="68"/>
        <v>2810</v>
      </c>
      <c r="P419">
        <f>RANK(N419,N$2:N4417,1)</f>
        <v>284</v>
      </c>
      <c r="Q419">
        <f t="shared" si="69"/>
        <v>758</v>
      </c>
      <c r="R419">
        <f t="shared" si="70"/>
        <v>618</v>
      </c>
      <c r="S419">
        <f t="shared" si="71"/>
        <v>1117.5</v>
      </c>
      <c r="T419">
        <f t="shared" si="73"/>
        <v>117</v>
      </c>
      <c r="U419">
        <f t="shared" si="74"/>
        <v>10</v>
      </c>
      <c r="V419">
        <f t="shared" si="75"/>
        <v>19</v>
      </c>
      <c r="W419">
        <f t="shared" si="76"/>
        <v>18</v>
      </c>
      <c r="X419">
        <f t="shared" si="77"/>
        <v>41</v>
      </c>
    </row>
    <row r="420" spans="1:24" hidden="1" x14ac:dyDescent="0.55000000000000004">
      <c r="A420">
        <v>13065</v>
      </c>
      <c r="B420" t="s">
        <v>847</v>
      </c>
      <c r="C420" t="s">
        <v>848</v>
      </c>
      <c r="D420" t="str">
        <f t="shared" si="72"/>
        <v>Georgia</v>
      </c>
      <c r="E420">
        <v>17145</v>
      </c>
      <c r="F420">
        <v>9.1</v>
      </c>
      <c r="G420">
        <v>76.246334310850401</v>
      </c>
      <c r="H420">
        <v>146.69999999999999</v>
      </c>
      <c r="I420" t="s">
        <v>16</v>
      </c>
      <c r="J420" t="s">
        <v>16</v>
      </c>
      <c r="K420" t="s">
        <v>16</v>
      </c>
      <c r="L420" s="1">
        <f t="array" ref="L420">IF(G420="NA",MEDIAN(IF(D$2:D$4000=D420,G$2:G$4000)),G420)</f>
        <v>76.246334310850401</v>
      </c>
      <c r="M420" s="1">
        <f t="array" ref="M420">IF(H420="NA",MEDIAN(IF(D$2:D$4000=D420,H$2:H$4000)),H420)</f>
        <v>146.69999999999999</v>
      </c>
      <c r="N420" s="1">
        <f t="array" ref="N420">IF(K420="NA",MEDIAN(IF(D$2:D$4000=D420,K$2:K$4000)),K420)</f>
        <v>14.67557289599635</v>
      </c>
      <c r="O420">
        <f t="shared" si="68"/>
        <v>3032</v>
      </c>
      <c r="P420">
        <f>RANK(N420,N$2:N4418,1)</f>
        <v>1355</v>
      </c>
      <c r="Q420">
        <f t="shared" si="69"/>
        <v>2805</v>
      </c>
      <c r="R420">
        <f t="shared" si="70"/>
        <v>3058</v>
      </c>
      <c r="S420">
        <f t="shared" si="71"/>
        <v>2562.5</v>
      </c>
      <c r="T420">
        <f t="shared" si="73"/>
        <v>146</v>
      </c>
      <c r="U420">
        <f t="shared" si="74"/>
        <v>51</v>
      </c>
      <c r="V420">
        <f t="shared" si="75"/>
        <v>129</v>
      </c>
      <c r="W420">
        <f t="shared" si="76"/>
        <v>149</v>
      </c>
      <c r="X420">
        <f t="shared" si="77"/>
        <v>118.75</v>
      </c>
    </row>
    <row r="421" spans="1:24" hidden="1" x14ac:dyDescent="0.55000000000000004">
      <c r="A421">
        <v>13067</v>
      </c>
      <c r="B421" t="s">
        <v>849</v>
      </c>
      <c r="C421" t="s">
        <v>850</v>
      </c>
      <c r="D421" t="str">
        <f t="shared" si="72"/>
        <v>Georgia</v>
      </c>
      <c r="E421">
        <v>36587</v>
      </c>
      <c r="F421">
        <v>6</v>
      </c>
      <c r="G421">
        <v>48.057338515231898</v>
      </c>
      <c r="H421">
        <v>54.4</v>
      </c>
      <c r="I421">
        <v>617</v>
      </c>
      <c r="J421">
        <v>3693409</v>
      </c>
      <c r="K421">
        <v>16.705433922969299</v>
      </c>
      <c r="L421" s="1">
        <f t="array" ref="L421">IF(G421="NA",MEDIAN(IF(D$2:D$4000=D421,G$2:G$4000)),G421)</f>
        <v>48.057338515231898</v>
      </c>
      <c r="M421" s="1">
        <f t="array" ref="M421">IF(H421="NA",MEDIAN(IF(D$2:D$4000=D421,H$2:H$4000)),H421)</f>
        <v>54.4</v>
      </c>
      <c r="N421" s="1">
        <f t="array" ref="N421">IF(K421="NA",MEDIAN(IF(D$2:D$4000=D421,K$2:K$4000)),K421)</f>
        <v>16.705433922969299</v>
      </c>
      <c r="O421">
        <f t="shared" si="68"/>
        <v>184</v>
      </c>
      <c r="P421">
        <f>RANK(N421,N$2:N4419,1)</f>
        <v>1736</v>
      </c>
      <c r="Q421">
        <f t="shared" si="69"/>
        <v>2112</v>
      </c>
      <c r="R421">
        <f t="shared" si="70"/>
        <v>1170</v>
      </c>
      <c r="S421">
        <f t="shared" si="71"/>
        <v>1300.5</v>
      </c>
      <c r="T421">
        <f t="shared" si="73"/>
        <v>5</v>
      </c>
      <c r="U421">
        <f t="shared" si="74"/>
        <v>123</v>
      </c>
      <c r="V421">
        <f t="shared" si="75"/>
        <v>76</v>
      </c>
      <c r="W421">
        <f t="shared" si="76"/>
        <v>37</v>
      </c>
      <c r="X421">
        <f t="shared" si="77"/>
        <v>60.25</v>
      </c>
    </row>
    <row r="422" spans="1:24" hidden="1" x14ac:dyDescent="0.55000000000000004">
      <c r="A422">
        <v>13069</v>
      </c>
      <c r="B422" t="s">
        <v>851</v>
      </c>
      <c r="C422" t="s">
        <v>852</v>
      </c>
      <c r="D422" t="str">
        <f t="shared" si="72"/>
        <v>Georgia</v>
      </c>
      <c r="E422">
        <v>18945</v>
      </c>
      <c r="F422">
        <v>5.7</v>
      </c>
      <c r="G422">
        <v>77.045146155792196</v>
      </c>
      <c r="H422">
        <v>174.1</v>
      </c>
      <c r="I422">
        <v>37</v>
      </c>
      <c r="J422">
        <v>215165</v>
      </c>
      <c r="K422">
        <v>17.1961053145261</v>
      </c>
      <c r="L422" s="1">
        <f t="array" ref="L422">IF(G422="NA",MEDIAN(IF(D$2:D$4000=D422,G$2:G$4000)),G422)</f>
        <v>77.045146155792196</v>
      </c>
      <c r="M422" s="1">
        <f t="array" ref="M422">IF(H422="NA",MEDIAN(IF(D$2:D$4000=D422,H$2:H$4000)),H422)</f>
        <v>174.1</v>
      </c>
      <c r="N422" s="1">
        <f t="array" ref="N422">IF(K422="NA",MEDIAN(IF(D$2:D$4000=D422,K$2:K$4000)),K422)</f>
        <v>17.1961053145261</v>
      </c>
      <c r="O422">
        <f t="shared" si="68"/>
        <v>2884</v>
      </c>
      <c r="P422">
        <f>RANK(N422,N$2:N4420,1)</f>
        <v>1846</v>
      </c>
      <c r="Q422">
        <f t="shared" si="69"/>
        <v>2817</v>
      </c>
      <c r="R422">
        <f t="shared" si="70"/>
        <v>3114</v>
      </c>
      <c r="S422">
        <f t="shared" si="71"/>
        <v>2665.25</v>
      </c>
      <c r="T422">
        <f t="shared" si="73"/>
        <v>125</v>
      </c>
      <c r="U422">
        <f t="shared" si="74"/>
        <v>127</v>
      </c>
      <c r="V422">
        <f t="shared" si="75"/>
        <v>131</v>
      </c>
      <c r="W422">
        <f t="shared" si="76"/>
        <v>156</v>
      </c>
      <c r="X422">
        <f t="shared" si="77"/>
        <v>134.75</v>
      </c>
    </row>
    <row r="423" spans="1:24" hidden="1" x14ac:dyDescent="0.55000000000000004">
      <c r="A423">
        <v>13071</v>
      </c>
      <c r="B423" t="s">
        <v>853</v>
      </c>
      <c r="C423" t="s">
        <v>854</v>
      </c>
      <c r="D423" t="str">
        <f t="shared" si="72"/>
        <v>Georgia</v>
      </c>
      <c r="E423">
        <v>18121</v>
      </c>
      <c r="F423">
        <v>7.2</v>
      </c>
      <c r="G423">
        <v>61.842387803306899</v>
      </c>
      <c r="H423">
        <v>84.9</v>
      </c>
      <c r="I423">
        <v>20</v>
      </c>
      <c r="J423">
        <v>229764</v>
      </c>
      <c r="K423">
        <v>8.7045838338469004</v>
      </c>
      <c r="L423" s="1">
        <f t="array" ref="L423">IF(G423="NA",MEDIAN(IF(D$2:D$4000=D423,G$2:G$4000)),G423)</f>
        <v>61.842387803306899</v>
      </c>
      <c r="M423" s="1">
        <f t="array" ref="M423">IF(H423="NA",MEDIAN(IF(D$2:D$4000=D423,H$2:H$4000)),H423)</f>
        <v>84.9</v>
      </c>
      <c r="N423" s="1">
        <f t="array" ref="N423">IF(K423="NA",MEDIAN(IF(D$2:D$4000=D423,K$2:K$4000)),K423)</f>
        <v>8.7045838338469004</v>
      </c>
      <c r="O423">
        <f t="shared" ref="O423:O486" si="78">RANK(E423,E$2:E$4000,0)</f>
        <v>2962</v>
      </c>
      <c r="P423">
        <f>RANK(N423,N$2:N4421,1)</f>
        <v>234</v>
      </c>
      <c r="Q423">
        <f t="shared" ref="Q423:Q486" si="79">RANK(L423,L$2:L$4000,1)</f>
        <v>2527</v>
      </c>
      <c r="R423">
        <f t="shared" ref="R423:R486" si="80">RANK(M423,M$2:M$4000,1)</f>
        <v>2307</v>
      </c>
      <c r="S423">
        <f t="shared" ref="S423:S486" si="81">AVERAGE(O423:R423)</f>
        <v>2007.5</v>
      </c>
      <c r="T423">
        <f t="shared" si="73"/>
        <v>135</v>
      </c>
      <c r="U423">
        <f t="shared" si="74"/>
        <v>8</v>
      </c>
      <c r="V423">
        <f t="shared" si="75"/>
        <v>109</v>
      </c>
      <c r="W423">
        <f t="shared" si="76"/>
        <v>86</v>
      </c>
      <c r="X423">
        <f t="shared" si="77"/>
        <v>84.5</v>
      </c>
    </row>
    <row r="424" spans="1:24" hidden="1" x14ac:dyDescent="0.55000000000000004">
      <c r="A424">
        <v>13073</v>
      </c>
      <c r="B424" t="s">
        <v>855</v>
      </c>
      <c r="C424" t="s">
        <v>856</v>
      </c>
      <c r="D424" t="str">
        <f t="shared" si="72"/>
        <v>Georgia</v>
      </c>
      <c r="E424">
        <v>31720</v>
      </c>
      <c r="F424">
        <v>5.8</v>
      </c>
      <c r="G424">
        <v>35.708360084545902</v>
      </c>
      <c r="H424">
        <v>72.5</v>
      </c>
      <c r="I424">
        <v>100</v>
      </c>
      <c r="J424">
        <v>717754</v>
      </c>
      <c r="K424">
        <v>13.932350080947</v>
      </c>
      <c r="L424" s="1">
        <f t="array" ref="L424">IF(G424="NA",MEDIAN(IF(D$2:D$4000=D424,G$2:G$4000)),G424)</f>
        <v>35.708360084545902</v>
      </c>
      <c r="M424" s="1">
        <f t="array" ref="M424">IF(H424="NA",MEDIAN(IF(D$2:D$4000=D424,H$2:H$4000)),H424)</f>
        <v>72.5</v>
      </c>
      <c r="N424" s="1">
        <f t="array" ref="N424">IF(K424="NA",MEDIAN(IF(D$2:D$4000=D424,K$2:K$4000)),K424)</f>
        <v>13.932350080947</v>
      </c>
      <c r="O424">
        <f t="shared" si="78"/>
        <v>448</v>
      </c>
      <c r="P424">
        <f>RANK(N424,N$2:N4422,1)</f>
        <v>1265</v>
      </c>
      <c r="Q424">
        <f t="shared" si="79"/>
        <v>1608</v>
      </c>
      <c r="R424">
        <f t="shared" si="80"/>
        <v>1900</v>
      </c>
      <c r="S424">
        <f t="shared" si="81"/>
        <v>1305.25</v>
      </c>
      <c r="T424">
        <f t="shared" si="73"/>
        <v>11</v>
      </c>
      <c r="U424">
        <f t="shared" si="74"/>
        <v>45</v>
      </c>
      <c r="V424">
        <f t="shared" si="75"/>
        <v>54</v>
      </c>
      <c r="W424">
        <f t="shared" si="76"/>
        <v>56</v>
      </c>
      <c r="X424">
        <f t="shared" si="77"/>
        <v>41.5</v>
      </c>
    </row>
    <row r="425" spans="1:24" hidden="1" x14ac:dyDescent="0.55000000000000004">
      <c r="A425">
        <v>13075</v>
      </c>
      <c r="B425" t="s">
        <v>857</v>
      </c>
      <c r="C425" t="s">
        <v>858</v>
      </c>
      <c r="D425" t="str">
        <f t="shared" si="72"/>
        <v>Georgia</v>
      </c>
      <c r="E425">
        <v>17587</v>
      </c>
      <c r="F425">
        <v>5.8</v>
      </c>
      <c r="G425">
        <v>131.147540983607</v>
      </c>
      <c r="H425">
        <v>106.3</v>
      </c>
      <c r="I425">
        <v>10</v>
      </c>
      <c r="J425">
        <v>85848</v>
      </c>
      <c r="K425">
        <v>11.6484950144441</v>
      </c>
      <c r="L425" s="1">
        <f t="array" ref="L425">IF(G425="NA",MEDIAN(IF(D$2:D$4000=D425,G$2:G$4000)),G425)</f>
        <v>131.147540983607</v>
      </c>
      <c r="M425" s="1">
        <f t="array" ref="M425">IF(H425="NA",MEDIAN(IF(D$2:D$4000=D425,H$2:H$4000)),H425)</f>
        <v>106.3</v>
      </c>
      <c r="N425" s="1">
        <f t="array" ref="N425">IF(K425="NA",MEDIAN(IF(D$2:D$4000=D425,K$2:K$4000)),K425)</f>
        <v>11.6484950144441</v>
      </c>
      <c r="O425">
        <f t="shared" si="78"/>
        <v>3005</v>
      </c>
      <c r="P425">
        <f>RANK(N425,N$2:N4423,1)</f>
        <v>797</v>
      </c>
      <c r="Q425">
        <f t="shared" si="79"/>
        <v>3098</v>
      </c>
      <c r="R425">
        <f t="shared" si="80"/>
        <v>2768</v>
      </c>
      <c r="S425">
        <f t="shared" si="81"/>
        <v>2417</v>
      </c>
      <c r="T425">
        <f t="shared" si="73"/>
        <v>142</v>
      </c>
      <c r="U425">
        <f t="shared" si="74"/>
        <v>29</v>
      </c>
      <c r="V425">
        <f t="shared" si="75"/>
        <v>152</v>
      </c>
      <c r="W425">
        <f t="shared" si="76"/>
        <v>117</v>
      </c>
      <c r="X425">
        <f t="shared" si="77"/>
        <v>110</v>
      </c>
    </row>
    <row r="426" spans="1:24" hidden="1" x14ac:dyDescent="0.55000000000000004">
      <c r="A426">
        <v>13077</v>
      </c>
      <c r="B426" t="s">
        <v>859</v>
      </c>
      <c r="C426" t="s">
        <v>860</v>
      </c>
      <c r="D426" t="str">
        <f t="shared" si="72"/>
        <v>Georgia</v>
      </c>
      <c r="E426">
        <v>31548</v>
      </c>
      <c r="F426">
        <v>5.4</v>
      </c>
      <c r="G426">
        <v>62.829558113627897</v>
      </c>
      <c r="H426">
        <v>74.099999999999994</v>
      </c>
      <c r="I426">
        <v>81</v>
      </c>
      <c r="J426">
        <v>690818</v>
      </c>
      <c r="K426">
        <v>11.725230089546001</v>
      </c>
      <c r="L426" s="1">
        <f t="array" ref="L426">IF(G426="NA",MEDIAN(IF(D$2:D$4000=D426,G$2:G$4000)),G426)</f>
        <v>62.829558113627897</v>
      </c>
      <c r="M426" s="1">
        <f t="array" ref="M426">IF(H426="NA",MEDIAN(IF(D$2:D$4000=D426,H$2:H$4000)),H426)</f>
        <v>74.099999999999994</v>
      </c>
      <c r="N426" s="1">
        <f t="array" ref="N426">IF(K426="NA",MEDIAN(IF(D$2:D$4000=D426,K$2:K$4000)),K426)</f>
        <v>11.725230089546001</v>
      </c>
      <c r="O426">
        <f t="shared" si="78"/>
        <v>470</v>
      </c>
      <c r="P426">
        <f>RANK(N426,N$2:N4424,1)</f>
        <v>808</v>
      </c>
      <c r="Q426">
        <f t="shared" si="79"/>
        <v>2556</v>
      </c>
      <c r="R426">
        <f t="shared" si="80"/>
        <v>1958</v>
      </c>
      <c r="S426">
        <f t="shared" si="81"/>
        <v>1448</v>
      </c>
      <c r="T426">
        <f t="shared" si="73"/>
        <v>12</v>
      </c>
      <c r="U426">
        <f t="shared" si="74"/>
        <v>30</v>
      </c>
      <c r="V426">
        <f t="shared" si="75"/>
        <v>111</v>
      </c>
      <c r="W426">
        <f t="shared" si="76"/>
        <v>61</v>
      </c>
      <c r="X426">
        <f t="shared" si="77"/>
        <v>53.5</v>
      </c>
    </row>
    <row r="427" spans="1:24" hidden="1" x14ac:dyDescent="0.55000000000000004">
      <c r="A427">
        <v>13079</v>
      </c>
      <c r="B427" t="s">
        <v>861</v>
      </c>
      <c r="C427" t="s">
        <v>862</v>
      </c>
      <c r="D427" t="str">
        <f t="shared" si="72"/>
        <v>Georgia</v>
      </c>
      <c r="E427">
        <v>22212</v>
      </c>
      <c r="F427">
        <v>12.6</v>
      </c>
      <c r="G427">
        <v>18.3662061806276</v>
      </c>
      <c r="H427">
        <v>0.7</v>
      </c>
      <c r="I427" t="s">
        <v>16</v>
      </c>
      <c r="J427" t="s">
        <v>16</v>
      </c>
      <c r="K427" t="s">
        <v>16</v>
      </c>
      <c r="L427" s="1">
        <f t="array" ref="L427">IF(G427="NA",MEDIAN(IF(D$2:D$4000=D427,G$2:G$4000)),G427)</f>
        <v>18.3662061806276</v>
      </c>
      <c r="M427" s="1">
        <f t="array" ref="M427">IF(H427="NA",MEDIAN(IF(D$2:D$4000=D427,H$2:H$4000)),H427)</f>
        <v>0.7</v>
      </c>
      <c r="N427" s="1">
        <f t="array" ref="N427">IF(K427="NA",MEDIAN(IF(D$2:D$4000=D427,K$2:K$4000)),K427)</f>
        <v>14.67557289599635</v>
      </c>
      <c r="O427">
        <f t="shared" si="78"/>
        <v>2270</v>
      </c>
      <c r="P427">
        <f>RANK(N427,N$2:N4425,1)</f>
        <v>1355</v>
      </c>
      <c r="Q427">
        <f t="shared" si="79"/>
        <v>848</v>
      </c>
      <c r="R427">
        <f t="shared" si="80"/>
        <v>47</v>
      </c>
      <c r="S427">
        <f t="shared" si="81"/>
        <v>1130</v>
      </c>
      <c r="T427">
        <f t="shared" si="73"/>
        <v>62</v>
      </c>
      <c r="U427">
        <f t="shared" si="74"/>
        <v>51</v>
      </c>
      <c r="V427">
        <f t="shared" si="75"/>
        <v>24</v>
      </c>
      <c r="W427">
        <f t="shared" si="76"/>
        <v>3</v>
      </c>
      <c r="X427">
        <f t="shared" si="77"/>
        <v>35</v>
      </c>
    </row>
    <row r="428" spans="1:24" hidden="1" x14ac:dyDescent="0.55000000000000004">
      <c r="A428">
        <v>13081</v>
      </c>
      <c r="B428" t="s">
        <v>863</v>
      </c>
      <c r="C428" t="s">
        <v>864</v>
      </c>
      <c r="D428" t="str">
        <f t="shared" si="72"/>
        <v>Georgia</v>
      </c>
      <c r="E428">
        <v>21225</v>
      </c>
      <c r="F428">
        <v>14.8</v>
      </c>
      <c r="G428">
        <v>79.080106010088102</v>
      </c>
      <c r="H428">
        <v>168</v>
      </c>
      <c r="I428" t="s">
        <v>16</v>
      </c>
      <c r="J428" t="s">
        <v>16</v>
      </c>
      <c r="K428" t="s">
        <v>16</v>
      </c>
      <c r="L428" s="1">
        <f t="array" ref="L428">IF(G428="NA",MEDIAN(IF(D$2:D$4000=D428,G$2:G$4000)),G428)</f>
        <v>79.080106010088102</v>
      </c>
      <c r="M428" s="1">
        <f t="array" ref="M428">IF(H428="NA",MEDIAN(IF(D$2:D$4000=D428,H$2:H$4000)),H428)</f>
        <v>168</v>
      </c>
      <c r="N428" s="1">
        <f t="array" ref="N428">IF(K428="NA",MEDIAN(IF(D$2:D$4000=D428,K$2:K$4000)),K428)</f>
        <v>14.67557289599635</v>
      </c>
      <c r="O428">
        <f t="shared" si="78"/>
        <v>2473</v>
      </c>
      <c r="P428">
        <f>RANK(N428,N$2:N4426,1)</f>
        <v>1355</v>
      </c>
      <c r="Q428">
        <f t="shared" si="79"/>
        <v>2845</v>
      </c>
      <c r="R428">
        <f t="shared" si="80"/>
        <v>3105</v>
      </c>
      <c r="S428">
        <f t="shared" si="81"/>
        <v>2444.5</v>
      </c>
      <c r="T428">
        <f t="shared" si="73"/>
        <v>75</v>
      </c>
      <c r="U428">
        <f t="shared" si="74"/>
        <v>51</v>
      </c>
      <c r="V428">
        <f t="shared" si="75"/>
        <v>133</v>
      </c>
      <c r="W428">
        <f t="shared" si="76"/>
        <v>154</v>
      </c>
      <c r="X428">
        <f t="shared" si="77"/>
        <v>103.25</v>
      </c>
    </row>
    <row r="429" spans="1:24" hidden="1" x14ac:dyDescent="0.55000000000000004">
      <c r="A429">
        <v>13083</v>
      </c>
      <c r="B429" t="s">
        <v>865</v>
      </c>
      <c r="C429" t="s">
        <v>866</v>
      </c>
      <c r="D429" t="str">
        <f t="shared" si="72"/>
        <v>Georgia</v>
      </c>
      <c r="E429">
        <v>23184</v>
      </c>
      <c r="F429">
        <v>4.8</v>
      </c>
      <c r="G429">
        <v>22.987115117052799</v>
      </c>
      <c r="H429">
        <v>61.4</v>
      </c>
      <c r="I429" t="s">
        <v>16</v>
      </c>
      <c r="J429" t="s">
        <v>16</v>
      </c>
      <c r="K429" t="s">
        <v>16</v>
      </c>
      <c r="L429" s="1">
        <f t="array" ref="L429">IF(G429="NA",MEDIAN(IF(D$2:D$4000=D429,G$2:G$4000)),G429)</f>
        <v>22.987115117052799</v>
      </c>
      <c r="M429" s="1">
        <f t="array" ref="M429">IF(H429="NA",MEDIAN(IF(D$2:D$4000=D429,H$2:H$4000)),H429)</f>
        <v>61.4</v>
      </c>
      <c r="N429" s="1">
        <f t="array" ref="N429">IF(K429="NA",MEDIAN(IF(D$2:D$4000=D429,K$2:K$4000)),K429)</f>
        <v>14.67557289599635</v>
      </c>
      <c r="O429">
        <f t="shared" si="78"/>
        <v>2055</v>
      </c>
      <c r="P429">
        <f>RANK(N429,N$2:N4427,1)</f>
        <v>1355</v>
      </c>
      <c r="Q429">
        <f t="shared" si="79"/>
        <v>1057</v>
      </c>
      <c r="R429">
        <f t="shared" si="80"/>
        <v>1500</v>
      </c>
      <c r="S429">
        <f t="shared" si="81"/>
        <v>1491.75</v>
      </c>
      <c r="T429">
        <f t="shared" si="73"/>
        <v>50</v>
      </c>
      <c r="U429">
        <f t="shared" si="74"/>
        <v>51</v>
      </c>
      <c r="V429">
        <f t="shared" si="75"/>
        <v>31</v>
      </c>
      <c r="W429">
        <f t="shared" si="76"/>
        <v>43</v>
      </c>
      <c r="X429">
        <f t="shared" si="77"/>
        <v>43.75</v>
      </c>
    </row>
    <row r="430" spans="1:24" hidden="1" x14ac:dyDescent="0.55000000000000004">
      <c r="A430">
        <v>13085</v>
      </c>
      <c r="B430" t="s">
        <v>867</v>
      </c>
      <c r="C430" t="s">
        <v>868</v>
      </c>
      <c r="D430" t="str">
        <f t="shared" si="72"/>
        <v>Georgia</v>
      </c>
      <c r="E430">
        <v>31954</v>
      </c>
      <c r="F430">
        <v>6.1</v>
      </c>
      <c r="G430">
        <v>87.512032904524403</v>
      </c>
      <c r="H430">
        <v>142.69999999999999</v>
      </c>
      <c r="I430">
        <v>25</v>
      </c>
      <c r="J430">
        <v>116938</v>
      </c>
      <c r="K430">
        <v>21.378850330944601</v>
      </c>
      <c r="L430" s="1">
        <f t="array" ref="L430">IF(G430="NA",MEDIAN(IF(D$2:D$4000=D430,G$2:G$4000)),G430)</f>
        <v>87.512032904524403</v>
      </c>
      <c r="M430" s="1">
        <f t="array" ref="M430">IF(H430="NA",MEDIAN(IF(D$2:D$4000=D430,H$2:H$4000)),H430)</f>
        <v>142.69999999999999</v>
      </c>
      <c r="N430" s="1">
        <f t="array" ref="N430">IF(K430="NA",MEDIAN(IF(D$2:D$4000=D430,K$2:K$4000)),K430)</f>
        <v>21.378850330944601</v>
      </c>
      <c r="O430">
        <f t="shared" si="78"/>
        <v>425</v>
      </c>
      <c r="P430">
        <f>RANK(N430,N$2:N4428,1)</f>
        <v>2373</v>
      </c>
      <c r="Q430">
        <f t="shared" si="79"/>
        <v>2923</v>
      </c>
      <c r="R430">
        <f t="shared" si="80"/>
        <v>3048</v>
      </c>
      <c r="S430">
        <f t="shared" si="81"/>
        <v>2192.25</v>
      </c>
      <c r="T430">
        <f t="shared" si="73"/>
        <v>10</v>
      </c>
      <c r="U430">
        <f t="shared" si="74"/>
        <v>146</v>
      </c>
      <c r="V430">
        <f t="shared" si="75"/>
        <v>139</v>
      </c>
      <c r="W430">
        <f t="shared" si="76"/>
        <v>146</v>
      </c>
      <c r="X430">
        <f t="shared" si="77"/>
        <v>110.25</v>
      </c>
    </row>
    <row r="431" spans="1:24" hidden="1" x14ac:dyDescent="0.55000000000000004">
      <c r="A431">
        <v>13087</v>
      </c>
      <c r="B431" t="s">
        <v>869</v>
      </c>
      <c r="C431" t="s">
        <v>870</v>
      </c>
      <c r="D431" t="str">
        <f t="shared" si="72"/>
        <v>Georgia</v>
      </c>
      <c r="E431">
        <v>19650</v>
      </c>
      <c r="F431">
        <v>6.5</v>
      </c>
      <c r="G431">
        <v>142.689887311576</v>
      </c>
      <c r="H431">
        <v>111.8</v>
      </c>
      <c r="I431">
        <v>13</v>
      </c>
      <c r="J431">
        <v>135291</v>
      </c>
      <c r="K431">
        <v>9.6089170750456407</v>
      </c>
      <c r="L431" s="1">
        <f t="array" ref="L431">IF(G431="NA",MEDIAN(IF(D$2:D$4000=D431,G$2:G$4000)),G431)</f>
        <v>142.689887311576</v>
      </c>
      <c r="M431" s="1">
        <f t="array" ref="M431">IF(H431="NA",MEDIAN(IF(D$2:D$4000=D431,H$2:H$4000)),H431)</f>
        <v>111.8</v>
      </c>
      <c r="N431" s="1">
        <f t="array" ref="N431">IF(K431="NA",MEDIAN(IF(D$2:D$4000=D431,K$2:K$4000)),K431)</f>
        <v>9.6089170750456407</v>
      </c>
      <c r="O431">
        <f t="shared" si="78"/>
        <v>2796</v>
      </c>
      <c r="P431">
        <f>RANK(N431,N$2:N4429,1)</f>
        <v>409</v>
      </c>
      <c r="Q431">
        <f t="shared" si="79"/>
        <v>3110</v>
      </c>
      <c r="R431">
        <f t="shared" si="80"/>
        <v>2828</v>
      </c>
      <c r="S431">
        <f t="shared" si="81"/>
        <v>2285.75</v>
      </c>
      <c r="T431">
        <f t="shared" si="73"/>
        <v>115</v>
      </c>
      <c r="U431">
        <f t="shared" si="74"/>
        <v>12</v>
      </c>
      <c r="V431">
        <f t="shared" si="75"/>
        <v>154</v>
      </c>
      <c r="W431">
        <f t="shared" si="76"/>
        <v>125</v>
      </c>
      <c r="X431">
        <f t="shared" si="77"/>
        <v>101.5</v>
      </c>
    </row>
    <row r="432" spans="1:24" hidden="1" x14ac:dyDescent="0.55000000000000004">
      <c r="A432">
        <v>13089</v>
      </c>
      <c r="B432" t="s">
        <v>871</v>
      </c>
      <c r="C432" t="s">
        <v>872</v>
      </c>
      <c r="D432" t="str">
        <f t="shared" si="72"/>
        <v>Georgia</v>
      </c>
      <c r="E432">
        <v>32110</v>
      </c>
      <c r="F432">
        <v>8.5</v>
      </c>
      <c r="G432">
        <v>32.630086241824401</v>
      </c>
      <c r="H432">
        <v>40.6</v>
      </c>
      <c r="I432">
        <v>356</v>
      </c>
      <c r="J432">
        <v>3663946</v>
      </c>
      <c r="K432">
        <v>9.7163004039906706</v>
      </c>
      <c r="L432" s="1">
        <f t="array" ref="L432">IF(G432="NA",MEDIAN(IF(D$2:D$4000=D432,G$2:G$4000)),G432)</f>
        <v>32.630086241824401</v>
      </c>
      <c r="M432" s="1">
        <f t="array" ref="M432">IF(H432="NA",MEDIAN(IF(D$2:D$4000=D432,H$2:H$4000)),H432)</f>
        <v>40.6</v>
      </c>
      <c r="N432" s="1">
        <f t="array" ref="N432">IF(K432="NA",MEDIAN(IF(D$2:D$4000=D432,K$2:K$4000)),K432)</f>
        <v>9.7163004039906706</v>
      </c>
      <c r="O432">
        <f t="shared" si="78"/>
        <v>413</v>
      </c>
      <c r="P432">
        <f>RANK(N432,N$2:N4430,1)</f>
        <v>421</v>
      </c>
      <c r="Q432">
        <f t="shared" si="79"/>
        <v>1451</v>
      </c>
      <c r="R432">
        <f t="shared" si="80"/>
        <v>644</v>
      </c>
      <c r="S432">
        <f t="shared" si="81"/>
        <v>732.25</v>
      </c>
      <c r="T432">
        <f t="shared" si="73"/>
        <v>9</v>
      </c>
      <c r="U432">
        <f t="shared" si="74"/>
        <v>14</v>
      </c>
      <c r="V432">
        <f t="shared" si="75"/>
        <v>48</v>
      </c>
      <c r="W432">
        <f t="shared" si="76"/>
        <v>19</v>
      </c>
      <c r="X432">
        <f t="shared" si="77"/>
        <v>22.5</v>
      </c>
    </row>
    <row r="433" spans="1:24" hidden="1" x14ac:dyDescent="0.55000000000000004">
      <c r="A433">
        <v>13091</v>
      </c>
      <c r="B433" t="s">
        <v>873</v>
      </c>
      <c r="C433" t="s">
        <v>874</v>
      </c>
      <c r="D433" t="str">
        <f t="shared" si="72"/>
        <v>Georgia</v>
      </c>
      <c r="E433">
        <v>18563</v>
      </c>
      <c r="F433">
        <v>9</v>
      </c>
      <c r="G433">
        <v>34.4731202832386</v>
      </c>
      <c r="H433">
        <v>87.8</v>
      </c>
      <c r="I433">
        <v>14</v>
      </c>
      <c r="J433">
        <v>104372</v>
      </c>
      <c r="K433">
        <v>13.4135591921205</v>
      </c>
      <c r="L433" s="1">
        <f t="array" ref="L433">IF(G433="NA",MEDIAN(IF(D$2:D$4000=D433,G$2:G$4000)),G433)</f>
        <v>34.4731202832386</v>
      </c>
      <c r="M433" s="1">
        <f t="array" ref="M433">IF(H433="NA",MEDIAN(IF(D$2:D$4000=D433,H$2:H$4000)),H433)</f>
        <v>87.8</v>
      </c>
      <c r="N433" s="1">
        <f t="array" ref="N433">IF(K433="NA",MEDIAN(IF(D$2:D$4000=D433,K$2:K$4000)),K433)</f>
        <v>13.4135591921205</v>
      </c>
      <c r="O433">
        <f t="shared" si="78"/>
        <v>2920</v>
      </c>
      <c r="P433">
        <f>RANK(N433,N$2:N4431,1)</f>
        <v>1179</v>
      </c>
      <c r="Q433">
        <f t="shared" si="79"/>
        <v>1560</v>
      </c>
      <c r="R433">
        <f t="shared" si="80"/>
        <v>2384</v>
      </c>
      <c r="S433">
        <f t="shared" si="81"/>
        <v>2010.75</v>
      </c>
      <c r="T433">
        <f t="shared" si="73"/>
        <v>130</v>
      </c>
      <c r="U433">
        <f t="shared" si="74"/>
        <v>43</v>
      </c>
      <c r="V433">
        <f t="shared" si="75"/>
        <v>53</v>
      </c>
      <c r="W433">
        <f t="shared" si="76"/>
        <v>95</v>
      </c>
      <c r="X433">
        <f t="shared" si="77"/>
        <v>80.25</v>
      </c>
    </row>
    <row r="434" spans="1:24" hidden="1" x14ac:dyDescent="0.55000000000000004">
      <c r="A434">
        <v>13093</v>
      </c>
      <c r="B434" t="s">
        <v>875</v>
      </c>
      <c r="C434" t="s">
        <v>876</v>
      </c>
      <c r="D434" t="str">
        <f t="shared" si="72"/>
        <v>Georgia</v>
      </c>
      <c r="E434">
        <v>16867</v>
      </c>
      <c r="F434">
        <v>10.5</v>
      </c>
      <c r="G434">
        <v>144.16315049226401</v>
      </c>
      <c r="H434">
        <v>0.7</v>
      </c>
      <c r="I434" t="s">
        <v>16</v>
      </c>
      <c r="J434" t="s">
        <v>16</v>
      </c>
      <c r="K434" t="s">
        <v>16</v>
      </c>
      <c r="L434" s="1">
        <f t="array" ref="L434">IF(G434="NA",MEDIAN(IF(D$2:D$4000=D434,G$2:G$4000)),G434)</f>
        <v>144.16315049226401</v>
      </c>
      <c r="M434" s="1">
        <f t="array" ref="M434">IF(H434="NA",MEDIAN(IF(D$2:D$4000=D434,H$2:H$4000)),H434)</f>
        <v>0.7</v>
      </c>
      <c r="N434" s="1">
        <f t="array" ref="N434">IF(K434="NA",MEDIAN(IF(D$2:D$4000=D434,K$2:K$4000)),K434)</f>
        <v>14.67557289599635</v>
      </c>
      <c r="O434">
        <f t="shared" si="78"/>
        <v>3046</v>
      </c>
      <c r="P434">
        <f>RANK(N434,N$2:N4432,1)</f>
        <v>1355</v>
      </c>
      <c r="Q434">
        <f t="shared" si="79"/>
        <v>3111</v>
      </c>
      <c r="R434">
        <f t="shared" si="80"/>
        <v>47</v>
      </c>
      <c r="S434">
        <f t="shared" si="81"/>
        <v>1889.75</v>
      </c>
      <c r="T434">
        <f t="shared" si="73"/>
        <v>147</v>
      </c>
      <c r="U434">
        <f t="shared" si="74"/>
        <v>51</v>
      </c>
      <c r="V434">
        <f t="shared" si="75"/>
        <v>155</v>
      </c>
      <c r="W434">
        <f t="shared" si="76"/>
        <v>3</v>
      </c>
      <c r="X434">
        <f t="shared" si="77"/>
        <v>89</v>
      </c>
    </row>
    <row r="435" spans="1:24" hidden="1" x14ac:dyDescent="0.55000000000000004">
      <c r="A435">
        <v>13095</v>
      </c>
      <c r="B435" t="s">
        <v>877</v>
      </c>
      <c r="C435" t="s">
        <v>878</v>
      </c>
      <c r="D435" t="str">
        <f t="shared" si="72"/>
        <v>Georgia</v>
      </c>
      <c r="E435">
        <v>20292</v>
      </c>
      <c r="F435">
        <v>15.8</v>
      </c>
      <c r="G435">
        <v>29.290775559432301</v>
      </c>
      <c r="H435">
        <v>104.8</v>
      </c>
      <c r="I435">
        <v>28</v>
      </c>
      <c r="J435">
        <v>456227</v>
      </c>
      <c r="K435">
        <v>6.1372956883305898</v>
      </c>
      <c r="L435" s="1">
        <f t="array" ref="L435">IF(G435="NA",MEDIAN(IF(D$2:D$4000=D435,G$2:G$4000)),G435)</f>
        <v>29.290775559432301</v>
      </c>
      <c r="M435" s="1">
        <f t="array" ref="M435">IF(H435="NA",MEDIAN(IF(D$2:D$4000=D435,H$2:H$4000)),H435)</f>
        <v>104.8</v>
      </c>
      <c r="N435" s="1">
        <f t="array" ref="N435">IF(K435="NA",MEDIAN(IF(D$2:D$4000=D435,K$2:K$4000)),K435)</f>
        <v>6.1372956883305898</v>
      </c>
      <c r="O435">
        <f t="shared" si="78"/>
        <v>2684</v>
      </c>
      <c r="P435">
        <f>RANK(N435,N$2:N4433,1)</f>
        <v>29</v>
      </c>
      <c r="Q435">
        <f t="shared" si="79"/>
        <v>1335</v>
      </c>
      <c r="R435">
        <f t="shared" si="80"/>
        <v>2741</v>
      </c>
      <c r="S435">
        <f t="shared" si="81"/>
        <v>1697.25</v>
      </c>
      <c r="T435">
        <f t="shared" si="73"/>
        <v>99</v>
      </c>
      <c r="U435">
        <f t="shared" si="74"/>
        <v>1</v>
      </c>
      <c r="V435">
        <f t="shared" si="75"/>
        <v>43</v>
      </c>
      <c r="W435">
        <f t="shared" si="76"/>
        <v>115</v>
      </c>
      <c r="X435">
        <f t="shared" si="77"/>
        <v>64.5</v>
      </c>
    </row>
    <row r="436" spans="1:24" hidden="1" x14ac:dyDescent="0.55000000000000004">
      <c r="A436">
        <v>13097</v>
      </c>
      <c r="B436" t="s">
        <v>879</v>
      </c>
      <c r="C436" t="s">
        <v>880</v>
      </c>
      <c r="D436" t="str">
        <f t="shared" si="72"/>
        <v>Georgia</v>
      </c>
      <c r="E436">
        <v>25449</v>
      </c>
      <c r="F436">
        <v>7.9</v>
      </c>
      <c r="G436">
        <v>152.959902978852</v>
      </c>
      <c r="H436">
        <v>84.7</v>
      </c>
      <c r="I436">
        <v>117</v>
      </c>
      <c r="J436">
        <v>701994</v>
      </c>
      <c r="K436">
        <v>16.666809118026599</v>
      </c>
      <c r="L436" s="1">
        <f t="array" ref="L436">IF(G436="NA",MEDIAN(IF(D$2:D$4000=D436,G$2:G$4000)),G436)</f>
        <v>152.959902978852</v>
      </c>
      <c r="M436" s="1">
        <f t="array" ref="M436">IF(H436="NA",MEDIAN(IF(D$2:D$4000=D436,H$2:H$4000)),H436)</f>
        <v>84.7</v>
      </c>
      <c r="N436" s="1">
        <f t="array" ref="N436">IF(K436="NA",MEDIAN(IF(D$2:D$4000=D436,K$2:K$4000)),K436)</f>
        <v>16.666809118026599</v>
      </c>
      <c r="O436">
        <f t="shared" si="78"/>
        <v>1537</v>
      </c>
      <c r="P436">
        <f>RANK(N436,N$2:N4434,1)</f>
        <v>1731</v>
      </c>
      <c r="Q436">
        <f t="shared" si="79"/>
        <v>3116</v>
      </c>
      <c r="R436">
        <f t="shared" si="80"/>
        <v>2300</v>
      </c>
      <c r="S436">
        <f t="shared" si="81"/>
        <v>2171</v>
      </c>
      <c r="T436">
        <f t="shared" si="73"/>
        <v>33</v>
      </c>
      <c r="U436">
        <f t="shared" si="74"/>
        <v>121</v>
      </c>
      <c r="V436">
        <f t="shared" si="75"/>
        <v>156</v>
      </c>
      <c r="W436">
        <f t="shared" si="76"/>
        <v>85</v>
      </c>
      <c r="X436">
        <f t="shared" si="77"/>
        <v>98.75</v>
      </c>
    </row>
    <row r="437" spans="1:24" hidden="1" x14ac:dyDescent="0.55000000000000004">
      <c r="A437">
        <v>13099</v>
      </c>
      <c r="B437" t="s">
        <v>881</v>
      </c>
      <c r="C437" t="s">
        <v>882</v>
      </c>
      <c r="D437" t="str">
        <f t="shared" si="72"/>
        <v>Georgia</v>
      </c>
      <c r="E437">
        <v>17972</v>
      </c>
      <c r="F437">
        <v>8.6999999999999993</v>
      </c>
      <c r="G437">
        <v>18.828659201268501</v>
      </c>
      <c r="H437">
        <v>113</v>
      </c>
      <c r="I437" t="s">
        <v>16</v>
      </c>
      <c r="J437" t="s">
        <v>16</v>
      </c>
      <c r="K437" t="s">
        <v>16</v>
      </c>
      <c r="L437" s="1">
        <f t="array" ref="L437">IF(G437="NA",MEDIAN(IF(D$2:D$4000=D437,G$2:G$4000)),G437)</f>
        <v>18.828659201268501</v>
      </c>
      <c r="M437" s="1">
        <f t="array" ref="M437">IF(H437="NA",MEDIAN(IF(D$2:D$4000=D437,H$2:H$4000)),H437)</f>
        <v>113</v>
      </c>
      <c r="N437" s="1">
        <f t="array" ref="N437">IF(K437="NA",MEDIAN(IF(D$2:D$4000=D437,K$2:K$4000)),K437)</f>
        <v>14.67557289599635</v>
      </c>
      <c r="O437">
        <f t="shared" si="78"/>
        <v>2975</v>
      </c>
      <c r="P437">
        <f>RANK(N437,N$2:N4435,1)</f>
        <v>1355</v>
      </c>
      <c r="Q437">
        <f t="shared" si="79"/>
        <v>867</v>
      </c>
      <c r="R437">
        <f t="shared" si="80"/>
        <v>2844</v>
      </c>
      <c r="S437">
        <f t="shared" si="81"/>
        <v>2010.25</v>
      </c>
      <c r="T437">
        <f t="shared" si="73"/>
        <v>137</v>
      </c>
      <c r="U437">
        <f t="shared" si="74"/>
        <v>51</v>
      </c>
      <c r="V437">
        <f t="shared" si="75"/>
        <v>25</v>
      </c>
      <c r="W437">
        <f t="shared" si="76"/>
        <v>128</v>
      </c>
      <c r="X437">
        <f t="shared" si="77"/>
        <v>85.25</v>
      </c>
    </row>
    <row r="438" spans="1:24" hidden="1" x14ac:dyDescent="0.55000000000000004">
      <c r="A438">
        <v>13101</v>
      </c>
      <c r="B438" t="s">
        <v>883</v>
      </c>
      <c r="C438" t="s">
        <v>884</v>
      </c>
      <c r="D438" t="str">
        <f t="shared" si="72"/>
        <v>Georgia</v>
      </c>
      <c r="E438">
        <v>20589</v>
      </c>
      <c r="F438">
        <v>5.5</v>
      </c>
      <c r="G438">
        <v>58.881256133464198</v>
      </c>
      <c r="H438" t="s">
        <v>16</v>
      </c>
      <c r="I438" t="s">
        <v>16</v>
      </c>
      <c r="J438" t="s">
        <v>16</v>
      </c>
      <c r="K438" t="s">
        <v>16</v>
      </c>
      <c r="L438" s="1">
        <f t="array" ref="L438">IF(G438="NA",MEDIAN(IF(D$2:D$4000=D438,G$2:G$4000)),G438)</f>
        <v>58.881256133464198</v>
      </c>
      <c r="M438" s="1">
        <f t="array" ref="M438">IF(H438="NA",MEDIAN(IF(D$2:D$4000=D438,H$2:H$4000)),H438)</f>
        <v>84.4</v>
      </c>
      <c r="N438" s="1">
        <f t="array" ref="N438">IF(K438="NA",MEDIAN(IF(D$2:D$4000=D438,K$2:K$4000)),K438)</f>
        <v>14.67557289599635</v>
      </c>
      <c r="O438">
        <f t="shared" si="78"/>
        <v>2633</v>
      </c>
      <c r="P438">
        <f>RANK(N438,N$2:N4436,1)</f>
        <v>1355</v>
      </c>
      <c r="Q438">
        <f t="shared" si="79"/>
        <v>2465</v>
      </c>
      <c r="R438">
        <f t="shared" si="80"/>
        <v>2284</v>
      </c>
      <c r="S438">
        <f t="shared" si="81"/>
        <v>2184.25</v>
      </c>
      <c r="T438">
        <f t="shared" si="73"/>
        <v>93</v>
      </c>
      <c r="U438">
        <f t="shared" si="74"/>
        <v>51</v>
      </c>
      <c r="V438">
        <f t="shared" si="75"/>
        <v>100</v>
      </c>
      <c r="W438">
        <f t="shared" si="76"/>
        <v>76</v>
      </c>
      <c r="X438">
        <f t="shared" si="77"/>
        <v>80</v>
      </c>
    </row>
    <row r="439" spans="1:24" hidden="1" x14ac:dyDescent="0.55000000000000004">
      <c r="A439">
        <v>13103</v>
      </c>
      <c r="B439" t="s">
        <v>885</v>
      </c>
      <c r="C439" t="s">
        <v>886</v>
      </c>
      <c r="D439" t="str">
        <f t="shared" si="72"/>
        <v>Georgia</v>
      </c>
      <c r="E439">
        <v>26765</v>
      </c>
      <c r="F439">
        <v>5</v>
      </c>
      <c r="G439">
        <v>22.4833188279664</v>
      </c>
      <c r="H439">
        <v>72.3</v>
      </c>
      <c r="I439">
        <v>30</v>
      </c>
      <c r="J439">
        <v>285679</v>
      </c>
      <c r="K439">
        <v>10.501296910168399</v>
      </c>
      <c r="L439" s="1">
        <f t="array" ref="L439">IF(G439="NA",MEDIAN(IF(D$2:D$4000=D439,G$2:G$4000)),G439)</f>
        <v>22.4833188279664</v>
      </c>
      <c r="M439" s="1">
        <f t="array" ref="M439">IF(H439="NA",MEDIAN(IF(D$2:D$4000=D439,H$2:H$4000)),H439)</f>
        <v>72.3</v>
      </c>
      <c r="N439" s="1">
        <f t="array" ref="N439">IF(K439="NA",MEDIAN(IF(D$2:D$4000=D439,K$2:K$4000)),K439)</f>
        <v>10.501296910168399</v>
      </c>
      <c r="O439">
        <f t="shared" si="78"/>
        <v>1236</v>
      </c>
      <c r="P439">
        <f>RANK(N439,N$2:N4437,1)</f>
        <v>562</v>
      </c>
      <c r="Q439">
        <f t="shared" si="79"/>
        <v>1032</v>
      </c>
      <c r="R439">
        <f t="shared" si="80"/>
        <v>1895</v>
      </c>
      <c r="S439">
        <f t="shared" si="81"/>
        <v>1181.25</v>
      </c>
      <c r="T439">
        <f t="shared" si="73"/>
        <v>25</v>
      </c>
      <c r="U439">
        <f t="shared" si="74"/>
        <v>19</v>
      </c>
      <c r="V439">
        <f t="shared" si="75"/>
        <v>30</v>
      </c>
      <c r="W439">
        <f t="shared" si="76"/>
        <v>55</v>
      </c>
      <c r="X439">
        <f t="shared" si="77"/>
        <v>32.25</v>
      </c>
    </row>
    <row r="440" spans="1:24" hidden="1" x14ac:dyDescent="0.55000000000000004">
      <c r="A440">
        <v>13105</v>
      </c>
      <c r="B440" t="s">
        <v>887</v>
      </c>
      <c r="C440" t="s">
        <v>888</v>
      </c>
      <c r="D440" t="str">
        <f t="shared" si="72"/>
        <v>Georgia</v>
      </c>
      <c r="E440">
        <v>21138</v>
      </c>
      <c r="F440">
        <v>7.7</v>
      </c>
      <c r="G440">
        <v>68.072474152932699</v>
      </c>
      <c r="H440">
        <v>137.4</v>
      </c>
      <c r="I440">
        <v>19</v>
      </c>
      <c r="J440">
        <v>96653</v>
      </c>
      <c r="K440">
        <v>19.657951641438999</v>
      </c>
      <c r="L440" s="1">
        <f t="array" ref="L440">IF(G440="NA",MEDIAN(IF(D$2:D$4000=D440,G$2:G$4000)),G440)</f>
        <v>68.072474152932699</v>
      </c>
      <c r="M440" s="1">
        <f t="array" ref="M440">IF(H440="NA",MEDIAN(IF(D$2:D$4000=D440,H$2:H$4000)),H440)</f>
        <v>137.4</v>
      </c>
      <c r="N440" s="1">
        <f t="array" ref="N440">IF(K440="NA",MEDIAN(IF(D$2:D$4000=D440,K$2:K$4000)),K440)</f>
        <v>19.657951641438999</v>
      </c>
      <c r="O440">
        <f t="shared" si="78"/>
        <v>2505</v>
      </c>
      <c r="P440">
        <f>RANK(N440,N$2:N4438,1)</f>
        <v>2218</v>
      </c>
      <c r="Q440">
        <f t="shared" si="79"/>
        <v>2682</v>
      </c>
      <c r="R440">
        <f t="shared" si="80"/>
        <v>3020</v>
      </c>
      <c r="S440">
        <f t="shared" si="81"/>
        <v>2606.25</v>
      </c>
      <c r="T440">
        <f t="shared" si="73"/>
        <v>79</v>
      </c>
      <c r="U440">
        <f t="shared" si="74"/>
        <v>140</v>
      </c>
      <c r="V440">
        <f t="shared" si="75"/>
        <v>120</v>
      </c>
      <c r="W440">
        <f t="shared" si="76"/>
        <v>144</v>
      </c>
      <c r="X440">
        <f t="shared" si="77"/>
        <v>120.75</v>
      </c>
    </row>
    <row r="441" spans="1:24" hidden="1" x14ac:dyDescent="0.55000000000000004">
      <c r="A441">
        <v>13107</v>
      </c>
      <c r="B441" t="s">
        <v>889</v>
      </c>
      <c r="C441" t="s">
        <v>890</v>
      </c>
      <c r="D441" t="str">
        <f t="shared" si="72"/>
        <v>Georgia</v>
      </c>
      <c r="E441">
        <v>17944</v>
      </c>
      <c r="F441">
        <v>10.3</v>
      </c>
      <c r="G441">
        <v>16.272319465212401</v>
      </c>
      <c r="H441">
        <v>109.4</v>
      </c>
      <c r="I441">
        <v>13</v>
      </c>
      <c r="J441">
        <v>113495</v>
      </c>
      <c r="K441">
        <v>11.4542490858628</v>
      </c>
      <c r="L441" s="1">
        <f t="array" ref="L441">IF(G441="NA",MEDIAN(IF(D$2:D$4000=D441,G$2:G$4000)),G441)</f>
        <v>16.272319465212401</v>
      </c>
      <c r="M441" s="1">
        <f t="array" ref="M441">IF(H441="NA",MEDIAN(IF(D$2:D$4000=D441,H$2:H$4000)),H441)</f>
        <v>109.4</v>
      </c>
      <c r="N441" s="1">
        <f t="array" ref="N441">IF(K441="NA",MEDIAN(IF(D$2:D$4000=D441,K$2:K$4000)),K441)</f>
        <v>11.4542490858628</v>
      </c>
      <c r="O441">
        <f t="shared" si="78"/>
        <v>2978</v>
      </c>
      <c r="P441">
        <f>RANK(N441,N$2:N4439,1)</f>
        <v>779</v>
      </c>
      <c r="Q441">
        <f t="shared" si="79"/>
        <v>773</v>
      </c>
      <c r="R441">
        <f t="shared" si="80"/>
        <v>2803</v>
      </c>
      <c r="S441">
        <f t="shared" si="81"/>
        <v>1833.25</v>
      </c>
      <c r="T441">
        <f t="shared" si="73"/>
        <v>138</v>
      </c>
      <c r="U441">
        <f t="shared" si="74"/>
        <v>26</v>
      </c>
      <c r="V441">
        <f t="shared" si="75"/>
        <v>21</v>
      </c>
      <c r="W441">
        <f t="shared" si="76"/>
        <v>122</v>
      </c>
      <c r="X441">
        <f t="shared" si="77"/>
        <v>76.75</v>
      </c>
    </row>
    <row r="442" spans="1:24" hidden="1" x14ac:dyDescent="0.55000000000000004">
      <c r="A442">
        <v>13109</v>
      </c>
      <c r="B442" t="s">
        <v>891</v>
      </c>
      <c r="C442" t="s">
        <v>892</v>
      </c>
      <c r="D442" t="str">
        <f t="shared" si="72"/>
        <v>Georgia</v>
      </c>
      <c r="E442">
        <v>20736</v>
      </c>
      <c r="F442">
        <v>6.6</v>
      </c>
      <c r="G442">
        <v>9.2370219841123191</v>
      </c>
      <c r="H442">
        <v>115.8</v>
      </c>
      <c r="I442" t="s">
        <v>16</v>
      </c>
      <c r="J442" t="s">
        <v>16</v>
      </c>
      <c r="K442" t="s">
        <v>16</v>
      </c>
      <c r="L442" s="1">
        <f t="array" ref="L442">IF(G442="NA",MEDIAN(IF(D$2:D$4000=D442,G$2:G$4000)),G442)</f>
        <v>9.2370219841123191</v>
      </c>
      <c r="M442" s="1">
        <f t="array" ref="M442">IF(H442="NA",MEDIAN(IF(D$2:D$4000=D442,H$2:H$4000)),H442)</f>
        <v>115.8</v>
      </c>
      <c r="N442" s="1">
        <f t="array" ref="N442">IF(K442="NA",MEDIAN(IF(D$2:D$4000=D442,K$2:K$4000)),K442)</f>
        <v>14.67557289599635</v>
      </c>
      <c r="O442">
        <f t="shared" si="78"/>
        <v>2602</v>
      </c>
      <c r="P442">
        <f>RANK(N442,N$2:N4440,1)</f>
        <v>1355</v>
      </c>
      <c r="Q442">
        <f t="shared" si="79"/>
        <v>485</v>
      </c>
      <c r="R442">
        <f t="shared" si="80"/>
        <v>2882</v>
      </c>
      <c r="S442">
        <f t="shared" si="81"/>
        <v>1831</v>
      </c>
      <c r="T442">
        <f t="shared" si="73"/>
        <v>88</v>
      </c>
      <c r="U442">
        <f t="shared" si="74"/>
        <v>51</v>
      </c>
      <c r="V442">
        <f t="shared" si="75"/>
        <v>9</v>
      </c>
      <c r="W442">
        <f t="shared" si="76"/>
        <v>130</v>
      </c>
      <c r="X442">
        <f t="shared" si="77"/>
        <v>69.5</v>
      </c>
    </row>
    <row r="443" spans="1:24" hidden="1" x14ac:dyDescent="0.55000000000000004">
      <c r="A443">
        <v>13111</v>
      </c>
      <c r="B443" t="s">
        <v>893</v>
      </c>
      <c r="C443" t="s">
        <v>894</v>
      </c>
      <c r="D443" t="str">
        <f t="shared" si="72"/>
        <v>Georgia</v>
      </c>
      <c r="E443">
        <v>24845</v>
      </c>
      <c r="F443">
        <v>8.3000000000000007</v>
      </c>
      <c r="G443">
        <v>47.788723538042298</v>
      </c>
      <c r="H443">
        <v>128.5</v>
      </c>
      <c r="I443">
        <v>35</v>
      </c>
      <c r="J443">
        <v>122038</v>
      </c>
      <c r="K443">
        <v>28.679591602615599</v>
      </c>
      <c r="L443" s="1">
        <f t="array" ref="L443">IF(G443="NA",MEDIAN(IF(D$2:D$4000=D443,G$2:G$4000)),G443)</f>
        <v>47.788723538042298</v>
      </c>
      <c r="M443" s="1">
        <f t="array" ref="M443">IF(H443="NA",MEDIAN(IF(D$2:D$4000=D443,H$2:H$4000)),H443)</f>
        <v>128.5</v>
      </c>
      <c r="N443" s="1">
        <f t="array" ref="N443">IF(K443="NA",MEDIAN(IF(D$2:D$4000=D443,K$2:K$4000)),K443)</f>
        <v>28.679591602615599</v>
      </c>
      <c r="O443">
        <f t="shared" si="78"/>
        <v>1679</v>
      </c>
      <c r="P443">
        <f>RANK(N443,N$2:N4441,1)</f>
        <v>2808</v>
      </c>
      <c r="Q443">
        <f t="shared" si="79"/>
        <v>2101</v>
      </c>
      <c r="R443">
        <f t="shared" si="80"/>
        <v>2973</v>
      </c>
      <c r="S443">
        <f t="shared" si="81"/>
        <v>2390.25</v>
      </c>
      <c r="T443">
        <f t="shared" si="73"/>
        <v>38</v>
      </c>
      <c r="U443">
        <f t="shared" si="74"/>
        <v>159</v>
      </c>
      <c r="V443">
        <f t="shared" si="75"/>
        <v>74</v>
      </c>
      <c r="W443">
        <f t="shared" si="76"/>
        <v>139</v>
      </c>
      <c r="X443">
        <f t="shared" si="77"/>
        <v>102.5</v>
      </c>
    </row>
    <row r="444" spans="1:24" hidden="1" x14ac:dyDescent="0.55000000000000004">
      <c r="A444">
        <v>13113</v>
      </c>
      <c r="B444" t="s">
        <v>895</v>
      </c>
      <c r="C444" t="s">
        <v>896</v>
      </c>
      <c r="D444" t="str">
        <f t="shared" si="72"/>
        <v>Georgia</v>
      </c>
      <c r="E444">
        <v>39936</v>
      </c>
      <c r="F444">
        <v>5.5</v>
      </c>
      <c r="G444">
        <v>39.152400949927099</v>
      </c>
      <c r="H444">
        <v>79.2</v>
      </c>
      <c r="I444">
        <v>65</v>
      </c>
      <c r="J444">
        <v>552919</v>
      </c>
      <c r="K444">
        <v>11.755790631177399</v>
      </c>
      <c r="L444" s="1">
        <f t="array" ref="L444">IF(G444="NA",MEDIAN(IF(D$2:D$4000=D444,G$2:G$4000)),G444)</f>
        <v>39.152400949927099</v>
      </c>
      <c r="M444" s="1">
        <f t="array" ref="M444">IF(H444="NA",MEDIAN(IF(D$2:D$4000=D444,H$2:H$4000)),H444)</f>
        <v>79.2</v>
      </c>
      <c r="N444" s="1">
        <f t="array" ref="N444">IF(K444="NA",MEDIAN(IF(D$2:D$4000=D444,K$2:K$4000)),K444)</f>
        <v>11.755790631177399</v>
      </c>
      <c r="O444">
        <f t="shared" si="78"/>
        <v>92</v>
      </c>
      <c r="P444">
        <f>RANK(N444,N$2:N4442,1)</f>
        <v>811</v>
      </c>
      <c r="Q444">
        <f t="shared" si="79"/>
        <v>1764</v>
      </c>
      <c r="R444">
        <f t="shared" si="80"/>
        <v>2133</v>
      </c>
      <c r="S444">
        <f t="shared" si="81"/>
        <v>1200</v>
      </c>
      <c r="T444">
        <f t="shared" si="73"/>
        <v>2</v>
      </c>
      <c r="U444">
        <f t="shared" si="74"/>
        <v>31</v>
      </c>
      <c r="V444">
        <f t="shared" si="75"/>
        <v>60</v>
      </c>
      <c r="W444">
        <f t="shared" si="76"/>
        <v>71</v>
      </c>
      <c r="X444">
        <f t="shared" si="77"/>
        <v>41</v>
      </c>
    </row>
    <row r="445" spans="1:24" hidden="1" x14ac:dyDescent="0.55000000000000004">
      <c r="A445">
        <v>13115</v>
      </c>
      <c r="B445" t="s">
        <v>897</v>
      </c>
      <c r="C445" t="s">
        <v>898</v>
      </c>
      <c r="D445" t="str">
        <f t="shared" si="72"/>
        <v>Georgia</v>
      </c>
      <c r="E445">
        <v>23929</v>
      </c>
      <c r="F445">
        <v>7.5</v>
      </c>
      <c r="G445">
        <v>58.653164978955701</v>
      </c>
      <c r="H445">
        <v>133.80000000000001</v>
      </c>
      <c r="I445">
        <v>70</v>
      </c>
      <c r="J445">
        <v>482561</v>
      </c>
      <c r="K445">
        <v>14.505938109378899</v>
      </c>
      <c r="L445" s="1">
        <f t="array" ref="L445">IF(G445="NA",MEDIAN(IF(D$2:D$4000=D445,G$2:G$4000)),G445)</f>
        <v>58.653164978955701</v>
      </c>
      <c r="M445" s="1">
        <f t="array" ref="M445">IF(H445="NA",MEDIAN(IF(D$2:D$4000=D445,H$2:H$4000)),H445)</f>
        <v>133.80000000000001</v>
      </c>
      <c r="N445" s="1">
        <f t="array" ref="N445">IF(K445="NA",MEDIAN(IF(D$2:D$4000=D445,K$2:K$4000)),K445)</f>
        <v>14.505938109378899</v>
      </c>
      <c r="O445">
        <f t="shared" si="78"/>
        <v>1873</v>
      </c>
      <c r="P445">
        <f>RANK(N445,N$2:N4443,1)</f>
        <v>1334</v>
      </c>
      <c r="Q445">
        <f t="shared" si="79"/>
        <v>2460</v>
      </c>
      <c r="R445">
        <f t="shared" si="80"/>
        <v>3003</v>
      </c>
      <c r="S445">
        <f t="shared" si="81"/>
        <v>2167.5</v>
      </c>
      <c r="T445">
        <f t="shared" si="73"/>
        <v>43</v>
      </c>
      <c r="U445">
        <f t="shared" si="74"/>
        <v>49</v>
      </c>
      <c r="V445">
        <f t="shared" si="75"/>
        <v>99</v>
      </c>
      <c r="W445">
        <f t="shared" si="76"/>
        <v>141</v>
      </c>
      <c r="X445">
        <f t="shared" si="77"/>
        <v>83</v>
      </c>
    </row>
    <row r="446" spans="1:24" hidden="1" x14ac:dyDescent="0.55000000000000004">
      <c r="A446">
        <v>13117</v>
      </c>
      <c r="B446" t="s">
        <v>899</v>
      </c>
      <c r="C446" t="s">
        <v>900</v>
      </c>
      <c r="D446" t="str">
        <f t="shared" si="72"/>
        <v>Georgia</v>
      </c>
      <c r="E446">
        <v>39896</v>
      </c>
      <c r="F446">
        <v>4.2</v>
      </c>
      <c r="G446">
        <v>26.415544876578199</v>
      </c>
      <c r="H446">
        <v>47</v>
      </c>
      <c r="I446">
        <v>142</v>
      </c>
      <c r="J446">
        <v>1061121</v>
      </c>
      <c r="K446">
        <v>13.3820742403552</v>
      </c>
      <c r="L446" s="1">
        <f t="array" ref="L446">IF(G446="NA",MEDIAN(IF(D$2:D$4000=D446,G$2:G$4000)),G446)</f>
        <v>26.415544876578199</v>
      </c>
      <c r="M446" s="1">
        <f t="array" ref="M446">IF(H446="NA",MEDIAN(IF(D$2:D$4000=D446,H$2:H$4000)),H446)</f>
        <v>47</v>
      </c>
      <c r="N446" s="1">
        <f t="array" ref="N446">IF(K446="NA",MEDIAN(IF(D$2:D$4000=D446,K$2:K$4000)),K446)</f>
        <v>13.3820742403552</v>
      </c>
      <c r="O446">
        <f t="shared" si="78"/>
        <v>93</v>
      </c>
      <c r="P446">
        <f>RANK(N446,N$2:N4444,1)</f>
        <v>1175</v>
      </c>
      <c r="Q446">
        <f t="shared" si="79"/>
        <v>1192</v>
      </c>
      <c r="R446">
        <f t="shared" si="80"/>
        <v>844</v>
      </c>
      <c r="S446">
        <f t="shared" si="81"/>
        <v>826</v>
      </c>
      <c r="T446">
        <f t="shared" si="73"/>
        <v>3</v>
      </c>
      <c r="U446">
        <f t="shared" si="74"/>
        <v>42</v>
      </c>
      <c r="V446">
        <f t="shared" si="75"/>
        <v>37</v>
      </c>
      <c r="W446">
        <f t="shared" si="76"/>
        <v>29</v>
      </c>
      <c r="X446">
        <f t="shared" si="77"/>
        <v>27.75</v>
      </c>
    </row>
    <row r="447" spans="1:24" hidden="1" x14ac:dyDescent="0.55000000000000004">
      <c r="A447">
        <v>13119</v>
      </c>
      <c r="B447" t="s">
        <v>901</v>
      </c>
      <c r="C447" t="s">
        <v>902</v>
      </c>
      <c r="D447" t="str">
        <f t="shared" si="72"/>
        <v>Georgia</v>
      </c>
      <c r="E447">
        <v>19663</v>
      </c>
      <c r="F447">
        <v>6.3</v>
      </c>
      <c r="G447">
        <v>84.756927671160696</v>
      </c>
      <c r="H447">
        <v>111.3</v>
      </c>
      <c r="I447">
        <v>29</v>
      </c>
      <c r="J447">
        <v>111724</v>
      </c>
      <c r="K447">
        <v>25.9568221689163</v>
      </c>
      <c r="L447" s="1">
        <f t="array" ref="L447">IF(G447="NA",MEDIAN(IF(D$2:D$4000=D447,G$2:G$4000)),G447)</f>
        <v>84.756927671160696</v>
      </c>
      <c r="M447" s="1">
        <f t="array" ref="M447">IF(H447="NA",MEDIAN(IF(D$2:D$4000=D447,H$2:H$4000)),H447)</f>
        <v>111.3</v>
      </c>
      <c r="N447" s="1">
        <f t="array" ref="N447">IF(K447="NA",MEDIAN(IF(D$2:D$4000=D447,K$2:K$4000)),K447)</f>
        <v>25.9568221689163</v>
      </c>
      <c r="O447">
        <f t="shared" si="78"/>
        <v>2793</v>
      </c>
      <c r="P447">
        <f>RANK(N447,N$2:N4445,1)</f>
        <v>2703</v>
      </c>
      <c r="Q447">
        <f t="shared" si="79"/>
        <v>2898</v>
      </c>
      <c r="R447">
        <f t="shared" si="80"/>
        <v>2821</v>
      </c>
      <c r="S447">
        <f t="shared" si="81"/>
        <v>2803.75</v>
      </c>
      <c r="T447">
        <f t="shared" si="73"/>
        <v>114</v>
      </c>
      <c r="U447">
        <f t="shared" si="74"/>
        <v>155</v>
      </c>
      <c r="V447">
        <f t="shared" si="75"/>
        <v>137</v>
      </c>
      <c r="W447">
        <f t="shared" si="76"/>
        <v>123</v>
      </c>
      <c r="X447">
        <f t="shared" si="77"/>
        <v>132.25</v>
      </c>
    </row>
    <row r="448" spans="1:24" hidden="1" x14ac:dyDescent="0.55000000000000004">
      <c r="A448">
        <v>13121</v>
      </c>
      <c r="B448" t="s">
        <v>903</v>
      </c>
      <c r="C448" t="s">
        <v>904</v>
      </c>
      <c r="D448" t="str">
        <f t="shared" si="72"/>
        <v>Georgia</v>
      </c>
      <c r="E448">
        <v>41041</v>
      </c>
      <c r="F448">
        <v>7.7</v>
      </c>
      <c r="G448">
        <v>67.241224266017696</v>
      </c>
      <c r="H448">
        <v>44.2</v>
      </c>
      <c r="I448">
        <v>775</v>
      </c>
      <c r="J448">
        <v>5055933</v>
      </c>
      <c r="K448">
        <v>15.3285259120325</v>
      </c>
      <c r="L448" s="1">
        <f t="array" ref="L448">IF(G448="NA",MEDIAN(IF(D$2:D$4000=D448,G$2:G$4000)),G448)</f>
        <v>67.241224266017696</v>
      </c>
      <c r="M448" s="1">
        <f t="array" ref="M448">IF(H448="NA",MEDIAN(IF(D$2:D$4000=D448,H$2:H$4000)),H448)</f>
        <v>44.2</v>
      </c>
      <c r="N448" s="1">
        <f t="array" ref="N448">IF(K448="NA",MEDIAN(IF(D$2:D$4000=D448,K$2:K$4000)),K448)</f>
        <v>15.3285259120325</v>
      </c>
      <c r="O448">
        <f t="shared" si="78"/>
        <v>79</v>
      </c>
      <c r="P448">
        <f>RANK(N448,N$2:N4446,1)</f>
        <v>1501</v>
      </c>
      <c r="Q448">
        <f t="shared" si="79"/>
        <v>2664</v>
      </c>
      <c r="R448">
        <f t="shared" si="80"/>
        <v>750</v>
      </c>
      <c r="S448">
        <f t="shared" si="81"/>
        <v>1248.5</v>
      </c>
      <c r="T448">
        <f t="shared" si="73"/>
        <v>1</v>
      </c>
      <c r="U448">
        <f t="shared" si="74"/>
        <v>114</v>
      </c>
      <c r="V448">
        <f t="shared" si="75"/>
        <v>117</v>
      </c>
      <c r="W448">
        <f t="shared" si="76"/>
        <v>24</v>
      </c>
      <c r="X448">
        <f t="shared" si="77"/>
        <v>64</v>
      </c>
    </row>
    <row r="449" spans="1:24" hidden="1" x14ac:dyDescent="0.55000000000000004">
      <c r="A449">
        <v>13123</v>
      </c>
      <c r="B449" t="s">
        <v>905</v>
      </c>
      <c r="C449" t="s">
        <v>906</v>
      </c>
      <c r="D449" t="str">
        <f t="shared" si="72"/>
        <v>Georgia</v>
      </c>
      <c r="E449">
        <v>23688</v>
      </c>
      <c r="F449">
        <v>7.4</v>
      </c>
      <c r="G449">
        <v>24.354603019970799</v>
      </c>
      <c r="H449">
        <v>116.1</v>
      </c>
      <c r="I449">
        <v>30</v>
      </c>
      <c r="J449">
        <v>147215</v>
      </c>
      <c r="K449">
        <v>20.378358183608999</v>
      </c>
      <c r="L449" s="1">
        <f t="array" ref="L449">IF(G449="NA",MEDIAN(IF(D$2:D$4000=D449,G$2:G$4000)),G449)</f>
        <v>24.354603019970799</v>
      </c>
      <c r="M449" s="1">
        <f t="array" ref="M449">IF(H449="NA",MEDIAN(IF(D$2:D$4000=D449,H$2:H$4000)),H449)</f>
        <v>116.1</v>
      </c>
      <c r="N449" s="1">
        <f t="array" ref="N449">IF(K449="NA",MEDIAN(IF(D$2:D$4000=D449,K$2:K$4000)),K449)</f>
        <v>20.378358183608999</v>
      </c>
      <c r="O449">
        <f t="shared" si="78"/>
        <v>1922</v>
      </c>
      <c r="P449">
        <f>RANK(N449,N$2:N4447,1)</f>
        <v>2283</v>
      </c>
      <c r="Q449">
        <f t="shared" si="79"/>
        <v>1108</v>
      </c>
      <c r="R449">
        <f t="shared" si="80"/>
        <v>2889</v>
      </c>
      <c r="S449">
        <f t="shared" si="81"/>
        <v>2050.5</v>
      </c>
      <c r="T449">
        <f t="shared" si="73"/>
        <v>45</v>
      </c>
      <c r="U449">
        <f t="shared" si="74"/>
        <v>144</v>
      </c>
      <c r="V449">
        <f t="shared" si="75"/>
        <v>33</v>
      </c>
      <c r="W449">
        <f t="shared" si="76"/>
        <v>131</v>
      </c>
      <c r="X449">
        <f t="shared" si="77"/>
        <v>88.25</v>
      </c>
    </row>
    <row r="450" spans="1:24" hidden="1" x14ac:dyDescent="0.55000000000000004">
      <c r="A450">
        <v>13125</v>
      </c>
      <c r="B450" t="s">
        <v>907</v>
      </c>
      <c r="C450" t="s">
        <v>908</v>
      </c>
      <c r="D450" t="str">
        <f t="shared" si="72"/>
        <v>Georgia</v>
      </c>
      <c r="E450">
        <v>19815</v>
      </c>
      <c r="F450">
        <v>3.3</v>
      </c>
      <c r="G450">
        <v>0</v>
      </c>
      <c r="H450" t="s">
        <v>16</v>
      </c>
      <c r="I450" t="s">
        <v>16</v>
      </c>
      <c r="J450" t="s">
        <v>16</v>
      </c>
      <c r="K450" t="s">
        <v>16</v>
      </c>
      <c r="L450" s="1">
        <f t="array" ref="L450">IF(G450="NA",MEDIAN(IF(D$2:D$4000=D450,G$2:G$4000)),G450)</f>
        <v>0</v>
      </c>
      <c r="M450" s="1">
        <f t="array" ref="M450">IF(H450="NA",MEDIAN(IF(D$2:D$4000=D450,H$2:H$4000)),H450)</f>
        <v>84.4</v>
      </c>
      <c r="N450" s="1">
        <f t="array" ref="N450">IF(K450="NA",MEDIAN(IF(D$2:D$4000=D450,K$2:K$4000)),K450)</f>
        <v>14.67557289599635</v>
      </c>
      <c r="O450">
        <f t="shared" si="78"/>
        <v>2759</v>
      </c>
      <c r="P450">
        <f>RANK(N450,N$2:N4448,1)</f>
        <v>1355</v>
      </c>
      <c r="Q450">
        <f t="shared" si="79"/>
        <v>1</v>
      </c>
      <c r="R450">
        <f t="shared" si="80"/>
        <v>2284</v>
      </c>
      <c r="S450">
        <f t="shared" si="81"/>
        <v>1599.75</v>
      </c>
      <c r="T450">
        <f t="shared" si="73"/>
        <v>107</v>
      </c>
      <c r="U450">
        <f t="shared" si="74"/>
        <v>51</v>
      </c>
      <c r="V450">
        <f t="shared" si="75"/>
        <v>1</v>
      </c>
      <c r="W450">
        <f t="shared" si="76"/>
        <v>76</v>
      </c>
      <c r="X450">
        <f t="shared" si="77"/>
        <v>58.75</v>
      </c>
    </row>
    <row r="451" spans="1:24" hidden="1" x14ac:dyDescent="0.55000000000000004">
      <c r="A451">
        <v>13127</v>
      </c>
      <c r="B451" t="s">
        <v>909</v>
      </c>
      <c r="C451" t="s">
        <v>910</v>
      </c>
      <c r="D451" t="str">
        <f t="shared" ref="D451:D514" si="82">MID(C451,FIND(",",C451)+2,256)</f>
        <v>Georgia</v>
      </c>
      <c r="E451">
        <v>29209</v>
      </c>
      <c r="F451">
        <v>6.7</v>
      </c>
      <c r="G451">
        <v>42.334221378781798</v>
      </c>
      <c r="H451">
        <v>93.7</v>
      </c>
      <c r="I451">
        <v>71</v>
      </c>
      <c r="J451">
        <v>417046</v>
      </c>
      <c r="K451">
        <v>17.024500894385699</v>
      </c>
      <c r="L451" s="1">
        <f t="array" ref="L451">IF(G451="NA",MEDIAN(IF(D$2:D$4000=D451,G$2:G$4000)),G451)</f>
        <v>42.334221378781798</v>
      </c>
      <c r="M451" s="1">
        <f t="array" ref="M451">IF(H451="NA",MEDIAN(IF(D$2:D$4000=D451,H$2:H$4000)),H451)</f>
        <v>93.7</v>
      </c>
      <c r="N451" s="1">
        <f t="array" ref="N451">IF(K451="NA",MEDIAN(IF(D$2:D$4000=D451,K$2:K$4000)),K451)</f>
        <v>17.024500894385699</v>
      </c>
      <c r="O451">
        <f t="shared" si="78"/>
        <v>770</v>
      </c>
      <c r="P451">
        <f>RANK(N451,N$2:N4449,1)</f>
        <v>1833</v>
      </c>
      <c r="Q451">
        <f t="shared" si="79"/>
        <v>1922</v>
      </c>
      <c r="R451">
        <f t="shared" si="80"/>
        <v>2537</v>
      </c>
      <c r="S451">
        <f t="shared" si="81"/>
        <v>1765.5</v>
      </c>
      <c r="T451">
        <f t="shared" ref="T451:T514" si="83">SUMPRODUCT(($D$2:$D$3143=D451)*(E451&lt;$E$2:$E$3143))+1</f>
        <v>16</v>
      </c>
      <c r="U451">
        <f t="shared" ref="U451:U514" si="84">SUMPRODUCT(($D$2:$D$3143=D451)*($N$2:$N$3143&lt;N451))+1</f>
        <v>126</v>
      </c>
      <c r="V451">
        <f t="shared" ref="V451:V514" si="85">SUMPRODUCT(($D$2:$D$3143=D451)*($L$2:$L$3143&lt;L451))+1</f>
        <v>67</v>
      </c>
      <c r="W451">
        <f t="shared" ref="W451:W514" si="86">SUMPRODUCT(($D$2:$D$3143=D451)*($M$2:$M$3143&lt;M451))+1</f>
        <v>105</v>
      </c>
      <c r="X451">
        <f t="shared" ref="X451:X514" si="87">AVERAGE(T451:W451)</f>
        <v>78.5</v>
      </c>
    </row>
    <row r="452" spans="1:24" hidden="1" x14ac:dyDescent="0.55000000000000004">
      <c r="A452">
        <v>13129</v>
      </c>
      <c r="B452" t="s">
        <v>911</v>
      </c>
      <c r="C452" t="s">
        <v>912</v>
      </c>
      <c r="D452" t="str">
        <f t="shared" si="82"/>
        <v>Georgia</v>
      </c>
      <c r="E452">
        <v>21208</v>
      </c>
      <c r="F452">
        <v>5.7</v>
      </c>
      <c r="G452">
        <v>61.344223121779002</v>
      </c>
      <c r="H452">
        <v>106.5</v>
      </c>
      <c r="I452">
        <v>36</v>
      </c>
      <c r="J452">
        <v>282371</v>
      </c>
      <c r="K452">
        <v>12.7491845834027</v>
      </c>
      <c r="L452" s="1">
        <f t="array" ref="L452">IF(G452="NA",MEDIAN(IF(D$2:D$4000=D452,G$2:G$4000)),G452)</f>
        <v>61.344223121779002</v>
      </c>
      <c r="M452" s="1">
        <f t="array" ref="M452">IF(H452="NA",MEDIAN(IF(D$2:D$4000=D452,H$2:H$4000)),H452)</f>
        <v>106.5</v>
      </c>
      <c r="N452" s="1">
        <f t="array" ref="N452">IF(K452="NA",MEDIAN(IF(D$2:D$4000=D452,K$2:K$4000)),K452)</f>
        <v>12.7491845834027</v>
      </c>
      <c r="O452">
        <f t="shared" si="78"/>
        <v>2477</v>
      </c>
      <c r="P452">
        <f>RANK(N452,N$2:N4450,1)</f>
        <v>1004</v>
      </c>
      <c r="Q452">
        <f t="shared" si="79"/>
        <v>2515</v>
      </c>
      <c r="R452">
        <f t="shared" si="80"/>
        <v>2770</v>
      </c>
      <c r="S452">
        <f t="shared" si="81"/>
        <v>2191.5</v>
      </c>
      <c r="T452">
        <f t="shared" si="83"/>
        <v>76</v>
      </c>
      <c r="U452">
        <f t="shared" si="84"/>
        <v>37</v>
      </c>
      <c r="V452">
        <f t="shared" si="85"/>
        <v>106</v>
      </c>
      <c r="W452">
        <f t="shared" si="86"/>
        <v>118</v>
      </c>
      <c r="X452">
        <f t="shared" si="87"/>
        <v>84.25</v>
      </c>
    </row>
    <row r="453" spans="1:24" hidden="1" x14ac:dyDescent="0.55000000000000004">
      <c r="A453">
        <v>13131</v>
      </c>
      <c r="B453" t="s">
        <v>913</v>
      </c>
      <c r="C453" t="s">
        <v>914</v>
      </c>
      <c r="D453" t="str">
        <f t="shared" si="82"/>
        <v>Georgia</v>
      </c>
      <c r="E453">
        <v>20864</v>
      </c>
      <c r="F453">
        <v>8</v>
      </c>
      <c r="G453">
        <v>29.9000708159572</v>
      </c>
      <c r="H453">
        <v>77.7</v>
      </c>
      <c r="I453" t="s">
        <v>16</v>
      </c>
      <c r="J453" t="s">
        <v>16</v>
      </c>
      <c r="K453" t="s">
        <v>16</v>
      </c>
      <c r="L453" s="1">
        <f t="array" ref="L453">IF(G453="NA",MEDIAN(IF(D$2:D$4000=D453,G$2:G$4000)),G453)</f>
        <v>29.9000708159572</v>
      </c>
      <c r="M453" s="1">
        <f t="array" ref="M453">IF(H453="NA",MEDIAN(IF(D$2:D$4000=D453,H$2:H$4000)),H453)</f>
        <v>77.7</v>
      </c>
      <c r="N453" s="1">
        <f t="array" ref="N453">IF(K453="NA",MEDIAN(IF(D$2:D$4000=D453,K$2:K$4000)),K453)</f>
        <v>14.67557289599635</v>
      </c>
      <c r="O453">
        <f t="shared" si="78"/>
        <v>2578</v>
      </c>
      <c r="P453">
        <f>RANK(N453,N$2:N4451,1)</f>
        <v>1355</v>
      </c>
      <c r="Q453">
        <f t="shared" si="79"/>
        <v>1358</v>
      </c>
      <c r="R453">
        <f t="shared" si="80"/>
        <v>2081</v>
      </c>
      <c r="S453">
        <f t="shared" si="81"/>
        <v>1843</v>
      </c>
      <c r="T453">
        <f t="shared" si="83"/>
        <v>84</v>
      </c>
      <c r="U453">
        <f t="shared" si="84"/>
        <v>51</v>
      </c>
      <c r="V453">
        <f t="shared" si="85"/>
        <v>44</v>
      </c>
      <c r="W453">
        <f t="shared" si="86"/>
        <v>68</v>
      </c>
      <c r="X453">
        <f t="shared" si="87"/>
        <v>61.75</v>
      </c>
    </row>
    <row r="454" spans="1:24" hidden="1" x14ac:dyDescent="0.55000000000000004">
      <c r="A454">
        <v>13133</v>
      </c>
      <c r="B454" t="s">
        <v>915</v>
      </c>
      <c r="C454" t="s">
        <v>916</v>
      </c>
      <c r="D454" t="str">
        <f t="shared" si="82"/>
        <v>Georgia</v>
      </c>
      <c r="E454">
        <v>32890</v>
      </c>
      <c r="F454">
        <v>6.5</v>
      </c>
      <c r="G454">
        <v>68.659618422651604</v>
      </c>
      <c r="H454">
        <v>129</v>
      </c>
      <c r="I454">
        <v>10</v>
      </c>
      <c r="J454">
        <v>83805</v>
      </c>
      <c r="K454">
        <v>11.9324622635881</v>
      </c>
      <c r="L454" s="1">
        <f t="array" ref="L454">IF(G454="NA",MEDIAN(IF(D$2:D$4000=D454,G$2:G$4000)),G454)</f>
        <v>68.659618422651604</v>
      </c>
      <c r="M454" s="1">
        <f t="array" ref="M454">IF(H454="NA",MEDIAN(IF(D$2:D$4000=D454,H$2:H$4000)),H454)</f>
        <v>129</v>
      </c>
      <c r="N454" s="1">
        <f t="array" ref="N454">IF(K454="NA",MEDIAN(IF(D$2:D$4000=D454,K$2:K$4000)),K454)</f>
        <v>11.9324622635881</v>
      </c>
      <c r="O454">
        <f t="shared" si="78"/>
        <v>347</v>
      </c>
      <c r="P454">
        <f>RANK(N454,N$2:N4452,1)</f>
        <v>876</v>
      </c>
      <c r="Q454">
        <f t="shared" si="79"/>
        <v>2688</v>
      </c>
      <c r="R454">
        <f t="shared" si="80"/>
        <v>2976</v>
      </c>
      <c r="S454">
        <f t="shared" si="81"/>
        <v>1721.75</v>
      </c>
      <c r="T454">
        <f t="shared" si="83"/>
        <v>7</v>
      </c>
      <c r="U454">
        <f t="shared" si="84"/>
        <v>32</v>
      </c>
      <c r="V454">
        <f t="shared" si="85"/>
        <v>121</v>
      </c>
      <c r="W454">
        <f t="shared" si="86"/>
        <v>140</v>
      </c>
      <c r="X454">
        <f t="shared" si="87"/>
        <v>75</v>
      </c>
    </row>
    <row r="455" spans="1:24" hidden="1" x14ac:dyDescent="0.55000000000000004">
      <c r="A455">
        <v>13135</v>
      </c>
      <c r="B455" t="s">
        <v>917</v>
      </c>
      <c r="C455" t="s">
        <v>918</v>
      </c>
      <c r="D455" t="str">
        <f t="shared" si="82"/>
        <v>Georgia</v>
      </c>
      <c r="E455">
        <v>27945</v>
      </c>
      <c r="F455">
        <v>5.8</v>
      </c>
      <c r="G455">
        <v>17.586899470682201</v>
      </c>
      <c r="H455">
        <v>43.5</v>
      </c>
      <c r="I455">
        <v>426</v>
      </c>
      <c r="J455">
        <v>4460444</v>
      </c>
      <c r="K455">
        <v>9.5506187276423606</v>
      </c>
      <c r="L455" s="1">
        <f t="array" ref="L455">IF(G455="NA",MEDIAN(IF(D$2:D$4000=D455,G$2:G$4000)),G455)</f>
        <v>17.586899470682201</v>
      </c>
      <c r="M455" s="1">
        <f t="array" ref="M455">IF(H455="NA",MEDIAN(IF(D$2:D$4000=D455,H$2:H$4000)),H455)</f>
        <v>43.5</v>
      </c>
      <c r="N455" s="1">
        <f t="array" ref="N455">IF(K455="NA",MEDIAN(IF(D$2:D$4000=D455,K$2:K$4000)),K455)</f>
        <v>9.5506187276423606</v>
      </c>
      <c r="O455">
        <f t="shared" si="78"/>
        <v>997</v>
      </c>
      <c r="P455">
        <f>RANK(N455,N$2:N4453,1)</f>
        <v>341</v>
      </c>
      <c r="Q455">
        <f t="shared" si="79"/>
        <v>816</v>
      </c>
      <c r="R455">
        <f t="shared" si="80"/>
        <v>726</v>
      </c>
      <c r="S455">
        <f t="shared" si="81"/>
        <v>720</v>
      </c>
      <c r="T455">
        <f t="shared" si="83"/>
        <v>20</v>
      </c>
      <c r="U455">
        <f t="shared" si="84"/>
        <v>11</v>
      </c>
      <c r="V455">
        <f t="shared" si="85"/>
        <v>22</v>
      </c>
      <c r="W455">
        <f t="shared" si="86"/>
        <v>21</v>
      </c>
      <c r="X455">
        <f t="shared" si="87"/>
        <v>18.5</v>
      </c>
    </row>
    <row r="456" spans="1:24" hidden="1" x14ac:dyDescent="0.55000000000000004">
      <c r="A456">
        <v>13137</v>
      </c>
      <c r="B456" t="s">
        <v>919</v>
      </c>
      <c r="C456" t="s">
        <v>920</v>
      </c>
      <c r="D456" t="str">
        <f t="shared" si="82"/>
        <v>Georgia</v>
      </c>
      <c r="E456">
        <v>20656</v>
      </c>
      <c r="F456">
        <v>5.5</v>
      </c>
      <c r="G456">
        <v>72.292382524878406</v>
      </c>
      <c r="H456">
        <v>98.9</v>
      </c>
      <c r="I456">
        <v>22</v>
      </c>
      <c r="J456">
        <v>219861</v>
      </c>
      <c r="K456">
        <v>10.006322176284099</v>
      </c>
      <c r="L456" s="1">
        <f t="array" ref="L456">IF(G456="NA",MEDIAN(IF(D$2:D$4000=D456,G$2:G$4000)),G456)</f>
        <v>72.292382524878406</v>
      </c>
      <c r="M456" s="1">
        <f t="array" ref="M456">IF(H456="NA",MEDIAN(IF(D$2:D$4000=D456,H$2:H$4000)),H456)</f>
        <v>98.9</v>
      </c>
      <c r="N456" s="1">
        <f t="array" ref="N456">IF(K456="NA",MEDIAN(IF(D$2:D$4000=D456,K$2:K$4000)),K456)</f>
        <v>10.006322176284099</v>
      </c>
      <c r="O456">
        <f t="shared" si="78"/>
        <v>2623</v>
      </c>
      <c r="P456">
        <f>RANK(N456,N$2:N4454,1)</f>
        <v>442</v>
      </c>
      <c r="Q456">
        <f t="shared" si="79"/>
        <v>2751</v>
      </c>
      <c r="R456">
        <f t="shared" si="80"/>
        <v>2635</v>
      </c>
      <c r="S456">
        <f t="shared" si="81"/>
        <v>2112.75</v>
      </c>
      <c r="T456">
        <f t="shared" si="83"/>
        <v>92</v>
      </c>
      <c r="U456">
        <f t="shared" si="84"/>
        <v>15</v>
      </c>
      <c r="V456">
        <f t="shared" si="85"/>
        <v>123</v>
      </c>
      <c r="W456">
        <f t="shared" si="86"/>
        <v>109</v>
      </c>
      <c r="X456">
        <f t="shared" si="87"/>
        <v>84.75</v>
      </c>
    </row>
    <row r="457" spans="1:24" hidden="1" x14ac:dyDescent="0.55000000000000004">
      <c r="A457">
        <v>13139</v>
      </c>
      <c r="B457" t="s">
        <v>921</v>
      </c>
      <c r="C457" t="s">
        <v>922</v>
      </c>
      <c r="D457" t="str">
        <f t="shared" si="82"/>
        <v>Georgia</v>
      </c>
      <c r="E457">
        <v>26283</v>
      </c>
      <c r="F457">
        <v>4.5999999999999996</v>
      </c>
      <c r="G457">
        <v>48.663093081446902</v>
      </c>
      <c r="H457">
        <v>87.1</v>
      </c>
      <c r="I457">
        <v>152</v>
      </c>
      <c r="J457">
        <v>968013</v>
      </c>
      <c r="K457">
        <v>15.7022684612707</v>
      </c>
      <c r="L457" s="1">
        <f t="array" ref="L457">IF(G457="NA",MEDIAN(IF(D$2:D$4000=D457,G$2:G$4000)),G457)</f>
        <v>48.663093081446902</v>
      </c>
      <c r="M457" s="1">
        <f t="array" ref="M457">IF(H457="NA",MEDIAN(IF(D$2:D$4000=D457,H$2:H$4000)),H457)</f>
        <v>87.1</v>
      </c>
      <c r="N457" s="1">
        <f t="array" ref="N457">IF(K457="NA",MEDIAN(IF(D$2:D$4000=D457,K$2:K$4000)),K457)</f>
        <v>15.7022684612707</v>
      </c>
      <c r="O457">
        <f t="shared" si="78"/>
        <v>1339</v>
      </c>
      <c r="P457">
        <f>RANK(N457,N$2:N4455,1)</f>
        <v>1542</v>
      </c>
      <c r="Q457">
        <f t="shared" si="79"/>
        <v>2135</v>
      </c>
      <c r="R457">
        <f t="shared" si="80"/>
        <v>2365</v>
      </c>
      <c r="S457">
        <f t="shared" si="81"/>
        <v>1845.25</v>
      </c>
      <c r="T457">
        <f t="shared" si="83"/>
        <v>29</v>
      </c>
      <c r="U457">
        <f t="shared" si="84"/>
        <v>115</v>
      </c>
      <c r="V457">
        <f t="shared" si="85"/>
        <v>77</v>
      </c>
      <c r="W457">
        <f t="shared" si="86"/>
        <v>93</v>
      </c>
      <c r="X457">
        <f t="shared" si="87"/>
        <v>78.5</v>
      </c>
    </row>
    <row r="458" spans="1:24" hidden="1" x14ac:dyDescent="0.55000000000000004">
      <c r="A458">
        <v>13141</v>
      </c>
      <c r="B458" t="s">
        <v>923</v>
      </c>
      <c r="C458" t="s">
        <v>924</v>
      </c>
      <c r="D458" t="str">
        <f t="shared" si="82"/>
        <v>Georgia</v>
      </c>
      <c r="E458">
        <v>15454</v>
      </c>
      <c r="F458">
        <v>4</v>
      </c>
      <c r="G458">
        <v>3.4168564920273301</v>
      </c>
      <c r="H458">
        <v>43.7</v>
      </c>
      <c r="I458" t="s">
        <v>16</v>
      </c>
      <c r="J458" t="s">
        <v>16</v>
      </c>
      <c r="K458" t="s">
        <v>16</v>
      </c>
      <c r="L458" s="1">
        <f t="array" ref="L458">IF(G458="NA",MEDIAN(IF(D$2:D$4000=D458,G$2:G$4000)),G458)</f>
        <v>3.4168564920273301</v>
      </c>
      <c r="M458" s="1">
        <f t="array" ref="M458">IF(H458="NA",MEDIAN(IF(D$2:D$4000=D458,H$2:H$4000)),H458)</f>
        <v>43.7</v>
      </c>
      <c r="N458" s="1">
        <f t="array" ref="N458">IF(K458="NA",MEDIAN(IF(D$2:D$4000=D458,K$2:K$4000)),K458)</f>
        <v>14.67557289599635</v>
      </c>
      <c r="O458">
        <f t="shared" si="78"/>
        <v>3087</v>
      </c>
      <c r="P458">
        <f>RANK(N458,N$2:N4456,1)</f>
        <v>1355</v>
      </c>
      <c r="Q458">
        <f t="shared" si="79"/>
        <v>306</v>
      </c>
      <c r="R458">
        <f t="shared" si="80"/>
        <v>736</v>
      </c>
      <c r="S458">
        <f t="shared" si="81"/>
        <v>1371</v>
      </c>
      <c r="T458">
        <f t="shared" si="83"/>
        <v>152</v>
      </c>
      <c r="U458">
        <f t="shared" si="84"/>
        <v>51</v>
      </c>
      <c r="V458">
        <f t="shared" si="85"/>
        <v>3</v>
      </c>
      <c r="W458">
        <f t="shared" si="86"/>
        <v>23</v>
      </c>
      <c r="X458">
        <f t="shared" si="87"/>
        <v>57.25</v>
      </c>
    </row>
    <row r="459" spans="1:24" hidden="1" x14ac:dyDescent="0.55000000000000004">
      <c r="A459">
        <v>13143</v>
      </c>
      <c r="B459" t="s">
        <v>925</v>
      </c>
      <c r="C459" t="s">
        <v>926</v>
      </c>
      <c r="D459" t="str">
        <f t="shared" si="82"/>
        <v>Georgia</v>
      </c>
      <c r="E459">
        <v>23141</v>
      </c>
      <c r="F459">
        <v>7.2</v>
      </c>
      <c r="G459">
        <v>14.7048526013584</v>
      </c>
      <c r="H459">
        <v>180.2</v>
      </c>
      <c r="I459">
        <v>39</v>
      </c>
      <c r="J459">
        <v>144288</v>
      </c>
      <c r="K459">
        <v>27.0292747837658</v>
      </c>
      <c r="L459" s="1">
        <f t="array" ref="L459">IF(G459="NA",MEDIAN(IF(D$2:D$4000=D459,G$2:G$4000)),G459)</f>
        <v>14.7048526013584</v>
      </c>
      <c r="M459" s="1">
        <f t="array" ref="M459">IF(H459="NA",MEDIAN(IF(D$2:D$4000=D459,H$2:H$4000)),H459)</f>
        <v>180.2</v>
      </c>
      <c r="N459" s="1">
        <f t="array" ref="N459">IF(K459="NA",MEDIAN(IF(D$2:D$4000=D459,K$2:K$4000)),K459)</f>
        <v>27.0292747837658</v>
      </c>
      <c r="O459">
        <f t="shared" si="78"/>
        <v>2062</v>
      </c>
      <c r="P459">
        <f>RANK(N459,N$2:N4457,1)</f>
        <v>2740</v>
      </c>
      <c r="Q459">
        <f t="shared" si="79"/>
        <v>698</v>
      </c>
      <c r="R459">
        <f t="shared" si="80"/>
        <v>3120</v>
      </c>
      <c r="S459">
        <f t="shared" si="81"/>
        <v>2155</v>
      </c>
      <c r="T459">
        <f t="shared" si="83"/>
        <v>51</v>
      </c>
      <c r="U459">
        <f t="shared" si="84"/>
        <v>158</v>
      </c>
      <c r="V459">
        <f t="shared" si="85"/>
        <v>18</v>
      </c>
      <c r="W459">
        <f t="shared" si="86"/>
        <v>158</v>
      </c>
      <c r="X459">
        <f t="shared" si="87"/>
        <v>96.25</v>
      </c>
    </row>
    <row r="460" spans="1:24" hidden="1" x14ac:dyDescent="0.55000000000000004">
      <c r="A460">
        <v>13145</v>
      </c>
      <c r="B460" t="s">
        <v>927</v>
      </c>
      <c r="C460" t="s">
        <v>928</v>
      </c>
      <c r="D460" t="str">
        <f t="shared" si="82"/>
        <v>Georgia</v>
      </c>
      <c r="E460">
        <v>32373</v>
      </c>
      <c r="F460">
        <v>8.5</v>
      </c>
      <c r="G460">
        <v>61.689930209371902</v>
      </c>
      <c r="H460">
        <v>4.7</v>
      </c>
      <c r="I460">
        <v>18</v>
      </c>
      <c r="J460">
        <v>166487</v>
      </c>
      <c r="K460">
        <v>10.811654964051201</v>
      </c>
      <c r="L460" s="1">
        <f t="array" ref="L460">IF(G460="NA",MEDIAN(IF(D$2:D$4000=D460,G$2:G$4000)),G460)</f>
        <v>61.689930209371902</v>
      </c>
      <c r="M460" s="1">
        <f t="array" ref="M460">IF(H460="NA",MEDIAN(IF(D$2:D$4000=D460,H$2:H$4000)),H460)</f>
        <v>4.7</v>
      </c>
      <c r="N460" s="1">
        <f t="array" ref="N460">IF(K460="NA",MEDIAN(IF(D$2:D$4000=D460,K$2:K$4000)),K460)</f>
        <v>10.811654964051201</v>
      </c>
      <c r="O460">
        <f t="shared" si="78"/>
        <v>391</v>
      </c>
      <c r="P460">
        <f>RANK(N460,N$2:N4458,1)</f>
        <v>589</v>
      </c>
      <c r="Q460">
        <f t="shared" si="79"/>
        <v>2524</v>
      </c>
      <c r="R460">
        <f t="shared" si="80"/>
        <v>150</v>
      </c>
      <c r="S460">
        <f t="shared" si="81"/>
        <v>913.5</v>
      </c>
      <c r="T460">
        <f t="shared" si="83"/>
        <v>8</v>
      </c>
      <c r="U460">
        <f t="shared" si="84"/>
        <v>21</v>
      </c>
      <c r="V460">
        <f t="shared" si="85"/>
        <v>108</v>
      </c>
      <c r="W460">
        <f t="shared" si="86"/>
        <v>11</v>
      </c>
      <c r="X460">
        <f t="shared" si="87"/>
        <v>37</v>
      </c>
    </row>
    <row r="461" spans="1:24" hidden="1" x14ac:dyDescent="0.55000000000000004">
      <c r="A461">
        <v>13147</v>
      </c>
      <c r="B461" t="s">
        <v>929</v>
      </c>
      <c r="C461" t="s">
        <v>930</v>
      </c>
      <c r="D461" t="str">
        <f t="shared" si="82"/>
        <v>Georgia</v>
      </c>
      <c r="E461">
        <v>21668</v>
      </c>
      <c r="F461">
        <v>4.7</v>
      </c>
      <c r="G461">
        <v>76.335877862595396</v>
      </c>
      <c r="H461">
        <v>100.5</v>
      </c>
      <c r="I461" t="s">
        <v>16</v>
      </c>
      <c r="J461" t="s">
        <v>16</v>
      </c>
      <c r="K461" t="s">
        <v>16</v>
      </c>
      <c r="L461" s="1">
        <f t="array" ref="L461">IF(G461="NA",MEDIAN(IF(D$2:D$4000=D461,G$2:G$4000)),G461)</f>
        <v>76.335877862595396</v>
      </c>
      <c r="M461" s="1">
        <f t="array" ref="M461">IF(H461="NA",MEDIAN(IF(D$2:D$4000=D461,H$2:H$4000)),H461)</f>
        <v>100.5</v>
      </c>
      <c r="N461" s="1">
        <f t="array" ref="N461">IF(K461="NA",MEDIAN(IF(D$2:D$4000=D461,K$2:K$4000)),K461)</f>
        <v>14.67557289599635</v>
      </c>
      <c r="O461">
        <f t="shared" si="78"/>
        <v>2395</v>
      </c>
      <c r="P461">
        <f>RANK(N461,N$2:N4459,1)</f>
        <v>1355</v>
      </c>
      <c r="Q461">
        <f t="shared" si="79"/>
        <v>2808</v>
      </c>
      <c r="R461">
        <f t="shared" si="80"/>
        <v>2669</v>
      </c>
      <c r="S461">
        <f t="shared" si="81"/>
        <v>2306.75</v>
      </c>
      <c r="T461">
        <f t="shared" si="83"/>
        <v>68</v>
      </c>
      <c r="U461">
        <f t="shared" si="84"/>
        <v>51</v>
      </c>
      <c r="V461">
        <f t="shared" si="85"/>
        <v>130</v>
      </c>
      <c r="W461">
        <f t="shared" si="86"/>
        <v>110</v>
      </c>
      <c r="X461">
        <f t="shared" si="87"/>
        <v>89.75</v>
      </c>
    </row>
    <row r="462" spans="1:24" hidden="1" x14ac:dyDescent="0.55000000000000004">
      <c r="A462">
        <v>13149</v>
      </c>
      <c r="B462" t="s">
        <v>931</v>
      </c>
      <c r="C462" t="s">
        <v>932</v>
      </c>
      <c r="D462" t="str">
        <f t="shared" si="82"/>
        <v>Georgia</v>
      </c>
      <c r="E462">
        <v>20946</v>
      </c>
      <c r="F462">
        <v>9.6</v>
      </c>
      <c r="G462">
        <v>91.122103618849295</v>
      </c>
      <c r="H462">
        <v>0.5</v>
      </c>
      <c r="I462" t="s">
        <v>16</v>
      </c>
      <c r="J462" t="s">
        <v>16</v>
      </c>
      <c r="K462" t="s">
        <v>16</v>
      </c>
      <c r="L462" s="1">
        <f t="array" ref="L462">IF(G462="NA",MEDIAN(IF(D$2:D$4000=D462,G$2:G$4000)),G462)</f>
        <v>91.122103618849295</v>
      </c>
      <c r="M462" s="1">
        <f t="array" ref="M462">IF(H462="NA",MEDIAN(IF(D$2:D$4000=D462,H$2:H$4000)),H462)</f>
        <v>0.5</v>
      </c>
      <c r="N462" s="1">
        <f t="array" ref="N462">IF(K462="NA",MEDIAN(IF(D$2:D$4000=D462,K$2:K$4000)),K462)</f>
        <v>14.67557289599635</v>
      </c>
      <c r="O462">
        <f t="shared" si="78"/>
        <v>2560</v>
      </c>
      <c r="P462">
        <f>RANK(N462,N$2:N4460,1)</f>
        <v>1355</v>
      </c>
      <c r="Q462">
        <f t="shared" si="79"/>
        <v>2946</v>
      </c>
      <c r="R462">
        <f t="shared" si="80"/>
        <v>28</v>
      </c>
      <c r="S462">
        <f t="shared" si="81"/>
        <v>1722.25</v>
      </c>
      <c r="T462">
        <f t="shared" si="83"/>
        <v>83</v>
      </c>
      <c r="U462">
        <f t="shared" si="84"/>
        <v>51</v>
      </c>
      <c r="V462">
        <f t="shared" si="85"/>
        <v>141</v>
      </c>
      <c r="W462">
        <f t="shared" si="86"/>
        <v>2</v>
      </c>
      <c r="X462">
        <f t="shared" si="87"/>
        <v>69.25</v>
      </c>
    </row>
    <row r="463" spans="1:24" hidden="1" x14ac:dyDescent="0.55000000000000004">
      <c r="A463">
        <v>13151</v>
      </c>
      <c r="B463" t="s">
        <v>933</v>
      </c>
      <c r="C463" t="s">
        <v>934</v>
      </c>
      <c r="D463" t="str">
        <f t="shared" si="82"/>
        <v>Georgia</v>
      </c>
      <c r="E463">
        <v>26924</v>
      </c>
      <c r="F463">
        <v>7.7</v>
      </c>
      <c r="G463">
        <v>38.862350398702397</v>
      </c>
      <c r="H463">
        <v>70.599999999999994</v>
      </c>
      <c r="I463">
        <v>157</v>
      </c>
      <c r="J463">
        <v>1090317</v>
      </c>
      <c r="K463">
        <v>14.399481985514299</v>
      </c>
      <c r="L463" s="1">
        <f t="array" ref="L463">IF(G463="NA",MEDIAN(IF(D$2:D$4000=D463,G$2:G$4000)),G463)</f>
        <v>38.862350398702397</v>
      </c>
      <c r="M463" s="1">
        <f t="array" ref="M463">IF(H463="NA",MEDIAN(IF(D$2:D$4000=D463,H$2:H$4000)),H463)</f>
        <v>70.599999999999994</v>
      </c>
      <c r="N463" s="1">
        <f t="array" ref="N463">IF(K463="NA",MEDIAN(IF(D$2:D$4000=D463,K$2:K$4000)),K463)</f>
        <v>14.399481985514299</v>
      </c>
      <c r="O463">
        <f t="shared" si="78"/>
        <v>1199</v>
      </c>
      <c r="P463">
        <f>RANK(N463,N$2:N4461,1)</f>
        <v>1315</v>
      </c>
      <c r="Q463">
        <f t="shared" si="79"/>
        <v>1754</v>
      </c>
      <c r="R463">
        <f t="shared" si="80"/>
        <v>1841</v>
      </c>
      <c r="S463">
        <f t="shared" si="81"/>
        <v>1527.25</v>
      </c>
      <c r="T463">
        <f t="shared" si="83"/>
        <v>23</v>
      </c>
      <c r="U463">
        <f t="shared" si="84"/>
        <v>48</v>
      </c>
      <c r="V463">
        <f t="shared" si="85"/>
        <v>59</v>
      </c>
      <c r="W463">
        <f t="shared" si="86"/>
        <v>54</v>
      </c>
      <c r="X463">
        <f t="shared" si="87"/>
        <v>46</v>
      </c>
    </row>
    <row r="464" spans="1:24" hidden="1" x14ac:dyDescent="0.55000000000000004">
      <c r="A464">
        <v>13153</v>
      </c>
      <c r="B464" t="s">
        <v>935</v>
      </c>
      <c r="C464" t="s">
        <v>936</v>
      </c>
      <c r="D464" t="str">
        <f t="shared" si="82"/>
        <v>Georgia</v>
      </c>
      <c r="E464">
        <v>26305</v>
      </c>
      <c r="F464">
        <v>7.8</v>
      </c>
      <c r="G464">
        <v>44.164793210328199</v>
      </c>
      <c r="H464">
        <v>85.7</v>
      </c>
      <c r="I464">
        <v>86</v>
      </c>
      <c r="J464">
        <v>752403</v>
      </c>
      <c r="K464">
        <v>11.4300448031175</v>
      </c>
      <c r="L464" s="1">
        <f t="array" ref="L464">IF(G464="NA",MEDIAN(IF(D$2:D$4000=D464,G$2:G$4000)),G464)</f>
        <v>44.164793210328199</v>
      </c>
      <c r="M464" s="1">
        <f t="array" ref="M464">IF(H464="NA",MEDIAN(IF(D$2:D$4000=D464,H$2:H$4000)),H464)</f>
        <v>85.7</v>
      </c>
      <c r="N464" s="1">
        <f t="array" ref="N464">IF(K464="NA",MEDIAN(IF(D$2:D$4000=D464,K$2:K$4000)),K464)</f>
        <v>11.4300448031175</v>
      </c>
      <c r="O464">
        <f t="shared" si="78"/>
        <v>1331</v>
      </c>
      <c r="P464">
        <f>RANK(N464,N$2:N4462,1)</f>
        <v>773</v>
      </c>
      <c r="Q464">
        <f t="shared" si="79"/>
        <v>1988</v>
      </c>
      <c r="R464">
        <f t="shared" si="80"/>
        <v>2331</v>
      </c>
      <c r="S464">
        <f t="shared" si="81"/>
        <v>1605.75</v>
      </c>
      <c r="T464">
        <f t="shared" si="83"/>
        <v>28</v>
      </c>
      <c r="U464">
        <f t="shared" si="84"/>
        <v>25</v>
      </c>
      <c r="V464">
        <f t="shared" si="85"/>
        <v>70</v>
      </c>
      <c r="W464">
        <f t="shared" si="86"/>
        <v>89</v>
      </c>
      <c r="X464">
        <f t="shared" si="87"/>
        <v>53</v>
      </c>
    </row>
    <row r="465" spans="1:24" hidden="1" x14ac:dyDescent="0.55000000000000004">
      <c r="A465">
        <v>13155</v>
      </c>
      <c r="B465" t="s">
        <v>937</v>
      </c>
      <c r="C465" t="s">
        <v>938</v>
      </c>
      <c r="D465" t="str">
        <f t="shared" si="82"/>
        <v>Georgia</v>
      </c>
      <c r="E465">
        <v>19429</v>
      </c>
      <c r="F465">
        <v>7.4</v>
      </c>
      <c r="G465">
        <v>60.535259133389999</v>
      </c>
      <c r="H465">
        <v>50</v>
      </c>
      <c r="I465" t="s">
        <v>16</v>
      </c>
      <c r="J465" t="s">
        <v>16</v>
      </c>
      <c r="K465" t="s">
        <v>16</v>
      </c>
      <c r="L465" s="1">
        <f t="array" ref="L465">IF(G465="NA",MEDIAN(IF(D$2:D$4000=D465,G$2:G$4000)),G465)</f>
        <v>60.535259133389999</v>
      </c>
      <c r="M465" s="1">
        <f t="array" ref="M465">IF(H465="NA",MEDIAN(IF(D$2:D$4000=D465,H$2:H$4000)),H465)</f>
        <v>50</v>
      </c>
      <c r="N465" s="1">
        <f t="array" ref="N465">IF(K465="NA",MEDIAN(IF(D$2:D$4000=D465,K$2:K$4000)),K465)</f>
        <v>14.67557289599635</v>
      </c>
      <c r="O465">
        <f t="shared" si="78"/>
        <v>2819</v>
      </c>
      <c r="P465">
        <f>RANK(N465,N$2:N4463,1)</f>
        <v>1355</v>
      </c>
      <c r="Q465">
        <f t="shared" si="79"/>
        <v>2506</v>
      </c>
      <c r="R465">
        <f t="shared" si="80"/>
        <v>955</v>
      </c>
      <c r="S465">
        <f t="shared" si="81"/>
        <v>1908.75</v>
      </c>
      <c r="T465">
        <f t="shared" si="83"/>
        <v>119</v>
      </c>
      <c r="U465">
        <f t="shared" si="84"/>
        <v>51</v>
      </c>
      <c r="V465">
        <f t="shared" si="85"/>
        <v>104</v>
      </c>
      <c r="W465">
        <f t="shared" si="86"/>
        <v>31</v>
      </c>
      <c r="X465">
        <f t="shared" si="87"/>
        <v>76.25</v>
      </c>
    </row>
    <row r="466" spans="1:24" hidden="1" x14ac:dyDescent="0.55000000000000004">
      <c r="A466">
        <v>13157</v>
      </c>
      <c r="B466" t="s">
        <v>939</v>
      </c>
      <c r="C466" t="s">
        <v>940</v>
      </c>
      <c r="D466" t="str">
        <f t="shared" si="82"/>
        <v>Georgia</v>
      </c>
      <c r="E466">
        <v>25598</v>
      </c>
      <c r="F466">
        <v>6.5</v>
      </c>
      <c r="G466">
        <v>50.9774978115721</v>
      </c>
      <c r="H466">
        <v>109.1</v>
      </c>
      <c r="I466">
        <v>67</v>
      </c>
      <c r="J466">
        <v>318408</v>
      </c>
      <c r="K466">
        <v>21.042184869726899</v>
      </c>
      <c r="L466" s="1">
        <f t="array" ref="L466">IF(G466="NA",MEDIAN(IF(D$2:D$4000=D466,G$2:G$4000)),G466)</f>
        <v>50.9774978115721</v>
      </c>
      <c r="M466" s="1">
        <f t="array" ref="M466">IF(H466="NA",MEDIAN(IF(D$2:D$4000=D466,H$2:H$4000)),H466)</f>
        <v>109.1</v>
      </c>
      <c r="N466" s="1">
        <f t="array" ref="N466">IF(K466="NA",MEDIAN(IF(D$2:D$4000=D466,K$2:K$4000)),K466)</f>
        <v>21.042184869726899</v>
      </c>
      <c r="O466">
        <f t="shared" si="78"/>
        <v>1503</v>
      </c>
      <c r="P466">
        <f>RANK(N466,N$2:N4464,1)</f>
        <v>2340</v>
      </c>
      <c r="Q466">
        <f t="shared" si="79"/>
        <v>2217</v>
      </c>
      <c r="R466">
        <f t="shared" si="80"/>
        <v>2796</v>
      </c>
      <c r="S466">
        <f t="shared" si="81"/>
        <v>2214</v>
      </c>
      <c r="T466">
        <f t="shared" si="83"/>
        <v>32</v>
      </c>
      <c r="U466">
        <f t="shared" si="84"/>
        <v>145</v>
      </c>
      <c r="V466">
        <f t="shared" si="85"/>
        <v>83</v>
      </c>
      <c r="W466">
        <f t="shared" si="86"/>
        <v>120</v>
      </c>
      <c r="X466">
        <f t="shared" si="87"/>
        <v>95</v>
      </c>
    </row>
    <row r="467" spans="1:24" hidden="1" x14ac:dyDescent="0.55000000000000004">
      <c r="A467">
        <v>13159</v>
      </c>
      <c r="B467" t="s">
        <v>941</v>
      </c>
      <c r="C467" t="s">
        <v>942</v>
      </c>
      <c r="D467" t="str">
        <f t="shared" si="82"/>
        <v>Georgia</v>
      </c>
      <c r="E467">
        <v>19784</v>
      </c>
      <c r="F467">
        <v>7.2</v>
      </c>
      <c r="G467">
        <v>45.6822870615974</v>
      </c>
      <c r="H467">
        <v>55.4</v>
      </c>
      <c r="I467">
        <v>10</v>
      </c>
      <c r="J467">
        <v>68286</v>
      </c>
      <c r="K467">
        <v>14.644290191254401</v>
      </c>
      <c r="L467" s="1">
        <f t="array" ref="L467">IF(G467="NA",MEDIAN(IF(D$2:D$4000=D467,G$2:G$4000)),G467)</f>
        <v>45.6822870615974</v>
      </c>
      <c r="M467" s="1">
        <f t="array" ref="M467">IF(H467="NA",MEDIAN(IF(D$2:D$4000=D467,H$2:H$4000)),H467)</f>
        <v>55.4</v>
      </c>
      <c r="N467" s="1">
        <f t="array" ref="N467">IF(K467="NA",MEDIAN(IF(D$2:D$4000=D467,K$2:K$4000)),K467)</f>
        <v>14.644290191254401</v>
      </c>
      <c r="O467">
        <f t="shared" si="78"/>
        <v>2764</v>
      </c>
      <c r="P467">
        <f>RANK(N467,N$2:N4465,1)</f>
        <v>1351</v>
      </c>
      <c r="Q467">
        <f t="shared" si="79"/>
        <v>2033</v>
      </c>
      <c r="R467">
        <f t="shared" si="80"/>
        <v>1208</v>
      </c>
      <c r="S467">
        <f t="shared" si="81"/>
        <v>1839</v>
      </c>
      <c r="T467">
        <f t="shared" si="83"/>
        <v>108</v>
      </c>
      <c r="U467">
        <f t="shared" si="84"/>
        <v>50</v>
      </c>
      <c r="V467">
        <f t="shared" si="85"/>
        <v>73</v>
      </c>
      <c r="W467">
        <f t="shared" si="86"/>
        <v>39</v>
      </c>
      <c r="X467">
        <f t="shared" si="87"/>
        <v>67.5</v>
      </c>
    </row>
    <row r="468" spans="1:24" hidden="1" x14ac:dyDescent="0.55000000000000004">
      <c r="A468">
        <v>13161</v>
      </c>
      <c r="B468" t="s">
        <v>943</v>
      </c>
      <c r="C468" t="s">
        <v>944</v>
      </c>
      <c r="D468" t="str">
        <f t="shared" si="82"/>
        <v>Georgia</v>
      </c>
      <c r="E468">
        <v>18550</v>
      </c>
      <c r="F468">
        <v>5</v>
      </c>
      <c r="G468">
        <v>73.857209395169306</v>
      </c>
      <c r="H468">
        <v>84</v>
      </c>
      <c r="I468">
        <v>20</v>
      </c>
      <c r="J468">
        <v>74685</v>
      </c>
      <c r="K468">
        <v>26.7791390506795</v>
      </c>
      <c r="L468" s="1">
        <f t="array" ref="L468">IF(G468="NA",MEDIAN(IF(D$2:D$4000=D468,G$2:G$4000)),G468)</f>
        <v>73.857209395169306</v>
      </c>
      <c r="M468" s="1">
        <f t="array" ref="M468">IF(H468="NA",MEDIAN(IF(D$2:D$4000=D468,H$2:H$4000)),H468)</f>
        <v>84</v>
      </c>
      <c r="N468" s="1">
        <f t="array" ref="N468">IF(K468="NA",MEDIAN(IF(D$2:D$4000=D468,K$2:K$4000)),K468)</f>
        <v>26.7791390506795</v>
      </c>
      <c r="O468">
        <f t="shared" si="78"/>
        <v>2923</v>
      </c>
      <c r="P468">
        <f>RANK(N468,N$2:N4466,1)</f>
        <v>2727</v>
      </c>
      <c r="Q468">
        <f t="shared" si="79"/>
        <v>2777</v>
      </c>
      <c r="R468">
        <f t="shared" si="80"/>
        <v>2274</v>
      </c>
      <c r="S468">
        <f t="shared" si="81"/>
        <v>2675.25</v>
      </c>
      <c r="T468">
        <f t="shared" si="83"/>
        <v>131</v>
      </c>
      <c r="U468">
        <f t="shared" si="84"/>
        <v>156</v>
      </c>
      <c r="V468">
        <f t="shared" si="85"/>
        <v>126</v>
      </c>
      <c r="W468">
        <f t="shared" si="86"/>
        <v>75</v>
      </c>
      <c r="X468">
        <f t="shared" si="87"/>
        <v>122</v>
      </c>
    </row>
    <row r="469" spans="1:24" hidden="1" x14ac:dyDescent="0.55000000000000004">
      <c r="A469">
        <v>13163</v>
      </c>
      <c r="B469" t="s">
        <v>945</v>
      </c>
      <c r="C469" t="s">
        <v>946</v>
      </c>
      <c r="D469" t="str">
        <f t="shared" si="82"/>
        <v>Georgia</v>
      </c>
      <c r="E469">
        <v>17485</v>
      </c>
      <c r="F469">
        <v>8.5</v>
      </c>
      <c r="G469">
        <v>53.591228286312699</v>
      </c>
      <c r="H469">
        <v>112.9</v>
      </c>
      <c r="I469" t="s">
        <v>16</v>
      </c>
      <c r="J469" t="s">
        <v>16</v>
      </c>
      <c r="K469" t="s">
        <v>16</v>
      </c>
      <c r="L469" s="1">
        <f t="array" ref="L469">IF(G469="NA",MEDIAN(IF(D$2:D$4000=D469,G$2:G$4000)),G469)</f>
        <v>53.591228286312699</v>
      </c>
      <c r="M469" s="1">
        <f t="array" ref="M469">IF(H469="NA",MEDIAN(IF(D$2:D$4000=D469,H$2:H$4000)),H469)</f>
        <v>112.9</v>
      </c>
      <c r="N469" s="1">
        <f t="array" ref="N469">IF(K469="NA",MEDIAN(IF(D$2:D$4000=D469,K$2:K$4000)),K469)</f>
        <v>14.67557289599635</v>
      </c>
      <c r="O469">
        <f t="shared" si="78"/>
        <v>3012</v>
      </c>
      <c r="P469">
        <f>RANK(N469,N$2:N4467,1)</f>
        <v>1355</v>
      </c>
      <c r="Q469">
        <f t="shared" si="79"/>
        <v>2307</v>
      </c>
      <c r="R469">
        <f t="shared" si="80"/>
        <v>2841</v>
      </c>
      <c r="S469">
        <f t="shared" si="81"/>
        <v>2378.75</v>
      </c>
      <c r="T469">
        <f t="shared" si="83"/>
        <v>144</v>
      </c>
      <c r="U469">
        <f t="shared" si="84"/>
        <v>51</v>
      </c>
      <c r="V469">
        <f t="shared" si="85"/>
        <v>88</v>
      </c>
      <c r="W469">
        <f t="shared" si="86"/>
        <v>126</v>
      </c>
      <c r="X469">
        <f t="shared" si="87"/>
        <v>102.25</v>
      </c>
    </row>
    <row r="470" spans="1:24" hidden="1" x14ac:dyDescent="0.55000000000000004">
      <c r="A470">
        <v>13165</v>
      </c>
      <c r="B470" t="s">
        <v>947</v>
      </c>
      <c r="C470" t="s">
        <v>948</v>
      </c>
      <c r="D470" t="str">
        <f t="shared" si="82"/>
        <v>Georgia</v>
      </c>
      <c r="E470">
        <v>15149</v>
      </c>
      <c r="F470">
        <v>6.3</v>
      </c>
      <c r="G470">
        <v>59.573578595317699</v>
      </c>
      <c r="H470">
        <v>27.2</v>
      </c>
      <c r="I470" t="s">
        <v>16</v>
      </c>
      <c r="J470" t="s">
        <v>16</v>
      </c>
      <c r="K470" t="s">
        <v>16</v>
      </c>
      <c r="L470" s="1">
        <f t="array" ref="L470">IF(G470="NA",MEDIAN(IF(D$2:D$4000=D470,G$2:G$4000)),G470)</f>
        <v>59.573578595317699</v>
      </c>
      <c r="M470" s="1">
        <f t="array" ref="M470">IF(H470="NA",MEDIAN(IF(D$2:D$4000=D470,H$2:H$4000)),H470)</f>
        <v>27.2</v>
      </c>
      <c r="N470" s="1">
        <f t="array" ref="N470">IF(K470="NA",MEDIAN(IF(D$2:D$4000=D470,K$2:K$4000)),K470)</f>
        <v>14.67557289599635</v>
      </c>
      <c r="O470">
        <f t="shared" si="78"/>
        <v>3096</v>
      </c>
      <c r="P470">
        <f>RANK(N470,N$2:N4468,1)</f>
        <v>1355</v>
      </c>
      <c r="Q470">
        <f t="shared" si="79"/>
        <v>2482</v>
      </c>
      <c r="R470">
        <f t="shared" si="80"/>
        <v>333</v>
      </c>
      <c r="S470">
        <f t="shared" si="81"/>
        <v>1816.5</v>
      </c>
      <c r="T470">
        <f t="shared" si="83"/>
        <v>153</v>
      </c>
      <c r="U470">
        <f t="shared" si="84"/>
        <v>51</v>
      </c>
      <c r="V470">
        <f t="shared" si="85"/>
        <v>102</v>
      </c>
      <c r="W470">
        <f t="shared" si="86"/>
        <v>14</v>
      </c>
      <c r="X470">
        <f t="shared" si="87"/>
        <v>80</v>
      </c>
    </row>
    <row r="471" spans="1:24" hidden="1" x14ac:dyDescent="0.55000000000000004">
      <c r="A471">
        <v>13167</v>
      </c>
      <c r="B471" t="s">
        <v>949</v>
      </c>
      <c r="C471" t="s">
        <v>950</v>
      </c>
      <c r="D471" t="str">
        <f t="shared" si="82"/>
        <v>Georgia</v>
      </c>
      <c r="E471">
        <v>19706</v>
      </c>
      <c r="F471">
        <v>11.4</v>
      </c>
      <c r="G471">
        <v>6.9888178913737997</v>
      </c>
      <c r="H471">
        <v>3</v>
      </c>
      <c r="I471" t="s">
        <v>16</v>
      </c>
      <c r="J471" t="s">
        <v>16</v>
      </c>
      <c r="K471" t="s">
        <v>16</v>
      </c>
      <c r="L471" s="1">
        <f t="array" ref="L471">IF(G471="NA",MEDIAN(IF(D$2:D$4000=D471,G$2:G$4000)),G471)</f>
        <v>6.9888178913737997</v>
      </c>
      <c r="M471" s="1">
        <f t="array" ref="M471">IF(H471="NA",MEDIAN(IF(D$2:D$4000=D471,H$2:H$4000)),H471)</f>
        <v>3</v>
      </c>
      <c r="N471" s="1">
        <f t="array" ref="N471">IF(K471="NA",MEDIAN(IF(D$2:D$4000=D471,K$2:K$4000)),K471)</f>
        <v>14.67557289599635</v>
      </c>
      <c r="O471">
        <f t="shared" si="78"/>
        <v>2786</v>
      </c>
      <c r="P471">
        <f>RANK(N471,N$2:N4469,1)</f>
        <v>1355</v>
      </c>
      <c r="Q471">
        <f t="shared" si="79"/>
        <v>414</v>
      </c>
      <c r="R471">
        <f t="shared" si="80"/>
        <v>131</v>
      </c>
      <c r="S471">
        <f t="shared" si="81"/>
        <v>1171.5</v>
      </c>
      <c r="T471">
        <f t="shared" si="83"/>
        <v>112</v>
      </c>
      <c r="U471">
        <f t="shared" si="84"/>
        <v>51</v>
      </c>
      <c r="V471">
        <f t="shared" si="85"/>
        <v>8</v>
      </c>
      <c r="W471">
        <f t="shared" si="86"/>
        <v>10</v>
      </c>
      <c r="X471">
        <f t="shared" si="87"/>
        <v>45.25</v>
      </c>
    </row>
    <row r="472" spans="1:24" hidden="1" x14ac:dyDescent="0.55000000000000004">
      <c r="A472">
        <v>13169</v>
      </c>
      <c r="B472" t="s">
        <v>951</v>
      </c>
      <c r="C472" t="s">
        <v>952</v>
      </c>
      <c r="D472" t="str">
        <f t="shared" si="82"/>
        <v>Georgia</v>
      </c>
      <c r="E472">
        <v>26098</v>
      </c>
      <c r="F472">
        <v>8.6999999999999993</v>
      </c>
      <c r="G472">
        <v>97.768776842766897</v>
      </c>
      <c r="H472">
        <v>51.7</v>
      </c>
      <c r="I472">
        <v>20</v>
      </c>
      <c r="J472">
        <v>142943</v>
      </c>
      <c r="K472">
        <v>13.9915910537767</v>
      </c>
      <c r="L472" s="1">
        <f t="array" ref="L472">IF(G472="NA",MEDIAN(IF(D$2:D$4000=D472,G$2:G$4000)),G472)</f>
        <v>97.768776842766897</v>
      </c>
      <c r="M472" s="1">
        <f t="array" ref="M472">IF(H472="NA",MEDIAN(IF(D$2:D$4000=D472,H$2:H$4000)),H472)</f>
        <v>51.7</v>
      </c>
      <c r="N472" s="1">
        <f t="array" ref="N472">IF(K472="NA",MEDIAN(IF(D$2:D$4000=D472,K$2:K$4000)),K472)</f>
        <v>13.9915910537767</v>
      </c>
      <c r="O472">
        <f t="shared" si="78"/>
        <v>1380</v>
      </c>
      <c r="P472">
        <f>RANK(N472,N$2:N4470,1)</f>
        <v>1277</v>
      </c>
      <c r="Q472">
        <f t="shared" si="79"/>
        <v>2993</v>
      </c>
      <c r="R472">
        <f t="shared" si="80"/>
        <v>1051</v>
      </c>
      <c r="S472">
        <f t="shared" si="81"/>
        <v>1675.25</v>
      </c>
      <c r="T472">
        <f t="shared" si="83"/>
        <v>30</v>
      </c>
      <c r="U472">
        <f t="shared" si="84"/>
        <v>46</v>
      </c>
      <c r="V472">
        <f t="shared" si="85"/>
        <v>144</v>
      </c>
      <c r="W472">
        <f t="shared" si="86"/>
        <v>32</v>
      </c>
      <c r="X472">
        <f t="shared" si="87"/>
        <v>63</v>
      </c>
    </row>
    <row r="473" spans="1:24" hidden="1" x14ac:dyDescent="0.55000000000000004">
      <c r="A473">
        <v>13171</v>
      </c>
      <c r="B473" t="s">
        <v>953</v>
      </c>
      <c r="C473" t="s">
        <v>954</v>
      </c>
      <c r="D473" t="str">
        <f t="shared" si="82"/>
        <v>Georgia</v>
      </c>
      <c r="E473">
        <v>20458</v>
      </c>
      <c r="F473">
        <v>11.4</v>
      </c>
      <c r="G473">
        <v>83.616701042421596</v>
      </c>
      <c r="H473">
        <v>61.5</v>
      </c>
      <c r="I473">
        <v>17</v>
      </c>
      <c r="J473">
        <v>91435</v>
      </c>
      <c r="K473">
        <v>18.5924427188713</v>
      </c>
      <c r="L473" s="1">
        <f t="array" ref="L473">IF(G473="NA",MEDIAN(IF(D$2:D$4000=D473,G$2:G$4000)),G473)</f>
        <v>83.616701042421596</v>
      </c>
      <c r="M473" s="1">
        <f t="array" ref="M473">IF(H473="NA",MEDIAN(IF(D$2:D$4000=D473,H$2:H$4000)),H473)</f>
        <v>61.5</v>
      </c>
      <c r="N473" s="1">
        <f t="array" ref="N473">IF(K473="NA",MEDIAN(IF(D$2:D$4000=D473,K$2:K$4000)),K473)</f>
        <v>18.5924427188713</v>
      </c>
      <c r="O473">
        <f t="shared" si="78"/>
        <v>2658</v>
      </c>
      <c r="P473">
        <f>RANK(N473,N$2:N4471,1)</f>
        <v>2104</v>
      </c>
      <c r="Q473">
        <f t="shared" si="79"/>
        <v>2890</v>
      </c>
      <c r="R473">
        <f t="shared" si="80"/>
        <v>1507</v>
      </c>
      <c r="S473">
        <f t="shared" si="81"/>
        <v>2289.75</v>
      </c>
      <c r="T473">
        <f t="shared" si="83"/>
        <v>95</v>
      </c>
      <c r="U473">
        <f t="shared" si="84"/>
        <v>135</v>
      </c>
      <c r="V473">
        <f t="shared" si="85"/>
        <v>136</v>
      </c>
      <c r="W473">
        <f t="shared" si="86"/>
        <v>44</v>
      </c>
      <c r="X473">
        <f t="shared" si="87"/>
        <v>102.5</v>
      </c>
    </row>
    <row r="474" spans="1:24" hidden="1" x14ac:dyDescent="0.55000000000000004">
      <c r="A474">
        <v>13173</v>
      </c>
      <c r="B474" t="s">
        <v>955</v>
      </c>
      <c r="C474" t="s">
        <v>956</v>
      </c>
      <c r="D474" t="str">
        <f t="shared" si="82"/>
        <v>Georgia</v>
      </c>
      <c r="E474">
        <v>17739</v>
      </c>
      <c r="F474">
        <v>10.6</v>
      </c>
      <c r="G474">
        <v>12.355065576886499</v>
      </c>
      <c r="H474">
        <v>68.2</v>
      </c>
      <c r="I474" t="s">
        <v>16</v>
      </c>
      <c r="J474" t="s">
        <v>16</v>
      </c>
      <c r="K474" t="s">
        <v>16</v>
      </c>
      <c r="L474" s="1">
        <f t="array" ref="L474">IF(G474="NA",MEDIAN(IF(D$2:D$4000=D474,G$2:G$4000)),G474)</f>
        <v>12.355065576886499</v>
      </c>
      <c r="M474" s="1">
        <f t="array" ref="M474">IF(H474="NA",MEDIAN(IF(D$2:D$4000=D474,H$2:H$4000)),H474)</f>
        <v>68.2</v>
      </c>
      <c r="N474" s="1">
        <f t="array" ref="N474">IF(K474="NA",MEDIAN(IF(D$2:D$4000=D474,K$2:K$4000)),K474)</f>
        <v>14.67557289599635</v>
      </c>
      <c r="O474">
        <f t="shared" si="78"/>
        <v>2994</v>
      </c>
      <c r="P474">
        <f>RANK(N474,N$2:N4472,1)</f>
        <v>1355</v>
      </c>
      <c r="Q474">
        <f t="shared" si="79"/>
        <v>598</v>
      </c>
      <c r="R474">
        <f t="shared" si="80"/>
        <v>1762</v>
      </c>
      <c r="S474">
        <f t="shared" si="81"/>
        <v>1677.25</v>
      </c>
      <c r="T474">
        <f t="shared" si="83"/>
        <v>140</v>
      </c>
      <c r="U474">
        <f t="shared" si="84"/>
        <v>51</v>
      </c>
      <c r="V474">
        <f t="shared" si="85"/>
        <v>15</v>
      </c>
      <c r="W474">
        <f t="shared" si="86"/>
        <v>53</v>
      </c>
      <c r="X474">
        <f t="shared" si="87"/>
        <v>64.75</v>
      </c>
    </row>
    <row r="475" spans="1:24" hidden="1" x14ac:dyDescent="0.55000000000000004">
      <c r="A475">
        <v>13175</v>
      </c>
      <c r="B475" t="s">
        <v>957</v>
      </c>
      <c r="C475" t="s">
        <v>958</v>
      </c>
      <c r="D475" t="str">
        <f t="shared" si="82"/>
        <v>Georgia</v>
      </c>
      <c r="E475">
        <v>20687</v>
      </c>
      <c r="F475">
        <v>5.0999999999999996</v>
      </c>
      <c r="G475">
        <v>68.668456208252707</v>
      </c>
      <c r="H475">
        <v>116.8</v>
      </c>
      <c r="I475">
        <v>25</v>
      </c>
      <c r="J475">
        <v>238427</v>
      </c>
      <c r="K475">
        <v>10.485389658050501</v>
      </c>
      <c r="L475" s="1">
        <f t="array" ref="L475">IF(G475="NA",MEDIAN(IF(D$2:D$4000=D475,G$2:G$4000)),G475)</f>
        <v>68.668456208252707</v>
      </c>
      <c r="M475" s="1">
        <f t="array" ref="M475">IF(H475="NA",MEDIAN(IF(D$2:D$4000=D475,H$2:H$4000)),H475)</f>
        <v>116.8</v>
      </c>
      <c r="N475" s="1">
        <f t="array" ref="N475">IF(K475="NA",MEDIAN(IF(D$2:D$4000=D475,K$2:K$4000)),K475)</f>
        <v>10.485389658050501</v>
      </c>
      <c r="O475">
        <f t="shared" si="78"/>
        <v>2614</v>
      </c>
      <c r="P475">
        <f>RANK(N475,N$2:N4473,1)</f>
        <v>559</v>
      </c>
      <c r="Q475">
        <f t="shared" si="79"/>
        <v>2689</v>
      </c>
      <c r="R475">
        <f t="shared" si="80"/>
        <v>2895</v>
      </c>
      <c r="S475">
        <f t="shared" si="81"/>
        <v>2189.25</v>
      </c>
      <c r="T475">
        <f t="shared" si="83"/>
        <v>90</v>
      </c>
      <c r="U475">
        <f t="shared" si="84"/>
        <v>18</v>
      </c>
      <c r="V475">
        <f t="shared" si="85"/>
        <v>122</v>
      </c>
      <c r="W475">
        <f t="shared" si="86"/>
        <v>132</v>
      </c>
      <c r="X475">
        <f t="shared" si="87"/>
        <v>90.5</v>
      </c>
    </row>
    <row r="476" spans="1:24" hidden="1" x14ac:dyDescent="0.55000000000000004">
      <c r="A476">
        <v>13177</v>
      </c>
      <c r="B476" t="s">
        <v>959</v>
      </c>
      <c r="C476" t="s">
        <v>960</v>
      </c>
      <c r="D476" t="str">
        <f t="shared" si="82"/>
        <v>Georgia</v>
      </c>
      <c r="E476">
        <v>28061</v>
      </c>
      <c r="F476">
        <v>7.1</v>
      </c>
      <c r="G476">
        <v>40.574175730505601</v>
      </c>
      <c r="H476">
        <v>46.4</v>
      </c>
      <c r="I476">
        <v>16</v>
      </c>
      <c r="J476">
        <v>146271</v>
      </c>
      <c r="K476">
        <v>10.938600269363</v>
      </c>
      <c r="L476" s="1">
        <f t="array" ref="L476">IF(G476="NA",MEDIAN(IF(D$2:D$4000=D476,G$2:G$4000)),G476)</f>
        <v>40.574175730505601</v>
      </c>
      <c r="M476" s="1">
        <f t="array" ref="M476">IF(H476="NA",MEDIAN(IF(D$2:D$4000=D476,H$2:H$4000)),H476)</f>
        <v>46.4</v>
      </c>
      <c r="N476" s="1">
        <f t="array" ref="N476">IF(K476="NA",MEDIAN(IF(D$2:D$4000=D476,K$2:K$4000)),K476)</f>
        <v>10.938600269363</v>
      </c>
      <c r="O476">
        <f t="shared" si="78"/>
        <v>968</v>
      </c>
      <c r="P476">
        <f>RANK(N476,N$2:N4474,1)</f>
        <v>734</v>
      </c>
      <c r="Q476">
        <f t="shared" si="79"/>
        <v>1838</v>
      </c>
      <c r="R476">
        <f t="shared" si="80"/>
        <v>821</v>
      </c>
      <c r="S476">
        <f t="shared" si="81"/>
        <v>1090.25</v>
      </c>
      <c r="T476">
        <f t="shared" si="83"/>
        <v>19</v>
      </c>
      <c r="U476">
        <f t="shared" si="84"/>
        <v>22</v>
      </c>
      <c r="V476">
        <f t="shared" si="85"/>
        <v>63</v>
      </c>
      <c r="W476">
        <f t="shared" si="86"/>
        <v>27</v>
      </c>
      <c r="X476">
        <f t="shared" si="87"/>
        <v>32.75</v>
      </c>
    </row>
    <row r="477" spans="1:24" hidden="1" x14ac:dyDescent="0.55000000000000004">
      <c r="A477">
        <v>13179</v>
      </c>
      <c r="B477" t="s">
        <v>961</v>
      </c>
      <c r="C477" t="s">
        <v>962</v>
      </c>
      <c r="D477" t="str">
        <f t="shared" si="82"/>
        <v>Georgia</v>
      </c>
      <c r="E477">
        <v>20966</v>
      </c>
      <c r="F477">
        <v>11.9</v>
      </c>
      <c r="G477">
        <v>51.755836049871</v>
      </c>
      <c r="H477">
        <v>52.9</v>
      </c>
      <c r="I477">
        <v>28</v>
      </c>
      <c r="J477">
        <v>315756</v>
      </c>
      <c r="K477">
        <v>8.8676066329697605</v>
      </c>
      <c r="L477" s="1">
        <f t="array" ref="L477">IF(G477="NA",MEDIAN(IF(D$2:D$4000=D477,G$2:G$4000)),G477)</f>
        <v>51.755836049871</v>
      </c>
      <c r="M477" s="1">
        <f t="array" ref="M477">IF(H477="NA",MEDIAN(IF(D$2:D$4000=D477,H$2:H$4000)),H477)</f>
        <v>52.9</v>
      </c>
      <c r="N477" s="1">
        <f t="array" ref="N477">IF(K477="NA",MEDIAN(IF(D$2:D$4000=D477,K$2:K$4000)),K477)</f>
        <v>8.8676066329697605</v>
      </c>
      <c r="O477">
        <f t="shared" si="78"/>
        <v>2551</v>
      </c>
      <c r="P477">
        <f>RANK(N477,N$2:N4475,1)</f>
        <v>245</v>
      </c>
      <c r="Q477">
        <f t="shared" si="79"/>
        <v>2252</v>
      </c>
      <c r="R477">
        <f t="shared" si="80"/>
        <v>1109</v>
      </c>
      <c r="S477">
        <f t="shared" si="81"/>
        <v>1539.25</v>
      </c>
      <c r="T477">
        <f t="shared" si="83"/>
        <v>81</v>
      </c>
      <c r="U477">
        <f t="shared" si="84"/>
        <v>9</v>
      </c>
      <c r="V477">
        <f t="shared" si="85"/>
        <v>85</v>
      </c>
      <c r="W477">
        <f t="shared" si="86"/>
        <v>34</v>
      </c>
      <c r="X477">
        <f t="shared" si="87"/>
        <v>52.25</v>
      </c>
    </row>
    <row r="478" spans="1:24" hidden="1" x14ac:dyDescent="0.55000000000000004">
      <c r="A478">
        <v>13181</v>
      </c>
      <c r="B478" t="s">
        <v>963</v>
      </c>
      <c r="C478" t="s">
        <v>964</v>
      </c>
      <c r="D478" t="str">
        <f t="shared" si="82"/>
        <v>Georgia</v>
      </c>
      <c r="E478">
        <v>24529</v>
      </c>
      <c r="F478">
        <v>6</v>
      </c>
      <c r="G478">
        <v>18.141764934560101</v>
      </c>
      <c r="H478">
        <v>32.9</v>
      </c>
      <c r="I478" t="s">
        <v>16</v>
      </c>
      <c r="J478" t="s">
        <v>16</v>
      </c>
      <c r="K478" t="s">
        <v>16</v>
      </c>
      <c r="L478" s="1">
        <f t="array" ref="L478">IF(G478="NA",MEDIAN(IF(D$2:D$4000=D478,G$2:G$4000)),G478)</f>
        <v>18.141764934560101</v>
      </c>
      <c r="M478" s="1">
        <f t="array" ref="M478">IF(H478="NA",MEDIAN(IF(D$2:D$4000=D478,H$2:H$4000)),H478)</f>
        <v>32.9</v>
      </c>
      <c r="N478" s="1">
        <f t="array" ref="N478">IF(K478="NA",MEDIAN(IF(D$2:D$4000=D478,K$2:K$4000)),K478)</f>
        <v>14.67557289599635</v>
      </c>
      <c r="O478">
        <f t="shared" si="78"/>
        <v>1751</v>
      </c>
      <c r="P478">
        <f>RANK(N478,N$2:N4476,1)</f>
        <v>1355</v>
      </c>
      <c r="Q478">
        <f t="shared" si="79"/>
        <v>839</v>
      </c>
      <c r="R478">
        <f t="shared" si="80"/>
        <v>439</v>
      </c>
      <c r="S478">
        <f t="shared" si="81"/>
        <v>1096</v>
      </c>
      <c r="T478">
        <f t="shared" si="83"/>
        <v>40</v>
      </c>
      <c r="U478">
        <f t="shared" si="84"/>
        <v>51</v>
      </c>
      <c r="V478">
        <f t="shared" si="85"/>
        <v>23</v>
      </c>
      <c r="W478">
        <f t="shared" si="86"/>
        <v>16</v>
      </c>
      <c r="X478">
        <f t="shared" si="87"/>
        <v>32.5</v>
      </c>
    </row>
    <row r="479" spans="1:24" hidden="1" x14ac:dyDescent="0.55000000000000004">
      <c r="A479">
        <v>13183</v>
      </c>
      <c r="B479" t="s">
        <v>965</v>
      </c>
      <c r="C479" t="s">
        <v>966</v>
      </c>
      <c r="D479" t="str">
        <f t="shared" si="82"/>
        <v>Georgia</v>
      </c>
      <c r="E479">
        <v>20321</v>
      </c>
      <c r="F479">
        <v>17.2</v>
      </c>
      <c r="G479">
        <v>31.3643491897543</v>
      </c>
      <c r="H479">
        <v>0.1</v>
      </c>
      <c r="I479">
        <v>12</v>
      </c>
      <c r="J479">
        <v>88919</v>
      </c>
      <c r="K479">
        <v>13.495428423621499</v>
      </c>
      <c r="L479" s="1">
        <f t="array" ref="L479">IF(G479="NA",MEDIAN(IF(D$2:D$4000=D479,G$2:G$4000)),G479)</f>
        <v>31.3643491897543</v>
      </c>
      <c r="M479" s="1">
        <f t="array" ref="M479">IF(H479="NA",MEDIAN(IF(D$2:D$4000=D479,H$2:H$4000)),H479)</f>
        <v>0.1</v>
      </c>
      <c r="N479" s="1">
        <f t="array" ref="N479">IF(K479="NA",MEDIAN(IF(D$2:D$4000=D479,K$2:K$4000)),K479)</f>
        <v>13.495428423621499</v>
      </c>
      <c r="O479">
        <f t="shared" si="78"/>
        <v>2679</v>
      </c>
      <c r="P479">
        <f>RANK(N479,N$2:N4477,1)</f>
        <v>1187</v>
      </c>
      <c r="Q479">
        <f t="shared" si="79"/>
        <v>1413</v>
      </c>
      <c r="R479">
        <f t="shared" si="80"/>
        <v>4</v>
      </c>
      <c r="S479">
        <f t="shared" si="81"/>
        <v>1320.75</v>
      </c>
      <c r="T479">
        <f t="shared" si="83"/>
        <v>97</v>
      </c>
      <c r="U479">
        <f t="shared" si="84"/>
        <v>44</v>
      </c>
      <c r="V479">
        <f t="shared" si="85"/>
        <v>46</v>
      </c>
      <c r="W479">
        <f t="shared" si="86"/>
        <v>1</v>
      </c>
      <c r="X479">
        <f t="shared" si="87"/>
        <v>47</v>
      </c>
    </row>
    <row r="480" spans="1:24" hidden="1" x14ac:dyDescent="0.55000000000000004">
      <c r="A480">
        <v>13185</v>
      </c>
      <c r="B480" t="s">
        <v>967</v>
      </c>
      <c r="C480" t="s">
        <v>968</v>
      </c>
      <c r="D480" t="str">
        <f t="shared" si="82"/>
        <v>Georgia</v>
      </c>
      <c r="E480">
        <v>21199</v>
      </c>
      <c r="F480">
        <v>9.1999999999999993</v>
      </c>
      <c r="G480">
        <v>80.269903167856995</v>
      </c>
      <c r="H480">
        <v>86</v>
      </c>
      <c r="I480">
        <v>39</v>
      </c>
      <c r="J480">
        <v>569421</v>
      </c>
      <c r="K480">
        <v>6.8490624687182304</v>
      </c>
      <c r="L480" s="1">
        <f t="array" ref="L480">IF(G480="NA",MEDIAN(IF(D$2:D$4000=D480,G$2:G$4000)),G480)</f>
        <v>80.269903167856995</v>
      </c>
      <c r="M480" s="1">
        <f t="array" ref="M480">IF(H480="NA",MEDIAN(IF(D$2:D$4000=D480,H$2:H$4000)),H480)</f>
        <v>86</v>
      </c>
      <c r="N480" s="1">
        <f t="array" ref="N480">IF(K480="NA",MEDIAN(IF(D$2:D$4000=D480,K$2:K$4000)),K480)</f>
        <v>6.8490624687182304</v>
      </c>
      <c r="O480">
        <f t="shared" si="78"/>
        <v>2481</v>
      </c>
      <c r="P480">
        <f>RANK(N480,N$2:N4478,1)</f>
        <v>49</v>
      </c>
      <c r="Q480">
        <f t="shared" si="79"/>
        <v>2857</v>
      </c>
      <c r="R480">
        <f t="shared" si="80"/>
        <v>2334</v>
      </c>
      <c r="S480">
        <f t="shared" si="81"/>
        <v>1930.25</v>
      </c>
      <c r="T480">
        <f t="shared" si="83"/>
        <v>78</v>
      </c>
      <c r="U480">
        <f t="shared" si="84"/>
        <v>3</v>
      </c>
      <c r="V480">
        <f t="shared" si="85"/>
        <v>134</v>
      </c>
      <c r="W480">
        <f t="shared" si="86"/>
        <v>90</v>
      </c>
      <c r="X480">
        <f t="shared" si="87"/>
        <v>76.25</v>
      </c>
    </row>
    <row r="481" spans="1:24" hidden="1" x14ac:dyDescent="0.55000000000000004">
      <c r="A481">
        <v>13187</v>
      </c>
      <c r="B481" t="s">
        <v>969</v>
      </c>
      <c r="C481" t="s">
        <v>970</v>
      </c>
      <c r="D481" t="str">
        <f t="shared" si="82"/>
        <v>Georgia</v>
      </c>
      <c r="E481">
        <v>23364</v>
      </c>
      <c r="F481">
        <v>6</v>
      </c>
      <c r="G481">
        <v>5.1328114974977499</v>
      </c>
      <c r="H481">
        <v>73.900000000000006</v>
      </c>
      <c r="I481">
        <v>37</v>
      </c>
      <c r="J481">
        <v>157820</v>
      </c>
      <c r="K481">
        <v>23.4444303637055</v>
      </c>
      <c r="L481" s="1">
        <f t="array" ref="L481">IF(G481="NA",MEDIAN(IF(D$2:D$4000=D481,G$2:G$4000)),G481)</f>
        <v>5.1328114974977499</v>
      </c>
      <c r="M481" s="1">
        <f t="array" ref="M481">IF(H481="NA",MEDIAN(IF(D$2:D$4000=D481,H$2:H$4000)),H481)</f>
        <v>73.900000000000006</v>
      </c>
      <c r="N481" s="1">
        <f t="array" ref="N481">IF(K481="NA",MEDIAN(IF(D$2:D$4000=D481,K$2:K$4000)),K481)</f>
        <v>23.4444303637055</v>
      </c>
      <c r="O481">
        <f t="shared" si="78"/>
        <v>2013</v>
      </c>
      <c r="P481">
        <f>RANK(N481,N$2:N4479,1)</f>
        <v>2542</v>
      </c>
      <c r="Q481">
        <f t="shared" si="79"/>
        <v>350</v>
      </c>
      <c r="R481">
        <f t="shared" si="80"/>
        <v>1951</v>
      </c>
      <c r="S481">
        <f t="shared" si="81"/>
        <v>1714</v>
      </c>
      <c r="T481">
        <f t="shared" si="83"/>
        <v>49</v>
      </c>
      <c r="U481">
        <f t="shared" si="84"/>
        <v>151</v>
      </c>
      <c r="V481">
        <f t="shared" si="85"/>
        <v>4</v>
      </c>
      <c r="W481">
        <f t="shared" si="86"/>
        <v>59</v>
      </c>
      <c r="X481">
        <f t="shared" si="87"/>
        <v>65.75</v>
      </c>
    </row>
    <row r="482" spans="1:24" hidden="1" x14ac:dyDescent="0.55000000000000004">
      <c r="A482">
        <v>13189</v>
      </c>
      <c r="B482" t="s">
        <v>971</v>
      </c>
      <c r="C482" t="s">
        <v>972</v>
      </c>
      <c r="D482" t="str">
        <f t="shared" si="82"/>
        <v>Georgia</v>
      </c>
      <c r="E482">
        <v>20436</v>
      </c>
      <c r="F482">
        <v>8.1</v>
      </c>
      <c r="G482">
        <v>26.426816264082699</v>
      </c>
      <c r="H482">
        <v>142.9</v>
      </c>
      <c r="I482" t="s">
        <v>16</v>
      </c>
      <c r="J482" t="s">
        <v>16</v>
      </c>
      <c r="K482" t="s">
        <v>16</v>
      </c>
      <c r="L482" s="1">
        <f t="array" ref="L482">IF(G482="NA",MEDIAN(IF(D$2:D$4000=D482,G$2:G$4000)),G482)</f>
        <v>26.426816264082699</v>
      </c>
      <c r="M482" s="1">
        <f t="array" ref="M482">IF(H482="NA",MEDIAN(IF(D$2:D$4000=D482,H$2:H$4000)),H482)</f>
        <v>142.9</v>
      </c>
      <c r="N482" s="1">
        <f t="array" ref="N482">IF(K482="NA",MEDIAN(IF(D$2:D$4000=D482,K$2:K$4000)),K482)</f>
        <v>14.67557289599635</v>
      </c>
      <c r="O482">
        <f t="shared" si="78"/>
        <v>2663</v>
      </c>
      <c r="P482">
        <f>RANK(N482,N$2:N4480,1)</f>
        <v>1355</v>
      </c>
      <c r="Q482">
        <f t="shared" si="79"/>
        <v>1193</v>
      </c>
      <c r="R482">
        <f t="shared" si="80"/>
        <v>3050</v>
      </c>
      <c r="S482">
        <f t="shared" si="81"/>
        <v>2065.25</v>
      </c>
      <c r="T482">
        <f t="shared" si="83"/>
        <v>96</v>
      </c>
      <c r="U482">
        <f t="shared" si="84"/>
        <v>51</v>
      </c>
      <c r="V482">
        <f t="shared" si="85"/>
        <v>38</v>
      </c>
      <c r="W482">
        <f t="shared" si="86"/>
        <v>147</v>
      </c>
      <c r="X482">
        <f t="shared" si="87"/>
        <v>83</v>
      </c>
    </row>
    <row r="483" spans="1:24" hidden="1" x14ac:dyDescent="0.55000000000000004">
      <c r="A483">
        <v>13191</v>
      </c>
      <c r="B483" t="s">
        <v>973</v>
      </c>
      <c r="C483" t="s">
        <v>974</v>
      </c>
      <c r="D483" t="str">
        <f t="shared" si="82"/>
        <v>Georgia</v>
      </c>
      <c r="E483">
        <v>25226</v>
      </c>
      <c r="F483">
        <v>9.1999999999999993</v>
      </c>
      <c r="G483">
        <v>53.648068669527902</v>
      </c>
      <c r="H483">
        <v>64.8</v>
      </c>
      <c r="I483">
        <v>10</v>
      </c>
      <c r="J483">
        <v>70223</v>
      </c>
      <c r="K483">
        <v>14.2403486037338</v>
      </c>
      <c r="L483" s="1">
        <f t="array" ref="L483">IF(G483="NA",MEDIAN(IF(D$2:D$4000=D483,G$2:G$4000)),G483)</f>
        <v>53.648068669527902</v>
      </c>
      <c r="M483" s="1">
        <f t="array" ref="M483">IF(H483="NA",MEDIAN(IF(D$2:D$4000=D483,H$2:H$4000)),H483)</f>
        <v>64.8</v>
      </c>
      <c r="N483" s="1">
        <f t="array" ref="N483">IF(K483="NA",MEDIAN(IF(D$2:D$4000=D483,K$2:K$4000)),K483)</f>
        <v>14.2403486037338</v>
      </c>
      <c r="O483">
        <f t="shared" si="78"/>
        <v>1582</v>
      </c>
      <c r="P483">
        <f>RANK(N483,N$2:N4481,1)</f>
        <v>1302</v>
      </c>
      <c r="Q483">
        <f t="shared" si="79"/>
        <v>2310</v>
      </c>
      <c r="R483">
        <f t="shared" si="80"/>
        <v>1632</v>
      </c>
      <c r="S483">
        <f t="shared" si="81"/>
        <v>1706.5</v>
      </c>
      <c r="T483">
        <f t="shared" si="83"/>
        <v>34</v>
      </c>
      <c r="U483">
        <f t="shared" si="84"/>
        <v>47</v>
      </c>
      <c r="V483">
        <f t="shared" si="85"/>
        <v>89</v>
      </c>
      <c r="W483">
        <f t="shared" si="86"/>
        <v>48</v>
      </c>
      <c r="X483">
        <f t="shared" si="87"/>
        <v>54.5</v>
      </c>
    </row>
    <row r="484" spans="1:24" hidden="1" x14ac:dyDescent="0.55000000000000004">
      <c r="A484">
        <v>13193</v>
      </c>
      <c r="B484" t="s">
        <v>975</v>
      </c>
      <c r="C484" t="s">
        <v>976</v>
      </c>
      <c r="D484" t="str">
        <f t="shared" si="82"/>
        <v>Georgia</v>
      </c>
      <c r="E484">
        <v>15919</v>
      </c>
      <c r="F484">
        <v>16.8</v>
      </c>
      <c r="G484">
        <v>9.3538638653043602</v>
      </c>
      <c r="H484">
        <v>67.7</v>
      </c>
      <c r="I484" t="s">
        <v>16</v>
      </c>
      <c r="J484" t="s">
        <v>16</v>
      </c>
      <c r="K484" t="s">
        <v>16</v>
      </c>
      <c r="L484" s="1">
        <f t="array" ref="L484">IF(G484="NA",MEDIAN(IF(D$2:D$4000=D484,G$2:G$4000)),G484)</f>
        <v>9.3538638653043602</v>
      </c>
      <c r="M484" s="1">
        <f t="array" ref="M484">IF(H484="NA",MEDIAN(IF(D$2:D$4000=D484,H$2:H$4000)),H484)</f>
        <v>67.7</v>
      </c>
      <c r="N484" s="1">
        <f t="array" ref="N484">IF(K484="NA",MEDIAN(IF(D$2:D$4000=D484,K$2:K$4000)),K484)</f>
        <v>14.67557289599635</v>
      </c>
      <c r="O484">
        <f t="shared" si="78"/>
        <v>3076</v>
      </c>
      <c r="P484">
        <f>RANK(N484,N$2:N4482,1)</f>
        <v>1355</v>
      </c>
      <c r="Q484">
        <f t="shared" si="79"/>
        <v>493</v>
      </c>
      <c r="R484">
        <f t="shared" si="80"/>
        <v>1749</v>
      </c>
      <c r="S484">
        <f t="shared" si="81"/>
        <v>1668.25</v>
      </c>
      <c r="T484">
        <f t="shared" si="83"/>
        <v>151</v>
      </c>
      <c r="U484">
        <f t="shared" si="84"/>
        <v>51</v>
      </c>
      <c r="V484">
        <f t="shared" si="85"/>
        <v>10</v>
      </c>
      <c r="W484">
        <f t="shared" si="86"/>
        <v>52</v>
      </c>
      <c r="X484">
        <f t="shared" si="87"/>
        <v>66</v>
      </c>
    </row>
    <row r="485" spans="1:24" hidden="1" x14ac:dyDescent="0.55000000000000004">
      <c r="A485">
        <v>13195</v>
      </c>
      <c r="B485" t="s">
        <v>977</v>
      </c>
      <c r="C485" t="s">
        <v>978</v>
      </c>
      <c r="D485" t="str">
        <f t="shared" si="82"/>
        <v>Georgia</v>
      </c>
      <c r="E485">
        <v>22885</v>
      </c>
      <c r="F485">
        <v>8</v>
      </c>
      <c r="G485">
        <v>37.711683506474998</v>
      </c>
      <c r="H485">
        <v>91.9</v>
      </c>
      <c r="I485">
        <v>33</v>
      </c>
      <c r="J485">
        <v>142936</v>
      </c>
      <c r="K485">
        <v>23.087255834779199</v>
      </c>
      <c r="L485" s="1">
        <f t="array" ref="L485">IF(G485="NA",MEDIAN(IF(D$2:D$4000=D485,G$2:G$4000)),G485)</f>
        <v>37.711683506474998</v>
      </c>
      <c r="M485" s="1">
        <f t="array" ref="M485">IF(H485="NA",MEDIAN(IF(D$2:D$4000=D485,H$2:H$4000)),H485)</f>
        <v>91.9</v>
      </c>
      <c r="N485" s="1">
        <f t="array" ref="N485">IF(K485="NA",MEDIAN(IF(D$2:D$4000=D485,K$2:K$4000)),K485)</f>
        <v>23.087255834779199</v>
      </c>
      <c r="O485">
        <f t="shared" si="78"/>
        <v>2119</v>
      </c>
      <c r="P485">
        <f>RANK(N485,N$2:N4483,1)</f>
        <v>2514</v>
      </c>
      <c r="Q485">
        <f t="shared" si="79"/>
        <v>1703</v>
      </c>
      <c r="R485">
        <f t="shared" si="80"/>
        <v>2492</v>
      </c>
      <c r="S485">
        <f t="shared" si="81"/>
        <v>2207</v>
      </c>
      <c r="T485">
        <f t="shared" si="83"/>
        <v>54</v>
      </c>
      <c r="U485">
        <f t="shared" si="84"/>
        <v>149</v>
      </c>
      <c r="V485">
        <f t="shared" si="85"/>
        <v>57</v>
      </c>
      <c r="W485">
        <f t="shared" si="86"/>
        <v>102</v>
      </c>
      <c r="X485">
        <f t="shared" si="87"/>
        <v>90.5</v>
      </c>
    </row>
    <row r="486" spans="1:24" hidden="1" x14ac:dyDescent="0.55000000000000004">
      <c r="A486">
        <v>13197</v>
      </c>
      <c r="B486" t="s">
        <v>979</v>
      </c>
      <c r="C486" t="s">
        <v>980</v>
      </c>
      <c r="D486" t="str">
        <f t="shared" si="82"/>
        <v>Georgia</v>
      </c>
      <c r="E486">
        <v>20154</v>
      </c>
      <c r="F486">
        <v>10</v>
      </c>
      <c r="G486">
        <v>43.976391621340099</v>
      </c>
      <c r="H486">
        <v>17.2</v>
      </c>
      <c r="I486" t="s">
        <v>16</v>
      </c>
      <c r="J486" t="s">
        <v>16</v>
      </c>
      <c r="K486" t="s">
        <v>16</v>
      </c>
      <c r="L486" s="1">
        <f t="array" ref="L486">IF(G486="NA",MEDIAN(IF(D$2:D$4000=D486,G$2:G$4000)),G486)</f>
        <v>43.976391621340099</v>
      </c>
      <c r="M486" s="1">
        <f t="array" ref="M486">IF(H486="NA",MEDIAN(IF(D$2:D$4000=D486,H$2:H$4000)),H486)</f>
        <v>17.2</v>
      </c>
      <c r="N486" s="1">
        <f t="array" ref="N486">IF(K486="NA",MEDIAN(IF(D$2:D$4000=D486,K$2:K$4000)),K486)</f>
        <v>14.67557289599635</v>
      </c>
      <c r="O486">
        <f t="shared" si="78"/>
        <v>2708</v>
      </c>
      <c r="P486">
        <f>RANK(N486,N$2:N4484,1)</f>
        <v>1355</v>
      </c>
      <c r="Q486">
        <f t="shared" si="79"/>
        <v>1981</v>
      </c>
      <c r="R486">
        <f t="shared" si="80"/>
        <v>209</v>
      </c>
      <c r="S486">
        <f t="shared" si="81"/>
        <v>1563.25</v>
      </c>
      <c r="T486">
        <f t="shared" si="83"/>
        <v>101</v>
      </c>
      <c r="U486">
        <f t="shared" si="84"/>
        <v>51</v>
      </c>
      <c r="V486">
        <f t="shared" si="85"/>
        <v>69</v>
      </c>
      <c r="W486">
        <f t="shared" si="86"/>
        <v>13</v>
      </c>
      <c r="X486">
        <f t="shared" si="87"/>
        <v>58.5</v>
      </c>
    </row>
    <row r="487" spans="1:24" hidden="1" x14ac:dyDescent="0.55000000000000004">
      <c r="A487">
        <v>13199</v>
      </c>
      <c r="B487" t="s">
        <v>981</v>
      </c>
      <c r="C487" t="s">
        <v>982</v>
      </c>
      <c r="D487" t="str">
        <f t="shared" si="82"/>
        <v>Georgia</v>
      </c>
      <c r="E487">
        <v>19679</v>
      </c>
      <c r="F487">
        <v>8.1</v>
      </c>
      <c r="G487">
        <v>73.164975218314794</v>
      </c>
      <c r="H487">
        <v>74.7</v>
      </c>
      <c r="I487">
        <v>14</v>
      </c>
      <c r="J487">
        <v>105743</v>
      </c>
      <c r="K487">
        <v>13.2396470688367</v>
      </c>
      <c r="L487" s="1">
        <f t="array" ref="L487">IF(G487="NA",MEDIAN(IF(D$2:D$4000=D487,G$2:G$4000)),G487)</f>
        <v>73.164975218314794</v>
      </c>
      <c r="M487" s="1">
        <f t="array" ref="M487">IF(H487="NA",MEDIAN(IF(D$2:D$4000=D487,H$2:H$4000)),H487)</f>
        <v>74.7</v>
      </c>
      <c r="N487" s="1">
        <f t="array" ref="N487">IF(K487="NA",MEDIAN(IF(D$2:D$4000=D487,K$2:K$4000)),K487)</f>
        <v>13.2396470688367</v>
      </c>
      <c r="O487">
        <f t="shared" ref="O487:O550" si="88">RANK(E487,E$2:E$4000,0)</f>
        <v>2790</v>
      </c>
      <c r="P487">
        <f>RANK(N487,N$2:N4485,1)</f>
        <v>1162</v>
      </c>
      <c r="Q487">
        <f t="shared" ref="Q487:Q550" si="89">RANK(L487,L$2:L$4000,1)</f>
        <v>2765</v>
      </c>
      <c r="R487">
        <f t="shared" ref="R487:R550" si="90">RANK(M487,M$2:M$4000,1)</f>
        <v>1975</v>
      </c>
      <c r="S487">
        <f t="shared" ref="S487:S550" si="91">AVERAGE(O487:R487)</f>
        <v>2173</v>
      </c>
      <c r="T487">
        <f t="shared" si="83"/>
        <v>113</v>
      </c>
      <c r="U487">
        <f t="shared" si="84"/>
        <v>41</v>
      </c>
      <c r="V487">
        <f t="shared" si="85"/>
        <v>124</v>
      </c>
      <c r="W487">
        <f t="shared" si="86"/>
        <v>62</v>
      </c>
      <c r="X487">
        <f t="shared" si="87"/>
        <v>85</v>
      </c>
    </row>
    <row r="488" spans="1:24" hidden="1" x14ac:dyDescent="0.55000000000000004">
      <c r="A488">
        <v>13201</v>
      </c>
      <c r="B488" t="s">
        <v>983</v>
      </c>
      <c r="C488" t="s">
        <v>984</v>
      </c>
      <c r="D488" t="str">
        <f t="shared" si="82"/>
        <v>Georgia</v>
      </c>
      <c r="E488">
        <v>21002</v>
      </c>
      <c r="F488">
        <v>5.7</v>
      </c>
      <c r="G488">
        <v>91.571985755468901</v>
      </c>
      <c r="H488">
        <v>101.6</v>
      </c>
      <c r="I488" t="s">
        <v>16</v>
      </c>
      <c r="J488" t="s">
        <v>16</v>
      </c>
      <c r="K488" t="s">
        <v>16</v>
      </c>
      <c r="L488" s="1">
        <f t="array" ref="L488">IF(G488="NA",MEDIAN(IF(D$2:D$4000=D488,G$2:G$4000)),G488)</f>
        <v>91.571985755468901</v>
      </c>
      <c r="M488" s="1">
        <f t="array" ref="M488">IF(H488="NA",MEDIAN(IF(D$2:D$4000=D488,H$2:H$4000)),H488)</f>
        <v>101.6</v>
      </c>
      <c r="N488" s="1">
        <f t="array" ref="N488">IF(K488="NA",MEDIAN(IF(D$2:D$4000=D488,K$2:K$4000)),K488)</f>
        <v>14.67557289599635</v>
      </c>
      <c r="O488">
        <f t="shared" si="88"/>
        <v>2543</v>
      </c>
      <c r="P488">
        <f>RANK(N488,N$2:N4486,1)</f>
        <v>1355</v>
      </c>
      <c r="Q488">
        <f t="shared" si="89"/>
        <v>2950</v>
      </c>
      <c r="R488">
        <f t="shared" si="90"/>
        <v>2692</v>
      </c>
      <c r="S488">
        <f t="shared" si="91"/>
        <v>2385</v>
      </c>
      <c r="T488">
        <f t="shared" si="83"/>
        <v>80</v>
      </c>
      <c r="U488">
        <f t="shared" si="84"/>
        <v>51</v>
      </c>
      <c r="V488">
        <f t="shared" si="85"/>
        <v>142</v>
      </c>
      <c r="W488">
        <f t="shared" si="86"/>
        <v>112</v>
      </c>
      <c r="X488">
        <f t="shared" si="87"/>
        <v>96.25</v>
      </c>
    </row>
    <row r="489" spans="1:24" hidden="1" x14ac:dyDescent="0.55000000000000004">
      <c r="A489">
        <v>13205</v>
      </c>
      <c r="B489" t="s">
        <v>985</v>
      </c>
      <c r="C489" t="s">
        <v>986</v>
      </c>
      <c r="D489" t="str">
        <f t="shared" si="82"/>
        <v>Georgia</v>
      </c>
      <c r="E489">
        <v>16088</v>
      </c>
      <c r="F489">
        <v>15.2</v>
      </c>
      <c r="G489">
        <v>25.258023777380998</v>
      </c>
      <c r="H489">
        <v>92.9</v>
      </c>
      <c r="I489">
        <v>13</v>
      </c>
      <c r="J489">
        <v>113141</v>
      </c>
      <c r="K489">
        <v>11.4900875898216</v>
      </c>
      <c r="L489" s="1">
        <f t="array" ref="L489">IF(G489="NA",MEDIAN(IF(D$2:D$4000=D489,G$2:G$4000)),G489)</f>
        <v>25.258023777380998</v>
      </c>
      <c r="M489" s="1">
        <f t="array" ref="M489">IF(H489="NA",MEDIAN(IF(D$2:D$4000=D489,H$2:H$4000)),H489)</f>
        <v>92.9</v>
      </c>
      <c r="N489" s="1">
        <f t="array" ref="N489">IF(K489="NA",MEDIAN(IF(D$2:D$4000=D489,K$2:K$4000)),K489)</f>
        <v>11.4900875898216</v>
      </c>
      <c r="O489">
        <f t="shared" si="88"/>
        <v>3071</v>
      </c>
      <c r="P489">
        <f>RANK(N489,N$2:N4487,1)</f>
        <v>784</v>
      </c>
      <c r="Q489">
        <f t="shared" si="89"/>
        <v>1141</v>
      </c>
      <c r="R489">
        <f t="shared" si="90"/>
        <v>2517</v>
      </c>
      <c r="S489">
        <f t="shared" si="91"/>
        <v>1878.25</v>
      </c>
      <c r="T489">
        <f t="shared" si="83"/>
        <v>150</v>
      </c>
      <c r="U489">
        <f t="shared" si="84"/>
        <v>28</v>
      </c>
      <c r="V489">
        <f t="shared" si="85"/>
        <v>34</v>
      </c>
      <c r="W489">
        <f t="shared" si="86"/>
        <v>104</v>
      </c>
      <c r="X489">
        <f t="shared" si="87"/>
        <v>79</v>
      </c>
    </row>
    <row r="490" spans="1:24" hidden="1" x14ac:dyDescent="0.55000000000000004">
      <c r="A490">
        <v>13207</v>
      </c>
      <c r="B490" t="s">
        <v>987</v>
      </c>
      <c r="C490" t="s">
        <v>988</v>
      </c>
      <c r="D490" t="str">
        <f t="shared" si="82"/>
        <v>Georgia</v>
      </c>
      <c r="E490">
        <v>30359</v>
      </c>
      <c r="F490">
        <v>9.4</v>
      </c>
      <c r="G490">
        <v>123.13460266117799</v>
      </c>
      <c r="H490">
        <v>65.599999999999994</v>
      </c>
      <c r="I490">
        <v>20</v>
      </c>
      <c r="J490">
        <v>135557</v>
      </c>
      <c r="K490">
        <v>14.753941146528801</v>
      </c>
      <c r="L490" s="1">
        <f t="array" ref="L490">IF(G490="NA",MEDIAN(IF(D$2:D$4000=D490,G$2:G$4000)),G490)</f>
        <v>123.13460266117799</v>
      </c>
      <c r="M490" s="1">
        <f t="array" ref="M490">IF(H490="NA",MEDIAN(IF(D$2:D$4000=D490,H$2:H$4000)),H490)</f>
        <v>65.599999999999994</v>
      </c>
      <c r="N490" s="1">
        <f t="array" ref="N490">IF(K490="NA",MEDIAN(IF(D$2:D$4000=D490,K$2:K$4000)),K490)</f>
        <v>14.753941146528801</v>
      </c>
      <c r="O490">
        <f t="shared" si="88"/>
        <v>599</v>
      </c>
      <c r="P490">
        <f>RANK(N490,N$2:N4488,1)</f>
        <v>1419</v>
      </c>
      <c r="Q490">
        <f t="shared" si="89"/>
        <v>3087</v>
      </c>
      <c r="R490">
        <f t="shared" si="90"/>
        <v>1671</v>
      </c>
      <c r="S490">
        <f t="shared" si="91"/>
        <v>1694</v>
      </c>
      <c r="T490">
        <f t="shared" si="83"/>
        <v>13</v>
      </c>
      <c r="U490">
        <f t="shared" si="84"/>
        <v>111</v>
      </c>
      <c r="V490">
        <f t="shared" si="85"/>
        <v>151</v>
      </c>
      <c r="W490">
        <f t="shared" si="86"/>
        <v>49</v>
      </c>
      <c r="X490">
        <f t="shared" si="87"/>
        <v>81</v>
      </c>
    </row>
    <row r="491" spans="1:24" hidden="1" x14ac:dyDescent="0.55000000000000004">
      <c r="A491">
        <v>13209</v>
      </c>
      <c r="B491" t="s">
        <v>989</v>
      </c>
      <c r="C491" t="s">
        <v>990</v>
      </c>
      <c r="D491" t="str">
        <f t="shared" si="82"/>
        <v>Georgia</v>
      </c>
      <c r="E491">
        <v>20114</v>
      </c>
      <c r="F491">
        <v>6.6</v>
      </c>
      <c r="G491">
        <v>55.111910921156202</v>
      </c>
      <c r="H491">
        <v>46.2</v>
      </c>
      <c r="I491" t="s">
        <v>16</v>
      </c>
      <c r="J491" t="s">
        <v>16</v>
      </c>
      <c r="K491" t="s">
        <v>16</v>
      </c>
      <c r="L491" s="1">
        <f t="array" ref="L491">IF(G491="NA",MEDIAN(IF(D$2:D$4000=D491,G$2:G$4000)),G491)</f>
        <v>55.111910921156202</v>
      </c>
      <c r="M491" s="1">
        <f t="array" ref="M491">IF(H491="NA",MEDIAN(IF(D$2:D$4000=D491,H$2:H$4000)),H491)</f>
        <v>46.2</v>
      </c>
      <c r="N491" s="1">
        <f t="array" ref="N491">IF(K491="NA",MEDIAN(IF(D$2:D$4000=D491,K$2:K$4000)),K491)</f>
        <v>14.67557289599635</v>
      </c>
      <c r="O491">
        <f t="shared" si="88"/>
        <v>2713</v>
      </c>
      <c r="P491">
        <f>RANK(N491,N$2:N4489,1)</f>
        <v>1355</v>
      </c>
      <c r="Q491">
        <f t="shared" si="89"/>
        <v>2363</v>
      </c>
      <c r="R491">
        <f t="shared" si="90"/>
        <v>815</v>
      </c>
      <c r="S491">
        <f t="shared" si="91"/>
        <v>1811.5</v>
      </c>
      <c r="T491">
        <f t="shared" si="83"/>
        <v>102</v>
      </c>
      <c r="U491">
        <f t="shared" si="84"/>
        <v>51</v>
      </c>
      <c r="V491">
        <f t="shared" si="85"/>
        <v>91</v>
      </c>
      <c r="W491">
        <f t="shared" si="86"/>
        <v>26</v>
      </c>
      <c r="X491">
        <f t="shared" si="87"/>
        <v>67.5</v>
      </c>
    </row>
    <row r="492" spans="1:24" hidden="1" x14ac:dyDescent="0.55000000000000004">
      <c r="A492">
        <v>13211</v>
      </c>
      <c r="B492" t="s">
        <v>991</v>
      </c>
      <c r="C492" t="s">
        <v>992</v>
      </c>
      <c r="D492" t="str">
        <f t="shared" si="82"/>
        <v>Georgia</v>
      </c>
      <c r="E492">
        <v>28830</v>
      </c>
      <c r="F492">
        <v>5.7</v>
      </c>
      <c r="G492">
        <v>36.496350364963497</v>
      </c>
      <c r="H492">
        <v>77.400000000000006</v>
      </c>
      <c r="I492">
        <v>11</v>
      </c>
      <c r="J492">
        <v>90365</v>
      </c>
      <c r="K492">
        <v>12.1728545343883</v>
      </c>
      <c r="L492" s="1">
        <f t="array" ref="L492">IF(G492="NA",MEDIAN(IF(D$2:D$4000=D492,G$2:G$4000)),G492)</f>
        <v>36.496350364963497</v>
      </c>
      <c r="M492" s="1">
        <f t="array" ref="M492">IF(H492="NA",MEDIAN(IF(D$2:D$4000=D492,H$2:H$4000)),H492)</f>
        <v>77.400000000000006</v>
      </c>
      <c r="N492" s="1">
        <f t="array" ref="N492">IF(K492="NA",MEDIAN(IF(D$2:D$4000=D492,K$2:K$4000)),K492)</f>
        <v>12.1728545343883</v>
      </c>
      <c r="O492">
        <f t="shared" si="88"/>
        <v>830</v>
      </c>
      <c r="P492">
        <f>RANK(N492,N$2:N4490,1)</f>
        <v>902</v>
      </c>
      <c r="Q492">
        <f t="shared" si="89"/>
        <v>1641</v>
      </c>
      <c r="R492">
        <f t="shared" si="90"/>
        <v>2064</v>
      </c>
      <c r="S492">
        <f t="shared" si="91"/>
        <v>1359.25</v>
      </c>
      <c r="T492">
        <f t="shared" si="83"/>
        <v>17</v>
      </c>
      <c r="U492">
        <f t="shared" si="84"/>
        <v>33</v>
      </c>
      <c r="V492">
        <f t="shared" si="85"/>
        <v>56</v>
      </c>
      <c r="W492">
        <f t="shared" si="86"/>
        <v>66</v>
      </c>
      <c r="X492">
        <f t="shared" si="87"/>
        <v>43</v>
      </c>
    </row>
    <row r="493" spans="1:24" hidden="1" x14ac:dyDescent="0.55000000000000004">
      <c r="A493">
        <v>13213</v>
      </c>
      <c r="B493" t="s">
        <v>993</v>
      </c>
      <c r="C493" t="s">
        <v>994</v>
      </c>
      <c r="D493" t="str">
        <f t="shared" si="82"/>
        <v>Georgia</v>
      </c>
      <c r="E493">
        <v>19084</v>
      </c>
      <c r="F493">
        <v>7.4</v>
      </c>
      <c r="G493">
        <v>40.942959591079003</v>
      </c>
      <c r="H493">
        <v>85.1</v>
      </c>
      <c r="I493">
        <v>46</v>
      </c>
      <c r="J493">
        <v>197339</v>
      </c>
      <c r="K493">
        <v>23.3101414317494</v>
      </c>
      <c r="L493" s="1">
        <f t="array" ref="L493">IF(G493="NA",MEDIAN(IF(D$2:D$4000=D493,G$2:G$4000)),G493)</f>
        <v>40.942959591079003</v>
      </c>
      <c r="M493" s="1">
        <f t="array" ref="M493">IF(H493="NA",MEDIAN(IF(D$2:D$4000=D493,H$2:H$4000)),H493)</f>
        <v>85.1</v>
      </c>
      <c r="N493" s="1">
        <f t="array" ref="N493">IF(K493="NA",MEDIAN(IF(D$2:D$4000=D493,K$2:K$4000)),K493)</f>
        <v>23.3101414317494</v>
      </c>
      <c r="O493">
        <f t="shared" si="88"/>
        <v>2870</v>
      </c>
      <c r="P493">
        <f>RANK(N493,N$2:N4491,1)</f>
        <v>2532</v>
      </c>
      <c r="Q493">
        <f t="shared" si="89"/>
        <v>1855</v>
      </c>
      <c r="R493">
        <f t="shared" si="90"/>
        <v>2314</v>
      </c>
      <c r="S493">
        <f t="shared" si="91"/>
        <v>2392.75</v>
      </c>
      <c r="T493">
        <f t="shared" si="83"/>
        <v>124</v>
      </c>
      <c r="U493">
        <f t="shared" si="84"/>
        <v>150</v>
      </c>
      <c r="V493">
        <f t="shared" si="85"/>
        <v>64</v>
      </c>
      <c r="W493">
        <f t="shared" si="86"/>
        <v>87</v>
      </c>
      <c r="X493">
        <f t="shared" si="87"/>
        <v>106.25</v>
      </c>
    </row>
    <row r="494" spans="1:24" hidden="1" x14ac:dyDescent="0.55000000000000004">
      <c r="A494">
        <v>13215</v>
      </c>
      <c r="B494" t="s">
        <v>995</v>
      </c>
      <c r="C494" t="s">
        <v>996</v>
      </c>
      <c r="D494" t="str">
        <f t="shared" si="82"/>
        <v>Georgia</v>
      </c>
      <c r="E494">
        <v>24604</v>
      </c>
      <c r="F494">
        <v>10</v>
      </c>
      <c r="G494">
        <v>60.034637228247703</v>
      </c>
      <c r="H494">
        <v>86.5</v>
      </c>
      <c r="I494">
        <v>103</v>
      </c>
      <c r="J494">
        <v>995833</v>
      </c>
      <c r="K494">
        <v>10.343099696435001</v>
      </c>
      <c r="L494" s="1">
        <f t="array" ref="L494">IF(G494="NA",MEDIAN(IF(D$2:D$4000=D494,G$2:G$4000)),G494)</f>
        <v>60.034637228247703</v>
      </c>
      <c r="M494" s="1">
        <f t="array" ref="M494">IF(H494="NA",MEDIAN(IF(D$2:D$4000=D494,H$2:H$4000)),H494)</f>
        <v>86.5</v>
      </c>
      <c r="N494" s="1">
        <f t="array" ref="N494">IF(K494="NA",MEDIAN(IF(D$2:D$4000=D494,K$2:K$4000)),K494)</f>
        <v>10.343099696435001</v>
      </c>
      <c r="O494">
        <f t="shared" si="88"/>
        <v>1739</v>
      </c>
      <c r="P494">
        <f>RANK(N494,N$2:N4492,1)</f>
        <v>547</v>
      </c>
      <c r="Q494">
        <f t="shared" si="89"/>
        <v>2495</v>
      </c>
      <c r="R494">
        <f t="shared" si="90"/>
        <v>2349</v>
      </c>
      <c r="S494">
        <f t="shared" si="91"/>
        <v>1782.5</v>
      </c>
      <c r="T494">
        <f t="shared" si="83"/>
        <v>39</v>
      </c>
      <c r="U494">
        <f t="shared" si="84"/>
        <v>16</v>
      </c>
      <c r="V494">
        <f t="shared" si="85"/>
        <v>103</v>
      </c>
      <c r="W494">
        <f t="shared" si="86"/>
        <v>91</v>
      </c>
      <c r="X494">
        <f t="shared" si="87"/>
        <v>62.25</v>
      </c>
    </row>
    <row r="495" spans="1:24" hidden="1" x14ac:dyDescent="0.55000000000000004">
      <c r="A495">
        <v>13217</v>
      </c>
      <c r="B495" t="s">
        <v>997</v>
      </c>
      <c r="C495" t="s">
        <v>998</v>
      </c>
      <c r="D495" t="str">
        <f t="shared" si="82"/>
        <v>Georgia</v>
      </c>
      <c r="E495">
        <v>23611</v>
      </c>
      <c r="F495">
        <v>9</v>
      </c>
      <c r="G495">
        <v>56.975371936001899</v>
      </c>
      <c r="H495">
        <v>75.8</v>
      </c>
      <c r="I495">
        <v>68</v>
      </c>
      <c r="J495">
        <v>526671</v>
      </c>
      <c r="K495">
        <v>12.9112861729619</v>
      </c>
      <c r="L495" s="1">
        <f t="array" ref="L495">IF(G495="NA",MEDIAN(IF(D$2:D$4000=D495,G$2:G$4000)),G495)</f>
        <v>56.975371936001899</v>
      </c>
      <c r="M495" s="1">
        <f t="array" ref="M495">IF(H495="NA",MEDIAN(IF(D$2:D$4000=D495,H$2:H$4000)),H495)</f>
        <v>75.8</v>
      </c>
      <c r="N495" s="1">
        <f t="array" ref="N495">IF(K495="NA",MEDIAN(IF(D$2:D$4000=D495,K$2:K$4000)),K495)</f>
        <v>12.9112861729619</v>
      </c>
      <c r="O495">
        <f t="shared" si="88"/>
        <v>1950</v>
      </c>
      <c r="P495">
        <f>RANK(N495,N$2:N4493,1)</f>
        <v>1108</v>
      </c>
      <c r="Q495">
        <f t="shared" si="89"/>
        <v>2419</v>
      </c>
      <c r="R495">
        <f t="shared" si="90"/>
        <v>2002</v>
      </c>
      <c r="S495">
        <f t="shared" si="91"/>
        <v>1869.75</v>
      </c>
      <c r="T495">
        <f t="shared" si="83"/>
        <v>47</v>
      </c>
      <c r="U495">
        <f t="shared" si="84"/>
        <v>38</v>
      </c>
      <c r="V495">
        <f t="shared" si="85"/>
        <v>95</v>
      </c>
      <c r="W495">
        <f t="shared" si="86"/>
        <v>63</v>
      </c>
      <c r="X495">
        <f t="shared" si="87"/>
        <v>60.75</v>
      </c>
    </row>
    <row r="496" spans="1:24" hidden="1" x14ac:dyDescent="0.55000000000000004">
      <c r="A496">
        <v>13219</v>
      </c>
      <c r="B496" t="s">
        <v>999</v>
      </c>
      <c r="C496" t="s">
        <v>1000</v>
      </c>
      <c r="D496" t="str">
        <f t="shared" si="82"/>
        <v>Georgia</v>
      </c>
      <c r="E496">
        <v>38639</v>
      </c>
      <c r="F496">
        <v>4.4000000000000004</v>
      </c>
      <c r="G496">
        <v>18.8909555917229</v>
      </c>
      <c r="H496">
        <v>59.4</v>
      </c>
      <c r="I496">
        <v>15</v>
      </c>
      <c r="J496">
        <v>179959</v>
      </c>
      <c r="K496">
        <v>8.3352319139359494</v>
      </c>
      <c r="L496" s="1">
        <f t="array" ref="L496">IF(G496="NA",MEDIAN(IF(D$2:D$4000=D496,G$2:G$4000)),G496)</f>
        <v>18.8909555917229</v>
      </c>
      <c r="M496" s="1">
        <f t="array" ref="M496">IF(H496="NA",MEDIAN(IF(D$2:D$4000=D496,H$2:H$4000)),H496)</f>
        <v>59.4</v>
      </c>
      <c r="N496" s="1">
        <f t="array" ref="N496">IF(K496="NA",MEDIAN(IF(D$2:D$4000=D496,K$2:K$4000)),K496)</f>
        <v>8.3352319139359494</v>
      </c>
      <c r="O496">
        <f t="shared" si="88"/>
        <v>121</v>
      </c>
      <c r="P496">
        <f>RANK(N496,N$2:N4494,1)</f>
        <v>209</v>
      </c>
      <c r="Q496">
        <f t="shared" si="89"/>
        <v>873</v>
      </c>
      <c r="R496">
        <f t="shared" si="90"/>
        <v>1401</v>
      </c>
      <c r="S496">
        <f t="shared" si="91"/>
        <v>651</v>
      </c>
      <c r="T496">
        <f t="shared" si="83"/>
        <v>4</v>
      </c>
      <c r="U496">
        <f t="shared" si="84"/>
        <v>6</v>
      </c>
      <c r="V496">
        <f t="shared" si="85"/>
        <v>26</v>
      </c>
      <c r="W496">
        <f t="shared" si="86"/>
        <v>40</v>
      </c>
      <c r="X496">
        <f t="shared" si="87"/>
        <v>19</v>
      </c>
    </row>
    <row r="497" spans="1:24" hidden="1" x14ac:dyDescent="0.55000000000000004">
      <c r="A497">
        <v>13221</v>
      </c>
      <c r="B497" t="s">
        <v>1001</v>
      </c>
      <c r="C497" t="s">
        <v>1002</v>
      </c>
      <c r="D497" t="str">
        <f t="shared" si="82"/>
        <v>Georgia</v>
      </c>
      <c r="E497">
        <v>21858</v>
      </c>
      <c r="F497">
        <v>5.8</v>
      </c>
      <c r="G497">
        <v>13.0971255256083</v>
      </c>
      <c r="H497">
        <v>36.1</v>
      </c>
      <c r="I497" t="s">
        <v>16</v>
      </c>
      <c r="J497" t="s">
        <v>16</v>
      </c>
      <c r="K497" t="s">
        <v>16</v>
      </c>
      <c r="L497" s="1">
        <f t="array" ref="L497">IF(G497="NA",MEDIAN(IF(D$2:D$4000=D497,G$2:G$4000)),G497)</f>
        <v>13.0971255256083</v>
      </c>
      <c r="M497" s="1">
        <f t="array" ref="M497">IF(H497="NA",MEDIAN(IF(D$2:D$4000=D497,H$2:H$4000)),H497)</f>
        <v>36.1</v>
      </c>
      <c r="N497" s="1">
        <f t="array" ref="N497">IF(K497="NA",MEDIAN(IF(D$2:D$4000=D497,K$2:K$4000)),K497)</f>
        <v>14.67557289599635</v>
      </c>
      <c r="O497">
        <f t="shared" si="88"/>
        <v>2348</v>
      </c>
      <c r="P497">
        <f>RANK(N497,N$2:N4495,1)</f>
        <v>1355</v>
      </c>
      <c r="Q497">
        <f t="shared" si="89"/>
        <v>633</v>
      </c>
      <c r="R497">
        <f t="shared" si="90"/>
        <v>522</v>
      </c>
      <c r="S497">
        <f t="shared" si="91"/>
        <v>1214.5</v>
      </c>
      <c r="T497">
        <f t="shared" si="83"/>
        <v>66</v>
      </c>
      <c r="U497">
        <f t="shared" si="84"/>
        <v>51</v>
      </c>
      <c r="V497">
        <f t="shared" si="85"/>
        <v>16</v>
      </c>
      <c r="W497">
        <f t="shared" si="86"/>
        <v>17</v>
      </c>
      <c r="X497">
        <f t="shared" si="87"/>
        <v>37.5</v>
      </c>
    </row>
    <row r="498" spans="1:24" hidden="1" x14ac:dyDescent="0.55000000000000004">
      <c r="A498">
        <v>13223</v>
      </c>
      <c r="B498" t="s">
        <v>1003</v>
      </c>
      <c r="C498" t="s">
        <v>1004</v>
      </c>
      <c r="D498" t="str">
        <f t="shared" si="82"/>
        <v>Georgia</v>
      </c>
      <c r="E498">
        <v>26636</v>
      </c>
      <c r="F498">
        <v>5.2</v>
      </c>
      <c r="G498">
        <v>14.600111687490299</v>
      </c>
      <c r="H498">
        <v>53.5</v>
      </c>
      <c r="I498">
        <v>126</v>
      </c>
      <c r="J498">
        <v>763445</v>
      </c>
      <c r="K498">
        <v>16.504135857854902</v>
      </c>
      <c r="L498" s="1">
        <f t="array" ref="L498">IF(G498="NA",MEDIAN(IF(D$2:D$4000=D498,G$2:G$4000)),G498)</f>
        <v>14.600111687490299</v>
      </c>
      <c r="M498" s="1">
        <f t="array" ref="M498">IF(H498="NA",MEDIAN(IF(D$2:D$4000=D498,H$2:H$4000)),H498)</f>
        <v>53.5</v>
      </c>
      <c r="N498" s="1">
        <f t="array" ref="N498">IF(K498="NA",MEDIAN(IF(D$2:D$4000=D498,K$2:K$4000)),K498)</f>
        <v>16.504135857854902</v>
      </c>
      <c r="O498">
        <f t="shared" si="88"/>
        <v>1263</v>
      </c>
      <c r="P498">
        <f>RANK(N498,N$2:N4496,1)</f>
        <v>1669</v>
      </c>
      <c r="Q498">
        <f t="shared" si="89"/>
        <v>694</v>
      </c>
      <c r="R498">
        <f t="shared" si="90"/>
        <v>1138</v>
      </c>
      <c r="S498">
        <f t="shared" si="91"/>
        <v>1191</v>
      </c>
      <c r="T498">
        <f t="shared" si="83"/>
        <v>27</v>
      </c>
      <c r="U498">
        <f t="shared" si="84"/>
        <v>118</v>
      </c>
      <c r="V498">
        <f t="shared" si="85"/>
        <v>17</v>
      </c>
      <c r="W498">
        <f t="shared" si="86"/>
        <v>36</v>
      </c>
      <c r="X498">
        <f t="shared" si="87"/>
        <v>49.5</v>
      </c>
    </row>
    <row r="499" spans="1:24" hidden="1" x14ac:dyDescent="0.55000000000000004">
      <c r="A499">
        <v>13225</v>
      </c>
      <c r="B499" t="s">
        <v>1005</v>
      </c>
      <c r="C499" t="s">
        <v>1006</v>
      </c>
      <c r="D499" t="str">
        <f t="shared" si="82"/>
        <v>Georgia</v>
      </c>
      <c r="E499">
        <v>22388</v>
      </c>
      <c r="F499">
        <v>8.6</v>
      </c>
      <c r="G499">
        <v>74.353651632383503</v>
      </c>
      <c r="H499">
        <v>79.099999999999994</v>
      </c>
      <c r="I499">
        <v>14</v>
      </c>
      <c r="J499">
        <v>134410</v>
      </c>
      <c r="K499">
        <v>10.4158916747266</v>
      </c>
      <c r="L499" s="1">
        <f t="array" ref="L499">IF(G499="NA",MEDIAN(IF(D$2:D$4000=D499,G$2:G$4000)),G499)</f>
        <v>74.353651632383503</v>
      </c>
      <c r="M499" s="1">
        <f t="array" ref="M499">IF(H499="NA",MEDIAN(IF(D$2:D$4000=D499,H$2:H$4000)),H499)</f>
        <v>79.099999999999994</v>
      </c>
      <c r="N499" s="1">
        <f t="array" ref="N499">IF(K499="NA",MEDIAN(IF(D$2:D$4000=D499,K$2:K$4000)),K499)</f>
        <v>10.4158916747266</v>
      </c>
      <c r="O499">
        <f t="shared" si="88"/>
        <v>2230</v>
      </c>
      <c r="P499">
        <f>RANK(N499,N$2:N4497,1)</f>
        <v>554</v>
      </c>
      <c r="Q499">
        <f t="shared" si="89"/>
        <v>2786</v>
      </c>
      <c r="R499">
        <f t="shared" si="90"/>
        <v>2122</v>
      </c>
      <c r="S499">
        <f t="shared" si="91"/>
        <v>1923</v>
      </c>
      <c r="T499">
        <f t="shared" si="83"/>
        <v>57</v>
      </c>
      <c r="U499">
        <f t="shared" si="84"/>
        <v>17</v>
      </c>
      <c r="V499">
        <f t="shared" si="85"/>
        <v>128</v>
      </c>
      <c r="W499">
        <f t="shared" si="86"/>
        <v>70</v>
      </c>
      <c r="X499">
        <f t="shared" si="87"/>
        <v>68</v>
      </c>
    </row>
    <row r="500" spans="1:24" hidden="1" x14ac:dyDescent="0.55000000000000004">
      <c r="A500">
        <v>13227</v>
      </c>
      <c r="B500" t="s">
        <v>1007</v>
      </c>
      <c r="C500" t="s">
        <v>1008</v>
      </c>
      <c r="D500" t="str">
        <f t="shared" si="82"/>
        <v>Georgia</v>
      </c>
      <c r="E500">
        <v>29460</v>
      </c>
      <c r="F500">
        <v>7</v>
      </c>
      <c r="G500">
        <v>26.7150395778364</v>
      </c>
      <c r="H500">
        <v>111.5</v>
      </c>
      <c r="I500">
        <v>28</v>
      </c>
      <c r="J500">
        <v>152310</v>
      </c>
      <c r="K500">
        <v>18.383559845052901</v>
      </c>
      <c r="L500" s="1">
        <f t="array" ref="L500">IF(G500="NA",MEDIAN(IF(D$2:D$4000=D500,G$2:G$4000)),G500)</f>
        <v>26.7150395778364</v>
      </c>
      <c r="M500" s="1">
        <f t="array" ref="M500">IF(H500="NA",MEDIAN(IF(D$2:D$4000=D500,H$2:H$4000)),H500)</f>
        <v>111.5</v>
      </c>
      <c r="N500" s="1">
        <f t="array" ref="N500">IF(K500="NA",MEDIAN(IF(D$2:D$4000=D500,K$2:K$4000)),K500)</f>
        <v>18.383559845052901</v>
      </c>
      <c r="O500">
        <f t="shared" si="88"/>
        <v>727</v>
      </c>
      <c r="P500">
        <f>RANK(N500,N$2:N4498,1)</f>
        <v>2088</v>
      </c>
      <c r="Q500">
        <f t="shared" si="89"/>
        <v>1216</v>
      </c>
      <c r="R500">
        <f t="shared" si="90"/>
        <v>2825</v>
      </c>
      <c r="S500">
        <f t="shared" si="91"/>
        <v>1714</v>
      </c>
      <c r="T500">
        <f t="shared" si="83"/>
        <v>15</v>
      </c>
      <c r="U500">
        <f t="shared" si="84"/>
        <v>134</v>
      </c>
      <c r="V500">
        <f t="shared" si="85"/>
        <v>39</v>
      </c>
      <c r="W500">
        <f t="shared" si="86"/>
        <v>124</v>
      </c>
      <c r="X500">
        <f t="shared" si="87"/>
        <v>78</v>
      </c>
    </row>
    <row r="501" spans="1:24" hidden="1" x14ac:dyDescent="0.55000000000000004">
      <c r="A501">
        <v>13229</v>
      </c>
      <c r="B501" t="s">
        <v>1009</v>
      </c>
      <c r="C501" t="s">
        <v>1010</v>
      </c>
      <c r="D501" t="str">
        <f t="shared" si="82"/>
        <v>Georgia</v>
      </c>
      <c r="E501">
        <v>23754</v>
      </c>
      <c r="F501">
        <v>6.2</v>
      </c>
      <c r="G501">
        <v>61.501261564339799</v>
      </c>
      <c r="H501">
        <v>62.5</v>
      </c>
      <c r="I501">
        <v>17</v>
      </c>
      <c r="J501">
        <v>95510</v>
      </c>
      <c r="K501">
        <v>17.799183331588299</v>
      </c>
      <c r="L501" s="1">
        <f t="array" ref="L501">IF(G501="NA",MEDIAN(IF(D$2:D$4000=D501,G$2:G$4000)),G501)</f>
        <v>61.501261564339799</v>
      </c>
      <c r="M501" s="1">
        <f t="array" ref="M501">IF(H501="NA",MEDIAN(IF(D$2:D$4000=D501,H$2:H$4000)),H501)</f>
        <v>62.5</v>
      </c>
      <c r="N501" s="1">
        <f t="array" ref="N501">IF(K501="NA",MEDIAN(IF(D$2:D$4000=D501,K$2:K$4000)),K501)</f>
        <v>17.799183331588299</v>
      </c>
      <c r="O501">
        <f t="shared" si="88"/>
        <v>1907</v>
      </c>
      <c r="P501">
        <f>RANK(N501,N$2:N4499,1)</f>
        <v>1959</v>
      </c>
      <c r="Q501">
        <f t="shared" si="89"/>
        <v>2519</v>
      </c>
      <c r="R501">
        <f t="shared" si="90"/>
        <v>1549</v>
      </c>
      <c r="S501">
        <f t="shared" si="91"/>
        <v>1983.5</v>
      </c>
      <c r="T501">
        <f t="shared" si="83"/>
        <v>44</v>
      </c>
      <c r="U501">
        <f t="shared" si="84"/>
        <v>131</v>
      </c>
      <c r="V501">
        <f t="shared" si="85"/>
        <v>107</v>
      </c>
      <c r="W501">
        <f t="shared" si="86"/>
        <v>46</v>
      </c>
      <c r="X501">
        <f t="shared" si="87"/>
        <v>82</v>
      </c>
    </row>
    <row r="502" spans="1:24" hidden="1" x14ac:dyDescent="0.55000000000000004">
      <c r="A502">
        <v>13231</v>
      </c>
      <c r="B502" t="s">
        <v>1011</v>
      </c>
      <c r="C502" t="s">
        <v>1012</v>
      </c>
      <c r="D502" t="str">
        <f t="shared" si="82"/>
        <v>Georgia</v>
      </c>
      <c r="E502">
        <v>25176</v>
      </c>
      <c r="F502">
        <v>9</v>
      </c>
      <c r="G502">
        <v>40.401773188934399</v>
      </c>
      <c r="H502">
        <v>10.8</v>
      </c>
      <c r="I502" t="s">
        <v>16</v>
      </c>
      <c r="J502" t="s">
        <v>16</v>
      </c>
      <c r="K502" t="s">
        <v>16</v>
      </c>
      <c r="L502" s="1">
        <f t="array" ref="L502">IF(G502="NA",MEDIAN(IF(D$2:D$4000=D502,G$2:G$4000)),G502)</f>
        <v>40.401773188934399</v>
      </c>
      <c r="M502" s="1">
        <f t="array" ref="M502">IF(H502="NA",MEDIAN(IF(D$2:D$4000=D502,H$2:H$4000)),H502)</f>
        <v>10.8</v>
      </c>
      <c r="N502" s="1">
        <f t="array" ref="N502">IF(K502="NA",MEDIAN(IF(D$2:D$4000=D502,K$2:K$4000)),K502)</f>
        <v>14.67557289599635</v>
      </c>
      <c r="O502">
        <f t="shared" si="88"/>
        <v>1597</v>
      </c>
      <c r="P502">
        <f>RANK(N502,N$2:N4500,1)</f>
        <v>1355</v>
      </c>
      <c r="Q502">
        <f t="shared" si="89"/>
        <v>1824</v>
      </c>
      <c r="R502">
        <f t="shared" si="90"/>
        <v>180</v>
      </c>
      <c r="S502">
        <f t="shared" si="91"/>
        <v>1239</v>
      </c>
      <c r="T502">
        <f t="shared" si="83"/>
        <v>36</v>
      </c>
      <c r="U502">
        <f t="shared" si="84"/>
        <v>51</v>
      </c>
      <c r="V502">
        <f t="shared" si="85"/>
        <v>62</v>
      </c>
      <c r="W502">
        <f t="shared" si="86"/>
        <v>12</v>
      </c>
      <c r="X502">
        <f t="shared" si="87"/>
        <v>40.25</v>
      </c>
    </row>
    <row r="503" spans="1:24" hidden="1" x14ac:dyDescent="0.55000000000000004">
      <c r="A503">
        <v>13233</v>
      </c>
      <c r="B503" t="s">
        <v>1013</v>
      </c>
      <c r="C503" t="s">
        <v>1014</v>
      </c>
      <c r="D503" t="str">
        <f t="shared" si="82"/>
        <v>Georgia</v>
      </c>
      <c r="E503">
        <v>22314</v>
      </c>
      <c r="F503">
        <v>7.2</v>
      </c>
      <c r="G503">
        <v>55.001216841080499</v>
      </c>
      <c r="H503">
        <v>151.6</v>
      </c>
      <c r="I503">
        <v>41</v>
      </c>
      <c r="J503">
        <v>207701</v>
      </c>
      <c r="K503">
        <v>19.739914588759799</v>
      </c>
      <c r="L503" s="1">
        <f t="array" ref="L503">IF(G503="NA",MEDIAN(IF(D$2:D$4000=D503,G$2:G$4000)),G503)</f>
        <v>55.001216841080499</v>
      </c>
      <c r="M503" s="1">
        <f t="array" ref="M503">IF(H503="NA",MEDIAN(IF(D$2:D$4000=D503,H$2:H$4000)),H503)</f>
        <v>151.6</v>
      </c>
      <c r="N503" s="1">
        <f t="array" ref="N503">IF(K503="NA",MEDIAN(IF(D$2:D$4000=D503,K$2:K$4000)),K503)</f>
        <v>19.739914588759799</v>
      </c>
      <c r="O503">
        <f t="shared" si="88"/>
        <v>2248</v>
      </c>
      <c r="P503">
        <f>RANK(N503,N$2:N4501,1)</f>
        <v>2222</v>
      </c>
      <c r="Q503">
        <f t="shared" si="89"/>
        <v>2360</v>
      </c>
      <c r="R503">
        <f t="shared" si="90"/>
        <v>3068</v>
      </c>
      <c r="S503">
        <f t="shared" si="91"/>
        <v>2474.5</v>
      </c>
      <c r="T503">
        <f t="shared" si="83"/>
        <v>58</v>
      </c>
      <c r="U503">
        <f t="shared" si="84"/>
        <v>142</v>
      </c>
      <c r="V503">
        <f t="shared" si="85"/>
        <v>90</v>
      </c>
      <c r="W503">
        <f t="shared" si="86"/>
        <v>152</v>
      </c>
      <c r="X503">
        <f t="shared" si="87"/>
        <v>110.5</v>
      </c>
    </row>
    <row r="504" spans="1:24" hidden="1" x14ac:dyDescent="0.55000000000000004">
      <c r="A504">
        <v>13235</v>
      </c>
      <c r="B504" t="s">
        <v>1015</v>
      </c>
      <c r="C504" t="s">
        <v>1016</v>
      </c>
      <c r="D504" t="str">
        <f t="shared" si="82"/>
        <v>Georgia</v>
      </c>
      <c r="E504">
        <v>18623</v>
      </c>
      <c r="F504">
        <v>6.7</v>
      </c>
      <c r="G504">
        <v>11.3151710331622</v>
      </c>
      <c r="H504">
        <v>90.5</v>
      </c>
      <c r="I504">
        <v>10</v>
      </c>
      <c r="J504">
        <v>56873</v>
      </c>
      <c r="K504">
        <v>17.583035886976202</v>
      </c>
      <c r="L504" s="1">
        <f t="array" ref="L504">IF(G504="NA",MEDIAN(IF(D$2:D$4000=D504,G$2:G$4000)),G504)</f>
        <v>11.3151710331622</v>
      </c>
      <c r="M504" s="1">
        <f t="array" ref="M504">IF(H504="NA",MEDIAN(IF(D$2:D$4000=D504,H$2:H$4000)),H504)</f>
        <v>90.5</v>
      </c>
      <c r="N504" s="1">
        <f t="array" ref="N504">IF(K504="NA",MEDIAN(IF(D$2:D$4000=D504,K$2:K$4000)),K504)</f>
        <v>17.583035886976202</v>
      </c>
      <c r="O504">
        <f t="shared" si="88"/>
        <v>2916</v>
      </c>
      <c r="P504">
        <f>RANK(N504,N$2:N4502,1)</f>
        <v>1900</v>
      </c>
      <c r="Q504">
        <f t="shared" si="89"/>
        <v>561</v>
      </c>
      <c r="R504">
        <f t="shared" si="90"/>
        <v>2455</v>
      </c>
      <c r="S504">
        <f t="shared" si="91"/>
        <v>1958</v>
      </c>
      <c r="T504">
        <f t="shared" si="83"/>
        <v>129</v>
      </c>
      <c r="U504">
        <f t="shared" si="84"/>
        <v>129</v>
      </c>
      <c r="V504">
        <f t="shared" si="85"/>
        <v>14</v>
      </c>
      <c r="W504">
        <f t="shared" si="86"/>
        <v>99</v>
      </c>
      <c r="X504">
        <f t="shared" si="87"/>
        <v>92.75</v>
      </c>
    </row>
    <row r="505" spans="1:24" hidden="1" x14ac:dyDescent="0.55000000000000004">
      <c r="A505">
        <v>13237</v>
      </c>
      <c r="B505" t="s">
        <v>1017</v>
      </c>
      <c r="C505" t="s">
        <v>1018</v>
      </c>
      <c r="D505" t="str">
        <f t="shared" si="82"/>
        <v>Georgia</v>
      </c>
      <c r="E505">
        <v>27498</v>
      </c>
      <c r="F505">
        <v>6.5</v>
      </c>
      <c r="G505">
        <v>53.070155020716001</v>
      </c>
      <c r="H505">
        <v>62.3</v>
      </c>
      <c r="I505">
        <v>14</v>
      </c>
      <c r="J505">
        <v>107123</v>
      </c>
      <c r="K505">
        <v>13.069088804458399</v>
      </c>
      <c r="L505" s="1">
        <f t="array" ref="L505">IF(G505="NA",MEDIAN(IF(D$2:D$4000=D505,G$2:G$4000)),G505)</f>
        <v>53.070155020716001</v>
      </c>
      <c r="M505" s="1">
        <f t="array" ref="M505">IF(H505="NA",MEDIAN(IF(D$2:D$4000=D505,H$2:H$4000)),H505)</f>
        <v>62.3</v>
      </c>
      <c r="N505" s="1">
        <f t="array" ref="N505">IF(K505="NA",MEDIAN(IF(D$2:D$4000=D505,K$2:K$4000)),K505)</f>
        <v>13.069088804458399</v>
      </c>
      <c r="O505">
        <f t="shared" si="88"/>
        <v>1069</v>
      </c>
      <c r="P505">
        <f>RANK(N505,N$2:N4503,1)</f>
        <v>1147</v>
      </c>
      <c r="Q505">
        <f t="shared" si="89"/>
        <v>2296</v>
      </c>
      <c r="R505">
        <f t="shared" si="90"/>
        <v>1538</v>
      </c>
      <c r="S505">
        <f t="shared" si="91"/>
        <v>1512.5</v>
      </c>
      <c r="T505">
        <f t="shared" si="83"/>
        <v>21</v>
      </c>
      <c r="U505">
        <f t="shared" si="84"/>
        <v>40</v>
      </c>
      <c r="V505">
        <f t="shared" si="85"/>
        <v>87</v>
      </c>
      <c r="W505">
        <f t="shared" si="86"/>
        <v>45</v>
      </c>
      <c r="X505">
        <f t="shared" si="87"/>
        <v>48.25</v>
      </c>
    </row>
    <row r="506" spans="1:24" hidden="1" x14ac:dyDescent="0.55000000000000004">
      <c r="A506">
        <v>13239</v>
      </c>
      <c r="B506" t="s">
        <v>1019</v>
      </c>
      <c r="C506" t="s">
        <v>1020</v>
      </c>
      <c r="D506" t="str">
        <f t="shared" si="82"/>
        <v>Georgia</v>
      </c>
      <c r="E506">
        <v>18921</v>
      </c>
      <c r="F506">
        <v>12.1</v>
      </c>
      <c r="G506">
        <v>55.508112724167397</v>
      </c>
      <c r="H506" t="s">
        <v>16</v>
      </c>
      <c r="I506" t="s">
        <v>16</v>
      </c>
      <c r="J506" t="s">
        <v>16</v>
      </c>
      <c r="K506" t="s">
        <v>16</v>
      </c>
      <c r="L506" s="1">
        <f t="array" ref="L506">IF(G506="NA",MEDIAN(IF(D$2:D$4000=D506,G$2:G$4000)),G506)</f>
        <v>55.508112724167397</v>
      </c>
      <c r="M506" s="1">
        <f t="array" ref="M506">IF(H506="NA",MEDIAN(IF(D$2:D$4000=D506,H$2:H$4000)),H506)</f>
        <v>84.4</v>
      </c>
      <c r="N506" s="1">
        <f t="array" ref="N506">IF(K506="NA",MEDIAN(IF(D$2:D$4000=D506,K$2:K$4000)),K506)</f>
        <v>14.67557289599635</v>
      </c>
      <c r="O506">
        <f t="shared" si="88"/>
        <v>2885</v>
      </c>
      <c r="P506">
        <f>RANK(N506,N$2:N4504,1)</f>
        <v>1355</v>
      </c>
      <c r="Q506">
        <f t="shared" si="89"/>
        <v>2376</v>
      </c>
      <c r="R506">
        <f t="shared" si="90"/>
        <v>2284</v>
      </c>
      <c r="S506">
        <f t="shared" si="91"/>
        <v>2225</v>
      </c>
      <c r="T506">
        <f t="shared" si="83"/>
        <v>126</v>
      </c>
      <c r="U506">
        <f t="shared" si="84"/>
        <v>51</v>
      </c>
      <c r="V506">
        <f t="shared" si="85"/>
        <v>93</v>
      </c>
      <c r="W506">
        <f t="shared" si="86"/>
        <v>76</v>
      </c>
      <c r="X506">
        <f t="shared" si="87"/>
        <v>86.5</v>
      </c>
    </row>
    <row r="507" spans="1:24" hidden="1" x14ac:dyDescent="0.55000000000000004">
      <c r="A507">
        <v>13241</v>
      </c>
      <c r="B507" t="s">
        <v>1021</v>
      </c>
      <c r="C507" t="s">
        <v>1022</v>
      </c>
      <c r="D507" t="str">
        <f t="shared" si="82"/>
        <v>Georgia</v>
      </c>
      <c r="E507">
        <v>26942</v>
      </c>
      <c r="F507">
        <v>5.7</v>
      </c>
      <c r="G507">
        <v>61.065877128053302</v>
      </c>
      <c r="H507">
        <v>145.80000000000001</v>
      </c>
      <c r="I507">
        <v>22</v>
      </c>
      <c r="J507">
        <v>81920</v>
      </c>
      <c r="K507">
        <v>26.85546875</v>
      </c>
      <c r="L507" s="1">
        <f t="array" ref="L507">IF(G507="NA",MEDIAN(IF(D$2:D$4000=D507,G$2:G$4000)),G507)</f>
        <v>61.065877128053302</v>
      </c>
      <c r="M507" s="1">
        <f t="array" ref="M507">IF(H507="NA",MEDIAN(IF(D$2:D$4000=D507,H$2:H$4000)),H507)</f>
        <v>145.80000000000001</v>
      </c>
      <c r="N507" s="1">
        <f t="array" ref="N507">IF(K507="NA",MEDIAN(IF(D$2:D$4000=D507,K$2:K$4000)),K507)</f>
        <v>26.85546875</v>
      </c>
      <c r="O507">
        <f t="shared" si="88"/>
        <v>1191</v>
      </c>
      <c r="P507">
        <f>RANK(N507,N$2:N4505,1)</f>
        <v>2732</v>
      </c>
      <c r="Q507">
        <f t="shared" si="89"/>
        <v>2512</v>
      </c>
      <c r="R507">
        <f t="shared" si="90"/>
        <v>3057</v>
      </c>
      <c r="S507">
        <f t="shared" si="91"/>
        <v>2373</v>
      </c>
      <c r="T507">
        <f t="shared" si="83"/>
        <v>22</v>
      </c>
      <c r="U507">
        <f t="shared" si="84"/>
        <v>157</v>
      </c>
      <c r="V507">
        <f t="shared" si="85"/>
        <v>105</v>
      </c>
      <c r="W507">
        <f t="shared" si="86"/>
        <v>148</v>
      </c>
      <c r="X507">
        <f t="shared" si="87"/>
        <v>108</v>
      </c>
    </row>
    <row r="508" spans="1:24" hidden="1" x14ac:dyDescent="0.55000000000000004">
      <c r="A508">
        <v>13243</v>
      </c>
      <c r="B508" t="s">
        <v>1023</v>
      </c>
      <c r="C508" t="s">
        <v>1024</v>
      </c>
      <c r="D508" t="str">
        <f t="shared" si="82"/>
        <v>Georgia</v>
      </c>
      <c r="E508">
        <v>19781</v>
      </c>
      <c r="F508">
        <v>8.9</v>
      </c>
      <c r="G508">
        <v>0</v>
      </c>
      <c r="H508">
        <v>123.5</v>
      </c>
      <c r="I508" t="s">
        <v>16</v>
      </c>
      <c r="J508" t="s">
        <v>16</v>
      </c>
      <c r="K508" t="s">
        <v>16</v>
      </c>
      <c r="L508" s="1">
        <f t="array" ref="L508">IF(G508="NA",MEDIAN(IF(D$2:D$4000=D508,G$2:G$4000)),G508)</f>
        <v>0</v>
      </c>
      <c r="M508" s="1">
        <f t="array" ref="M508">IF(H508="NA",MEDIAN(IF(D$2:D$4000=D508,H$2:H$4000)),H508)</f>
        <v>123.5</v>
      </c>
      <c r="N508" s="1">
        <f t="array" ref="N508">IF(K508="NA",MEDIAN(IF(D$2:D$4000=D508,K$2:K$4000)),K508)</f>
        <v>14.67557289599635</v>
      </c>
      <c r="O508">
        <f t="shared" si="88"/>
        <v>2765</v>
      </c>
      <c r="P508">
        <f>RANK(N508,N$2:N4506,1)</f>
        <v>1355</v>
      </c>
      <c r="Q508">
        <f t="shared" si="89"/>
        <v>1</v>
      </c>
      <c r="R508">
        <f t="shared" si="90"/>
        <v>2942</v>
      </c>
      <c r="S508">
        <f t="shared" si="91"/>
        <v>1765.75</v>
      </c>
      <c r="T508">
        <f t="shared" si="83"/>
        <v>109</v>
      </c>
      <c r="U508">
        <f t="shared" si="84"/>
        <v>51</v>
      </c>
      <c r="V508">
        <f t="shared" si="85"/>
        <v>1</v>
      </c>
      <c r="W508">
        <f t="shared" si="86"/>
        <v>137</v>
      </c>
      <c r="X508">
        <f t="shared" si="87"/>
        <v>74.5</v>
      </c>
    </row>
    <row r="509" spans="1:24" hidden="1" x14ac:dyDescent="0.55000000000000004">
      <c r="A509">
        <v>13245</v>
      </c>
      <c r="B509" t="s">
        <v>1025</v>
      </c>
      <c r="C509" t="s">
        <v>1026</v>
      </c>
      <c r="D509" t="str">
        <f t="shared" si="82"/>
        <v>Georgia</v>
      </c>
      <c r="E509">
        <v>21464</v>
      </c>
      <c r="F509">
        <v>11.6</v>
      </c>
      <c r="G509">
        <v>80.522360478009105</v>
      </c>
      <c r="H509">
        <v>77.099999999999994</v>
      </c>
      <c r="I509">
        <v>205</v>
      </c>
      <c r="J509">
        <v>1008611</v>
      </c>
      <c r="K509">
        <v>20.324981583583799</v>
      </c>
      <c r="L509" s="1">
        <f t="array" ref="L509">IF(G509="NA",MEDIAN(IF(D$2:D$4000=D509,G$2:G$4000)),G509)</f>
        <v>80.522360478009105</v>
      </c>
      <c r="M509" s="1">
        <f t="array" ref="M509">IF(H509="NA",MEDIAN(IF(D$2:D$4000=D509,H$2:H$4000)),H509)</f>
        <v>77.099999999999994</v>
      </c>
      <c r="N509" s="1">
        <f t="array" ref="N509">IF(K509="NA",MEDIAN(IF(D$2:D$4000=D509,K$2:K$4000)),K509)</f>
        <v>20.324981583583799</v>
      </c>
      <c r="O509">
        <f t="shared" si="88"/>
        <v>2437</v>
      </c>
      <c r="P509">
        <f>RANK(N509,N$2:N4507,1)</f>
        <v>2281</v>
      </c>
      <c r="Q509">
        <f t="shared" si="89"/>
        <v>2860</v>
      </c>
      <c r="R509">
        <f t="shared" si="90"/>
        <v>2052</v>
      </c>
      <c r="S509">
        <f t="shared" si="91"/>
        <v>2407.5</v>
      </c>
      <c r="T509">
        <f t="shared" si="83"/>
        <v>70</v>
      </c>
      <c r="U509">
        <f t="shared" si="84"/>
        <v>143</v>
      </c>
      <c r="V509">
        <f t="shared" si="85"/>
        <v>135</v>
      </c>
      <c r="W509">
        <f t="shared" si="86"/>
        <v>64</v>
      </c>
      <c r="X509">
        <f t="shared" si="87"/>
        <v>103</v>
      </c>
    </row>
    <row r="510" spans="1:24" hidden="1" x14ac:dyDescent="0.55000000000000004">
      <c r="A510">
        <v>13247</v>
      </c>
      <c r="B510" t="s">
        <v>1027</v>
      </c>
      <c r="C510" t="s">
        <v>1028</v>
      </c>
      <c r="D510" t="str">
        <f t="shared" si="82"/>
        <v>Georgia</v>
      </c>
      <c r="E510">
        <v>24254</v>
      </c>
      <c r="F510">
        <v>8.6999999999999993</v>
      </c>
      <c r="G510">
        <v>67.594569598428905</v>
      </c>
      <c r="H510">
        <v>73.5</v>
      </c>
      <c r="I510">
        <v>67</v>
      </c>
      <c r="J510">
        <v>443196</v>
      </c>
      <c r="K510">
        <v>15.11746495907</v>
      </c>
      <c r="L510" s="1">
        <f t="array" ref="L510">IF(G510="NA",MEDIAN(IF(D$2:D$4000=D510,G$2:G$4000)),G510)</f>
        <v>67.594569598428905</v>
      </c>
      <c r="M510" s="1">
        <f t="array" ref="M510">IF(H510="NA",MEDIAN(IF(D$2:D$4000=D510,H$2:H$4000)),H510)</f>
        <v>73.5</v>
      </c>
      <c r="N510" s="1">
        <f t="array" ref="N510">IF(K510="NA",MEDIAN(IF(D$2:D$4000=D510,K$2:K$4000)),K510)</f>
        <v>15.11746495907</v>
      </c>
      <c r="O510">
        <f t="shared" si="88"/>
        <v>1809</v>
      </c>
      <c r="P510">
        <f>RANK(N510,N$2:N4508,1)</f>
        <v>1483</v>
      </c>
      <c r="Q510">
        <f t="shared" si="89"/>
        <v>2674</v>
      </c>
      <c r="R510">
        <f t="shared" si="90"/>
        <v>1935</v>
      </c>
      <c r="S510">
        <f t="shared" si="91"/>
        <v>1975.25</v>
      </c>
      <c r="T510">
        <f t="shared" si="83"/>
        <v>41</v>
      </c>
      <c r="U510">
        <f t="shared" si="84"/>
        <v>112</v>
      </c>
      <c r="V510">
        <f t="shared" si="85"/>
        <v>119</v>
      </c>
      <c r="W510">
        <f t="shared" si="86"/>
        <v>57</v>
      </c>
      <c r="X510">
        <f t="shared" si="87"/>
        <v>82.25</v>
      </c>
    </row>
    <row r="511" spans="1:24" hidden="1" x14ac:dyDescent="0.55000000000000004">
      <c r="A511">
        <v>13249</v>
      </c>
      <c r="B511" t="s">
        <v>1029</v>
      </c>
      <c r="C511" t="s">
        <v>1030</v>
      </c>
      <c r="D511" t="str">
        <f t="shared" si="82"/>
        <v>Georgia</v>
      </c>
      <c r="E511">
        <v>19761</v>
      </c>
      <c r="F511">
        <v>14.2</v>
      </c>
      <c r="G511">
        <v>27.333073018352199</v>
      </c>
      <c r="H511">
        <v>1.5</v>
      </c>
      <c r="I511" t="s">
        <v>16</v>
      </c>
      <c r="J511" t="s">
        <v>16</v>
      </c>
      <c r="K511" t="s">
        <v>16</v>
      </c>
      <c r="L511" s="1">
        <f t="array" ref="L511">IF(G511="NA",MEDIAN(IF(D$2:D$4000=D511,G$2:G$4000)),G511)</f>
        <v>27.333073018352199</v>
      </c>
      <c r="M511" s="1">
        <f t="array" ref="M511">IF(H511="NA",MEDIAN(IF(D$2:D$4000=D511,H$2:H$4000)),H511)</f>
        <v>1.5</v>
      </c>
      <c r="N511" s="1">
        <f t="array" ref="N511">IF(K511="NA",MEDIAN(IF(D$2:D$4000=D511,K$2:K$4000)),K511)</f>
        <v>14.67557289599635</v>
      </c>
      <c r="O511">
        <f t="shared" si="88"/>
        <v>2772</v>
      </c>
      <c r="P511">
        <f>RANK(N511,N$2:N4509,1)</f>
        <v>1355</v>
      </c>
      <c r="Q511">
        <f t="shared" si="89"/>
        <v>1244</v>
      </c>
      <c r="R511">
        <f t="shared" si="90"/>
        <v>94</v>
      </c>
      <c r="S511">
        <f t="shared" si="91"/>
        <v>1366.25</v>
      </c>
      <c r="T511">
        <f t="shared" si="83"/>
        <v>110</v>
      </c>
      <c r="U511">
        <f t="shared" si="84"/>
        <v>51</v>
      </c>
      <c r="V511">
        <f t="shared" si="85"/>
        <v>41</v>
      </c>
      <c r="W511">
        <f t="shared" si="86"/>
        <v>7</v>
      </c>
      <c r="X511">
        <f t="shared" si="87"/>
        <v>52.25</v>
      </c>
    </row>
    <row r="512" spans="1:24" hidden="1" x14ac:dyDescent="0.55000000000000004">
      <c r="A512">
        <v>13251</v>
      </c>
      <c r="B512" t="s">
        <v>1031</v>
      </c>
      <c r="C512" t="s">
        <v>1032</v>
      </c>
      <c r="D512" t="str">
        <f t="shared" si="82"/>
        <v>Georgia</v>
      </c>
      <c r="E512">
        <v>20255</v>
      </c>
      <c r="F512">
        <v>5.5</v>
      </c>
      <c r="G512">
        <v>77.361277164357503</v>
      </c>
      <c r="H512">
        <v>60.2</v>
      </c>
      <c r="I512" t="s">
        <v>16</v>
      </c>
      <c r="J512" t="s">
        <v>16</v>
      </c>
      <c r="K512" t="s">
        <v>16</v>
      </c>
      <c r="L512" s="1">
        <f t="array" ref="L512">IF(G512="NA",MEDIAN(IF(D$2:D$4000=D512,G$2:G$4000)),G512)</f>
        <v>77.361277164357503</v>
      </c>
      <c r="M512" s="1">
        <f t="array" ref="M512">IF(H512="NA",MEDIAN(IF(D$2:D$4000=D512,H$2:H$4000)),H512)</f>
        <v>60.2</v>
      </c>
      <c r="N512" s="1">
        <f t="array" ref="N512">IF(K512="NA",MEDIAN(IF(D$2:D$4000=D512,K$2:K$4000)),K512)</f>
        <v>14.67557289599635</v>
      </c>
      <c r="O512">
        <f t="shared" si="88"/>
        <v>2690</v>
      </c>
      <c r="P512">
        <f>RANK(N512,N$2:N4510,1)</f>
        <v>1355</v>
      </c>
      <c r="Q512">
        <f t="shared" si="89"/>
        <v>2822</v>
      </c>
      <c r="R512">
        <f t="shared" si="90"/>
        <v>1431</v>
      </c>
      <c r="S512">
        <f t="shared" si="91"/>
        <v>2074.5</v>
      </c>
      <c r="T512">
        <f t="shared" si="83"/>
        <v>100</v>
      </c>
      <c r="U512">
        <f t="shared" si="84"/>
        <v>51</v>
      </c>
      <c r="V512">
        <f t="shared" si="85"/>
        <v>132</v>
      </c>
      <c r="W512">
        <f t="shared" si="86"/>
        <v>41</v>
      </c>
      <c r="X512">
        <f t="shared" si="87"/>
        <v>81</v>
      </c>
    </row>
    <row r="513" spans="1:24" hidden="1" x14ac:dyDescent="0.55000000000000004">
      <c r="A513">
        <v>13253</v>
      </c>
      <c r="B513" t="s">
        <v>1033</v>
      </c>
      <c r="C513" t="s">
        <v>1034</v>
      </c>
      <c r="D513" t="str">
        <f t="shared" si="82"/>
        <v>Georgia</v>
      </c>
      <c r="E513">
        <v>21257</v>
      </c>
      <c r="F513">
        <v>7.3</v>
      </c>
      <c r="G513">
        <v>105.23983604741299</v>
      </c>
      <c r="H513">
        <v>150.1</v>
      </c>
      <c r="I513" t="s">
        <v>16</v>
      </c>
      <c r="J513" t="s">
        <v>16</v>
      </c>
      <c r="K513" t="s">
        <v>16</v>
      </c>
      <c r="L513" s="1">
        <f t="array" ref="L513">IF(G513="NA",MEDIAN(IF(D$2:D$4000=D513,G$2:G$4000)),G513)</f>
        <v>105.23983604741299</v>
      </c>
      <c r="M513" s="1">
        <f t="array" ref="M513">IF(H513="NA",MEDIAN(IF(D$2:D$4000=D513,H$2:H$4000)),H513)</f>
        <v>150.1</v>
      </c>
      <c r="N513" s="1">
        <f t="array" ref="N513">IF(K513="NA",MEDIAN(IF(D$2:D$4000=D513,K$2:K$4000)),K513)</f>
        <v>14.67557289599635</v>
      </c>
      <c r="O513">
        <f t="shared" si="88"/>
        <v>2470</v>
      </c>
      <c r="P513">
        <f>RANK(N513,N$2:N4511,1)</f>
        <v>1355</v>
      </c>
      <c r="Q513">
        <f t="shared" si="89"/>
        <v>3026</v>
      </c>
      <c r="R513">
        <f t="shared" si="90"/>
        <v>3064</v>
      </c>
      <c r="S513">
        <f t="shared" si="91"/>
        <v>2478.75</v>
      </c>
      <c r="T513">
        <f t="shared" si="83"/>
        <v>73</v>
      </c>
      <c r="U513">
        <f t="shared" si="84"/>
        <v>51</v>
      </c>
      <c r="V513">
        <f t="shared" si="85"/>
        <v>147</v>
      </c>
      <c r="W513">
        <f t="shared" si="86"/>
        <v>151</v>
      </c>
      <c r="X513">
        <f t="shared" si="87"/>
        <v>105.5</v>
      </c>
    </row>
    <row r="514" spans="1:24" hidden="1" x14ac:dyDescent="0.55000000000000004">
      <c r="A514">
        <v>13255</v>
      </c>
      <c r="B514" t="s">
        <v>1035</v>
      </c>
      <c r="C514" t="s">
        <v>1036</v>
      </c>
      <c r="D514" t="str">
        <f t="shared" si="82"/>
        <v>Georgia</v>
      </c>
      <c r="E514">
        <v>21675</v>
      </c>
      <c r="F514">
        <v>8.3000000000000007</v>
      </c>
      <c r="G514">
        <v>55.335844809529</v>
      </c>
      <c r="H514">
        <v>121.9</v>
      </c>
      <c r="I514">
        <v>54</v>
      </c>
      <c r="J514">
        <v>322054</v>
      </c>
      <c r="K514">
        <v>16.767374415470702</v>
      </c>
      <c r="L514" s="1">
        <f t="array" ref="L514">IF(G514="NA",MEDIAN(IF(D$2:D$4000=D514,G$2:G$4000)),G514)</f>
        <v>55.335844809529</v>
      </c>
      <c r="M514" s="1">
        <f t="array" ref="M514">IF(H514="NA",MEDIAN(IF(D$2:D$4000=D514,H$2:H$4000)),H514)</f>
        <v>121.9</v>
      </c>
      <c r="N514" s="1">
        <f t="array" ref="N514">IF(K514="NA",MEDIAN(IF(D$2:D$4000=D514,K$2:K$4000)),K514)</f>
        <v>16.767374415470702</v>
      </c>
      <c r="O514">
        <f t="shared" si="88"/>
        <v>2392</v>
      </c>
      <c r="P514">
        <f>RANK(N514,N$2:N4512,1)</f>
        <v>1754</v>
      </c>
      <c r="Q514">
        <f t="shared" si="89"/>
        <v>2371</v>
      </c>
      <c r="R514">
        <f t="shared" si="90"/>
        <v>2929</v>
      </c>
      <c r="S514">
        <f t="shared" si="91"/>
        <v>2361.5</v>
      </c>
      <c r="T514">
        <f t="shared" si="83"/>
        <v>67</v>
      </c>
      <c r="U514">
        <f t="shared" si="84"/>
        <v>124</v>
      </c>
      <c r="V514">
        <f t="shared" si="85"/>
        <v>92</v>
      </c>
      <c r="W514">
        <f t="shared" si="86"/>
        <v>136</v>
      </c>
      <c r="X514">
        <f t="shared" si="87"/>
        <v>104.75</v>
      </c>
    </row>
    <row r="515" spans="1:24" hidden="1" x14ac:dyDescent="0.55000000000000004">
      <c r="A515">
        <v>13257</v>
      </c>
      <c r="B515" t="s">
        <v>1037</v>
      </c>
      <c r="C515" t="s">
        <v>1038</v>
      </c>
      <c r="D515" t="str">
        <f t="shared" ref="D515:D578" si="92">MID(C515,FIND(",",C515)+2,256)</f>
        <v>Georgia</v>
      </c>
      <c r="E515">
        <v>21657</v>
      </c>
      <c r="F515">
        <v>11.7</v>
      </c>
      <c r="G515">
        <v>41.330370023784504</v>
      </c>
      <c r="H515">
        <v>153.4</v>
      </c>
      <c r="I515">
        <v>23</v>
      </c>
      <c r="J515">
        <v>128390</v>
      </c>
      <c r="K515">
        <v>17.914167770075601</v>
      </c>
      <c r="L515" s="1">
        <f t="array" ref="L515">IF(G515="NA",MEDIAN(IF(D$2:D$4000=D515,G$2:G$4000)),G515)</f>
        <v>41.330370023784504</v>
      </c>
      <c r="M515" s="1">
        <f t="array" ref="M515">IF(H515="NA",MEDIAN(IF(D$2:D$4000=D515,H$2:H$4000)),H515)</f>
        <v>153.4</v>
      </c>
      <c r="N515" s="1">
        <f t="array" ref="N515">IF(K515="NA",MEDIAN(IF(D$2:D$4000=D515,K$2:K$4000)),K515)</f>
        <v>17.914167770075601</v>
      </c>
      <c r="O515">
        <f t="shared" si="88"/>
        <v>2398</v>
      </c>
      <c r="P515">
        <f>RANK(N515,N$2:N4513,1)</f>
        <v>1972</v>
      </c>
      <c r="Q515">
        <f t="shared" si="89"/>
        <v>1873</v>
      </c>
      <c r="R515">
        <f t="shared" si="90"/>
        <v>3071</v>
      </c>
      <c r="S515">
        <f t="shared" si="91"/>
        <v>2328.5</v>
      </c>
      <c r="T515">
        <f t="shared" ref="T515:T578" si="93">SUMPRODUCT(($D$2:$D$3143=D515)*(E515&lt;$E$2:$E$3143))+1</f>
        <v>69</v>
      </c>
      <c r="U515">
        <f t="shared" ref="U515:U578" si="94">SUMPRODUCT(($D$2:$D$3143=D515)*($N$2:$N$3143&lt;N515))+1</f>
        <v>132</v>
      </c>
      <c r="V515">
        <f t="shared" ref="V515:V578" si="95">SUMPRODUCT(($D$2:$D$3143=D515)*($L$2:$L$3143&lt;L515))+1</f>
        <v>65</v>
      </c>
      <c r="W515">
        <f t="shared" ref="W515:W578" si="96">SUMPRODUCT(($D$2:$D$3143=D515)*($M$2:$M$3143&lt;M515))+1</f>
        <v>153</v>
      </c>
      <c r="X515">
        <f t="shared" ref="X515:X578" si="97">AVERAGE(T515:W515)</f>
        <v>104.75</v>
      </c>
    </row>
    <row r="516" spans="1:24" hidden="1" x14ac:dyDescent="0.55000000000000004">
      <c r="A516">
        <v>13259</v>
      </c>
      <c r="B516" t="s">
        <v>1039</v>
      </c>
      <c r="C516" t="s">
        <v>1040</v>
      </c>
      <c r="D516" t="str">
        <f t="shared" si="92"/>
        <v>Georgia</v>
      </c>
      <c r="E516">
        <v>14954</v>
      </c>
      <c r="F516">
        <v>11.8</v>
      </c>
      <c r="G516">
        <v>44.604563389946797</v>
      </c>
      <c r="H516">
        <v>54.6</v>
      </c>
      <c r="I516" t="s">
        <v>16</v>
      </c>
      <c r="J516" t="s">
        <v>16</v>
      </c>
      <c r="K516" t="s">
        <v>16</v>
      </c>
      <c r="L516" s="1">
        <f t="array" ref="L516">IF(G516="NA",MEDIAN(IF(D$2:D$4000=D516,G$2:G$4000)),G516)</f>
        <v>44.604563389946797</v>
      </c>
      <c r="M516" s="1">
        <f t="array" ref="M516">IF(H516="NA",MEDIAN(IF(D$2:D$4000=D516,H$2:H$4000)),H516)</f>
        <v>54.6</v>
      </c>
      <c r="N516" s="1">
        <f t="array" ref="N516">IF(K516="NA",MEDIAN(IF(D$2:D$4000=D516,K$2:K$4000)),K516)</f>
        <v>14.67557289599635</v>
      </c>
      <c r="O516">
        <f t="shared" si="88"/>
        <v>3101</v>
      </c>
      <c r="P516">
        <f>RANK(N516,N$2:N4514,1)</f>
        <v>1355</v>
      </c>
      <c r="Q516">
        <f t="shared" si="89"/>
        <v>1999</v>
      </c>
      <c r="R516">
        <f t="shared" si="90"/>
        <v>1176</v>
      </c>
      <c r="S516">
        <f t="shared" si="91"/>
        <v>1907.75</v>
      </c>
      <c r="T516">
        <f t="shared" si="93"/>
        <v>155</v>
      </c>
      <c r="U516">
        <f t="shared" si="94"/>
        <v>51</v>
      </c>
      <c r="V516">
        <f t="shared" si="95"/>
        <v>71</v>
      </c>
      <c r="W516">
        <f t="shared" si="96"/>
        <v>38</v>
      </c>
      <c r="X516">
        <f t="shared" si="97"/>
        <v>78.75</v>
      </c>
    </row>
    <row r="517" spans="1:24" hidden="1" x14ac:dyDescent="0.55000000000000004">
      <c r="A517">
        <v>13261</v>
      </c>
      <c r="B517" t="s">
        <v>1041</v>
      </c>
      <c r="C517" t="s">
        <v>1042</v>
      </c>
      <c r="D517" t="str">
        <f t="shared" si="92"/>
        <v>Georgia</v>
      </c>
      <c r="E517">
        <v>18785</v>
      </c>
      <c r="F517">
        <v>10.6</v>
      </c>
      <c r="G517">
        <v>51.385811092912</v>
      </c>
      <c r="H517">
        <v>108.4</v>
      </c>
      <c r="I517" t="s">
        <v>16</v>
      </c>
      <c r="J517" t="s">
        <v>16</v>
      </c>
      <c r="K517" t="s">
        <v>16</v>
      </c>
      <c r="L517" s="1">
        <f t="array" ref="L517">IF(G517="NA",MEDIAN(IF(D$2:D$4000=D517,G$2:G$4000)),G517)</f>
        <v>51.385811092912</v>
      </c>
      <c r="M517" s="1">
        <f t="array" ref="M517">IF(H517="NA",MEDIAN(IF(D$2:D$4000=D517,H$2:H$4000)),H517)</f>
        <v>108.4</v>
      </c>
      <c r="N517" s="1">
        <f t="array" ref="N517">IF(K517="NA",MEDIAN(IF(D$2:D$4000=D517,K$2:K$4000)),K517)</f>
        <v>14.67557289599635</v>
      </c>
      <c r="O517">
        <f t="shared" si="88"/>
        <v>2897</v>
      </c>
      <c r="P517">
        <f>RANK(N517,N$2:N4515,1)</f>
        <v>1355</v>
      </c>
      <c r="Q517">
        <f t="shared" si="89"/>
        <v>2239</v>
      </c>
      <c r="R517">
        <f t="shared" si="90"/>
        <v>2793</v>
      </c>
      <c r="S517">
        <f t="shared" si="91"/>
        <v>2321</v>
      </c>
      <c r="T517">
        <f t="shared" si="93"/>
        <v>128</v>
      </c>
      <c r="U517">
        <f t="shared" si="94"/>
        <v>51</v>
      </c>
      <c r="V517">
        <f t="shared" si="95"/>
        <v>84</v>
      </c>
      <c r="W517">
        <f t="shared" si="96"/>
        <v>119</v>
      </c>
      <c r="X517">
        <f t="shared" si="97"/>
        <v>95.5</v>
      </c>
    </row>
    <row r="518" spans="1:24" hidden="1" x14ac:dyDescent="0.55000000000000004">
      <c r="A518">
        <v>13263</v>
      </c>
      <c r="B518" t="s">
        <v>1043</v>
      </c>
      <c r="C518" t="s">
        <v>1044</v>
      </c>
      <c r="D518" t="str">
        <f t="shared" si="92"/>
        <v>Georgia</v>
      </c>
      <c r="E518">
        <v>21351</v>
      </c>
      <c r="F518">
        <v>8.1999999999999993</v>
      </c>
      <c r="G518">
        <v>41.368337311058099</v>
      </c>
      <c r="H518" t="s">
        <v>16</v>
      </c>
      <c r="I518" t="s">
        <v>16</v>
      </c>
      <c r="J518" t="s">
        <v>16</v>
      </c>
      <c r="K518" t="s">
        <v>16</v>
      </c>
      <c r="L518" s="1">
        <f t="array" ref="L518">IF(G518="NA",MEDIAN(IF(D$2:D$4000=D518,G$2:G$4000)),G518)</f>
        <v>41.368337311058099</v>
      </c>
      <c r="M518" s="1">
        <f t="array" ref="M518">IF(H518="NA",MEDIAN(IF(D$2:D$4000=D518,H$2:H$4000)),H518)</f>
        <v>84.4</v>
      </c>
      <c r="N518" s="1">
        <f t="array" ref="N518">IF(K518="NA",MEDIAN(IF(D$2:D$4000=D518,K$2:K$4000)),K518)</f>
        <v>14.67557289599635</v>
      </c>
      <c r="O518">
        <f t="shared" si="88"/>
        <v>2457</v>
      </c>
      <c r="P518">
        <f>RANK(N518,N$2:N4516,1)</f>
        <v>1355</v>
      </c>
      <c r="Q518">
        <f t="shared" si="89"/>
        <v>1875</v>
      </c>
      <c r="R518">
        <f t="shared" si="90"/>
        <v>2284</v>
      </c>
      <c r="S518">
        <f t="shared" si="91"/>
        <v>1992.75</v>
      </c>
      <c r="T518">
        <f t="shared" si="93"/>
        <v>71</v>
      </c>
      <c r="U518">
        <f t="shared" si="94"/>
        <v>51</v>
      </c>
      <c r="V518">
        <f t="shared" si="95"/>
        <v>66</v>
      </c>
      <c r="W518">
        <f t="shared" si="96"/>
        <v>76</v>
      </c>
      <c r="X518">
        <f t="shared" si="97"/>
        <v>66</v>
      </c>
    </row>
    <row r="519" spans="1:24" hidden="1" x14ac:dyDescent="0.55000000000000004">
      <c r="A519">
        <v>13265</v>
      </c>
      <c r="B519" t="s">
        <v>1045</v>
      </c>
      <c r="C519" t="s">
        <v>1046</v>
      </c>
      <c r="D519" t="str">
        <f t="shared" si="92"/>
        <v>Georgia</v>
      </c>
      <c r="E519">
        <v>17939</v>
      </c>
      <c r="F519">
        <v>9.5</v>
      </c>
      <c r="G519">
        <v>199.29660023446701</v>
      </c>
      <c r="H519" t="s">
        <v>16</v>
      </c>
      <c r="I519" t="s">
        <v>16</v>
      </c>
      <c r="J519" t="s">
        <v>16</v>
      </c>
      <c r="K519" t="s">
        <v>16</v>
      </c>
      <c r="L519" s="1">
        <f t="array" ref="L519">IF(G519="NA",MEDIAN(IF(D$2:D$4000=D519,G$2:G$4000)),G519)</f>
        <v>199.29660023446701</v>
      </c>
      <c r="M519" s="1">
        <f t="array" ref="M519">IF(H519="NA",MEDIAN(IF(D$2:D$4000=D519,H$2:H$4000)),H519)</f>
        <v>84.4</v>
      </c>
      <c r="N519" s="1">
        <f t="array" ref="N519">IF(K519="NA",MEDIAN(IF(D$2:D$4000=D519,K$2:K$4000)),K519)</f>
        <v>14.67557289599635</v>
      </c>
      <c r="O519">
        <f t="shared" si="88"/>
        <v>2979</v>
      </c>
      <c r="P519">
        <f>RANK(N519,N$2:N4517,1)</f>
        <v>1355</v>
      </c>
      <c r="Q519">
        <f t="shared" si="89"/>
        <v>3125</v>
      </c>
      <c r="R519">
        <f t="shared" si="90"/>
        <v>2284</v>
      </c>
      <c r="S519">
        <f t="shared" si="91"/>
        <v>2435.75</v>
      </c>
      <c r="T519">
        <f t="shared" si="93"/>
        <v>139</v>
      </c>
      <c r="U519">
        <f t="shared" si="94"/>
        <v>51</v>
      </c>
      <c r="V519">
        <f t="shared" si="95"/>
        <v>158</v>
      </c>
      <c r="W519">
        <f t="shared" si="96"/>
        <v>76</v>
      </c>
      <c r="X519">
        <f t="shared" si="97"/>
        <v>106</v>
      </c>
    </row>
    <row r="520" spans="1:24" hidden="1" x14ac:dyDescent="0.55000000000000004">
      <c r="A520">
        <v>13267</v>
      </c>
      <c r="B520" t="s">
        <v>1047</v>
      </c>
      <c r="C520" t="s">
        <v>1048</v>
      </c>
      <c r="D520" t="str">
        <f t="shared" si="92"/>
        <v>Georgia</v>
      </c>
      <c r="E520">
        <v>16279</v>
      </c>
      <c r="F520">
        <v>4</v>
      </c>
      <c r="G520">
        <v>49.186087363859897</v>
      </c>
      <c r="H520">
        <v>52.9</v>
      </c>
      <c r="I520">
        <v>21</v>
      </c>
      <c r="J520">
        <v>126405</v>
      </c>
      <c r="K520">
        <v>16.613266880265801</v>
      </c>
      <c r="L520" s="1">
        <f t="array" ref="L520">IF(G520="NA",MEDIAN(IF(D$2:D$4000=D520,G$2:G$4000)),G520)</f>
        <v>49.186087363859897</v>
      </c>
      <c r="M520" s="1">
        <f t="array" ref="M520">IF(H520="NA",MEDIAN(IF(D$2:D$4000=D520,H$2:H$4000)),H520)</f>
        <v>52.9</v>
      </c>
      <c r="N520" s="1">
        <f t="array" ref="N520">IF(K520="NA",MEDIAN(IF(D$2:D$4000=D520,K$2:K$4000)),K520)</f>
        <v>16.613266880265801</v>
      </c>
      <c r="O520">
        <f t="shared" si="88"/>
        <v>3067</v>
      </c>
      <c r="P520">
        <f>RANK(N520,N$2:N4518,1)</f>
        <v>1723</v>
      </c>
      <c r="Q520">
        <f t="shared" si="89"/>
        <v>2154</v>
      </c>
      <c r="R520">
        <f t="shared" si="90"/>
        <v>1109</v>
      </c>
      <c r="S520">
        <f t="shared" si="91"/>
        <v>2013.25</v>
      </c>
      <c r="T520">
        <f t="shared" si="93"/>
        <v>149</v>
      </c>
      <c r="U520">
        <f t="shared" si="94"/>
        <v>119</v>
      </c>
      <c r="V520">
        <f t="shared" si="95"/>
        <v>79</v>
      </c>
      <c r="W520">
        <f t="shared" si="96"/>
        <v>34</v>
      </c>
      <c r="X520">
        <f t="shared" si="97"/>
        <v>95.25</v>
      </c>
    </row>
    <row r="521" spans="1:24" hidden="1" x14ac:dyDescent="0.55000000000000004">
      <c r="A521">
        <v>13269</v>
      </c>
      <c r="B521" t="s">
        <v>1049</v>
      </c>
      <c r="C521" t="s">
        <v>1050</v>
      </c>
      <c r="D521" t="str">
        <f t="shared" si="92"/>
        <v>Georgia</v>
      </c>
      <c r="E521">
        <v>18482</v>
      </c>
      <c r="F521">
        <v>14.1</v>
      </c>
      <c r="G521">
        <v>48.716730038022803</v>
      </c>
      <c r="H521">
        <v>88.1</v>
      </c>
      <c r="I521" t="s">
        <v>16</v>
      </c>
      <c r="J521" t="s">
        <v>16</v>
      </c>
      <c r="K521" t="s">
        <v>16</v>
      </c>
      <c r="L521" s="1">
        <f t="array" ref="L521">IF(G521="NA",MEDIAN(IF(D$2:D$4000=D521,G$2:G$4000)),G521)</f>
        <v>48.716730038022803</v>
      </c>
      <c r="M521" s="1">
        <f t="array" ref="M521">IF(H521="NA",MEDIAN(IF(D$2:D$4000=D521,H$2:H$4000)),H521)</f>
        <v>88.1</v>
      </c>
      <c r="N521" s="1">
        <f t="array" ref="N521">IF(K521="NA",MEDIAN(IF(D$2:D$4000=D521,K$2:K$4000)),K521)</f>
        <v>14.67557289599635</v>
      </c>
      <c r="O521">
        <f t="shared" si="88"/>
        <v>2929</v>
      </c>
      <c r="P521">
        <f>RANK(N521,N$2:N4519,1)</f>
        <v>1355</v>
      </c>
      <c r="Q521">
        <f t="shared" si="89"/>
        <v>2136</v>
      </c>
      <c r="R521">
        <f t="shared" si="90"/>
        <v>2394</v>
      </c>
      <c r="S521">
        <f t="shared" si="91"/>
        <v>2203.5</v>
      </c>
      <c r="T521">
        <f t="shared" si="93"/>
        <v>132</v>
      </c>
      <c r="U521">
        <f t="shared" si="94"/>
        <v>51</v>
      </c>
      <c r="V521">
        <f t="shared" si="95"/>
        <v>78</v>
      </c>
      <c r="W521">
        <f t="shared" si="96"/>
        <v>96</v>
      </c>
      <c r="X521">
        <f t="shared" si="97"/>
        <v>89.25</v>
      </c>
    </row>
    <row r="522" spans="1:24" hidden="1" x14ac:dyDescent="0.55000000000000004">
      <c r="A522">
        <v>13271</v>
      </c>
      <c r="B522" t="s">
        <v>1051</v>
      </c>
      <c r="C522" t="s">
        <v>1052</v>
      </c>
      <c r="D522" t="str">
        <f t="shared" si="92"/>
        <v>Georgia</v>
      </c>
      <c r="E522">
        <v>13594</v>
      </c>
      <c r="F522">
        <v>4.0999999999999996</v>
      </c>
      <c r="G522">
        <v>40.352164343360201</v>
      </c>
      <c r="H522">
        <v>60.3</v>
      </c>
      <c r="I522" t="s">
        <v>16</v>
      </c>
      <c r="J522" t="s">
        <v>16</v>
      </c>
      <c r="K522" t="s">
        <v>16</v>
      </c>
      <c r="L522" s="1">
        <f t="array" ref="L522">IF(G522="NA",MEDIAN(IF(D$2:D$4000=D522,G$2:G$4000)),G522)</f>
        <v>40.352164343360201</v>
      </c>
      <c r="M522" s="1">
        <f t="array" ref="M522">IF(H522="NA",MEDIAN(IF(D$2:D$4000=D522,H$2:H$4000)),H522)</f>
        <v>60.3</v>
      </c>
      <c r="N522" s="1">
        <f t="array" ref="N522">IF(K522="NA",MEDIAN(IF(D$2:D$4000=D522,K$2:K$4000)),K522)</f>
        <v>14.67557289599635</v>
      </c>
      <c r="O522">
        <f t="shared" si="88"/>
        <v>3121</v>
      </c>
      <c r="P522">
        <f>RANK(N522,N$2:N4520,1)</f>
        <v>1355</v>
      </c>
      <c r="Q522">
        <f t="shared" si="89"/>
        <v>1823</v>
      </c>
      <c r="R522">
        <f t="shared" si="90"/>
        <v>1435</v>
      </c>
      <c r="S522">
        <f t="shared" si="91"/>
        <v>1933.5</v>
      </c>
      <c r="T522">
        <f t="shared" si="93"/>
        <v>158</v>
      </c>
      <c r="U522">
        <f t="shared" si="94"/>
        <v>51</v>
      </c>
      <c r="V522">
        <f t="shared" si="95"/>
        <v>61</v>
      </c>
      <c r="W522">
        <f t="shared" si="96"/>
        <v>42</v>
      </c>
      <c r="X522">
        <f t="shared" si="97"/>
        <v>78</v>
      </c>
    </row>
    <row r="523" spans="1:24" hidden="1" x14ac:dyDescent="0.55000000000000004">
      <c r="A523">
        <v>13273</v>
      </c>
      <c r="B523" t="s">
        <v>1053</v>
      </c>
      <c r="C523" t="s">
        <v>1054</v>
      </c>
      <c r="D523" t="str">
        <f t="shared" si="92"/>
        <v>Georgia</v>
      </c>
      <c r="E523">
        <v>17562</v>
      </c>
      <c r="F523">
        <v>10.4</v>
      </c>
      <c r="G523">
        <v>26.740947075208901</v>
      </c>
      <c r="H523">
        <v>41.4</v>
      </c>
      <c r="I523" t="s">
        <v>16</v>
      </c>
      <c r="J523" t="s">
        <v>16</v>
      </c>
      <c r="K523" t="s">
        <v>16</v>
      </c>
      <c r="L523" s="1">
        <f t="array" ref="L523">IF(G523="NA",MEDIAN(IF(D$2:D$4000=D523,G$2:G$4000)),G523)</f>
        <v>26.740947075208901</v>
      </c>
      <c r="M523" s="1">
        <f t="array" ref="M523">IF(H523="NA",MEDIAN(IF(D$2:D$4000=D523,H$2:H$4000)),H523)</f>
        <v>41.4</v>
      </c>
      <c r="N523" s="1">
        <f t="array" ref="N523">IF(K523="NA",MEDIAN(IF(D$2:D$4000=D523,K$2:K$4000)),K523)</f>
        <v>14.67557289599635</v>
      </c>
      <c r="O523">
        <f t="shared" si="88"/>
        <v>3007</v>
      </c>
      <c r="P523">
        <f>RANK(N523,N$2:N4521,1)</f>
        <v>1355</v>
      </c>
      <c r="Q523">
        <f t="shared" si="89"/>
        <v>1217</v>
      </c>
      <c r="R523">
        <f t="shared" si="90"/>
        <v>660</v>
      </c>
      <c r="S523">
        <f t="shared" si="91"/>
        <v>1559.75</v>
      </c>
      <c r="T523">
        <f t="shared" si="93"/>
        <v>143</v>
      </c>
      <c r="U523">
        <f t="shared" si="94"/>
        <v>51</v>
      </c>
      <c r="V523">
        <f t="shared" si="95"/>
        <v>40</v>
      </c>
      <c r="W523">
        <f t="shared" si="96"/>
        <v>20</v>
      </c>
      <c r="X523">
        <f t="shared" si="97"/>
        <v>63.5</v>
      </c>
    </row>
    <row r="524" spans="1:24" hidden="1" x14ac:dyDescent="0.55000000000000004">
      <c r="A524">
        <v>13275</v>
      </c>
      <c r="B524" t="s">
        <v>1055</v>
      </c>
      <c r="C524" t="s">
        <v>1056</v>
      </c>
      <c r="D524" t="str">
        <f t="shared" si="92"/>
        <v>Georgia</v>
      </c>
      <c r="E524">
        <v>24047</v>
      </c>
      <c r="F524">
        <v>9.3000000000000007</v>
      </c>
      <c r="G524">
        <v>58.2942871598583</v>
      </c>
      <c r="H524">
        <v>102.8</v>
      </c>
      <c r="I524">
        <v>17</v>
      </c>
      <c r="J524">
        <v>224918</v>
      </c>
      <c r="K524">
        <v>7.5583101396953598</v>
      </c>
      <c r="L524" s="1">
        <f t="array" ref="L524">IF(G524="NA",MEDIAN(IF(D$2:D$4000=D524,G$2:G$4000)),G524)</f>
        <v>58.2942871598583</v>
      </c>
      <c r="M524" s="1">
        <f t="array" ref="M524">IF(H524="NA",MEDIAN(IF(D$2:D$4000=D524,H$2:H$4000)),H524)</f>
        <v>102.8</v>
      </c>
      <c r="N524" s="1">
        <f t="array" ref="N524">IF(K524="NA",MEDIAN(IF(D$2:D$4000=D524,K$2:K$4000)),K524)</f>
        <v>7.5583101396953598</v>
      </c>
      <c r="O524">
        <f t="shared" si="88"/>
        <v>1846</v>
      </c>
      <c r="P524">
        <f>RANK(N524,N$2:N4522,1)</f>
        <v>72</v>
      </c>
      <c r="Q524">
        <f t="shared" si="89"/>
        <v>2448</v>
      </c>
      <c r="R524">
        <f t="shared" si="90"/>
        <v>2716</v>
      </c>
      <c r="S524">
        <f t="shared" si="91"/>
        <v>1770.5</v>
      </c>
      <c r="T524">
        <f t="shared" si="93"/>
        <v>42</v>
      </c>
      <c r="U524">
        <f t="shared" si="94"/>
        <v>5</v>
      </c>
      <c r="V524">
        <f t="shared" si="95"/>
        <v>98</v>
      </c>
      <c r="W524">
        <f t="shared" si="96"/>
        <v>113</v>
      </c>
      <c r="X524">
        <f t="shared" si="97"/>
        <v>64.5</v>
      </c>
    </row>
    <row r="525" spans="1:24" hidden="1" x14ac:dyDescent="0.55000000000000004">
      <c r="A525">
        <v>13277</v>
      </c>
      <c r="B525" t="s">
        <v>1057</v>
      </c>
      <c r="C525" t="s">
        <v>1058</v>
      </c>
      <c r="D525" t="str">
        <f t="shared" si="92"/>
        <v>Georgia</v>
      </c>
      <c r="E525">
        <v>20800</v>
      </c>
      <c r="F525">
        <v>3.9</v>
      </c>
      <c r="G525">
        <v>66.022106278281896</v>
      </c>
      <c r="H525">
        <v>134.1</v>
      </c>
      <c r="I525">
        <v>17</v>
      </c>
      <c r="J525">
        <v>203180</v>
      </c>
      <c r="K525">
        <v>8.3669652524854801</v>
      </c>
      <c r="L525" s="1">
        <f t="array" ref="L525">IF(G525="NA",MEDIAN(IF(D$2:D$4000=D525,G$2:G$4000)),G525)</f>
        <v>66.022106278281896</v>
      </c>
      <c r="M525" s="1">
        <f t="array" ref="M525">IF(H525="NA",MEDIAN(IF(D$2:D$4000=D525,H$2:H$4000)),H525)</f>
        <v>134.1</v>
      </c>
      <c r="N525" s="1">
        <f t="array" ref="N525">IF(K525="NA",MEDIAN(IF(D$2:D$4000=D525,K$2:K$4000)),K525)</f>
        <v>8.3669652524854801</v>
      </c>
      <c r="O525">
        <f t="shared" si="88"/>
        <v>2589</v>
      </c>
      <c r="P525">
        <f>RANK(N525,N$2:N4523,1)</f>
        <v>210</v>
      </c>
      <c r="Q525">
        <f t="shared" si="89"/>
        <v>2632</v>
      </c>
      <c r="R525">
        <f t="shared" si="90"/>
        <v>3006</v>
      </c>
      <c r="S525">
        <f t="shared" si="91"/>
        <v>2109.25</v>
      </c>
      <c r="T525">
        <f t="shared" si="93"/>
        <v>85</v>
      </c>
      <c r="U525">
        <f t="shared" si="94"/>
        <v>7</v>
      </c>
      <c r="V525">
        <f t="shared" si="95"/>
        <v>115</v>
      </c>
      <c r="W525">
        <f t="shared" si="96"/>
        <v>142</v>
      </c>
      <c r="X525">
        <f t="shared" si="97"/>
        <v>87.25</v>
      </c>
    </row>
    <row r="526" spans="1:24" hidden="1" x14ac:dyDescent="0.55000000000000004">
      <c r="A526">
        <v>13279</v>
      </c>
      <c r="B526" t="s">
        <v>1059</v>
      </c>
      <c r="C526" t="s">
        <v>1060</v>
      </c>
      <c r="D526" t="str">
        <f t="shared" si="92"/>
        <v>Georgia</v>
      </c>
      <c r="E526">
        <v>21309</v>
      </c>
      <c r="F526">
        <v>10.3</v>
      </c>
      <c r="G526">
        <v>28.007129087404099</v>
      </c>
      <c r="H526">
        <v>128.30000000000001</v>
      </c>
      <c r="I526">
        <v>20</v>
      </c>
      <c r="J526">
        <v>135991</v>
      </c>
      <c r="K526">
        <v>14.706855600738299</v>
      </c>
      <c r="L526" s="1">
        <f t="array" ref="L526">IF(G526="NA",MEDIAN(IF(D$2:D$4000=D526,G$2:G$4000)),G526)</f>
        <v>28.007129087404099</v>
      </c>
      <c r="M526" s="1">
        <f t="array" ref="M526">IF(H526="NA",MEDIAN(IF(D$2:D$4000=D526,H$2:H$4000)),H526)</f>
        <v>128.30000000000001</v>
      </c>
      <c r="N526" s="1">
        <f t="array" ref="N526">IF(K526="NA",MEDIAN(IF(D$2:D$4000=D526,K$2:K$4000)),K526)</f>
        <v>14.706855600738299</v>
      </c>
      <c r="O526">
        <f t="shared" si="88"/>
        <v>2462</v>
      </c>
      <c r="P526">
        <f>RANK(N526,N$2:N4524,1)</f>
        <v>1415</v>
      </c>
      <c r="Q526">
        <f t="shared" si="89"/>
        <v>1277</v>
      </c>
      <c r="R526">
        <f t="shared" si="90"/>
        <v>2971</v>
      </c>
      <c r="S526">
        <f t="shared" si="91"/>
        <v>2031.25</v>
      </c>
      <c r="T526">
        <f t="shared" si="93"/>
        <v>72</v>
      </c>
      <c r="U526">
        <f t="shared" si="94"/>
        <v>110</v>
      </c>
      <c r="V526">
        <f t="shared" si="95"/>
        <v>42</v>
      </c>
      <c r="W526">
        <f t="shared" si="96"/>
        <v>138</v>
      </c>
      <c r="X526">
        <f t="shared" si="97"/>
        <v>90.5</v>
      </c>
    </row>
    <row r="527" spans="1:24" hidden="1" x14ac:dyDescent="0.55000000000000004">
      <c r="A527">
        <v>13281</v>
      </c>
      <c r="B527" t="s">
        <v>1061</v>
      </c>
      <c r="C527" t="s">
        <v>1062</v>
      </c>
      <c r="D527" t="str">
        <f t="shared" si="92"/>
        <v>Georgia</v>
      </c>
      <c r="E527">
        <v>22301</v>
      </c>
      <c r="F527">
        <v>6.8</v>
      </c>
      <c r="G527">
        <v>23.007546475243899</v>
      </c>
      <c r="H527">
        <v>87.6</v>
      </c>
      <c r="I527">
        <v>11</v>
      </c>
      <c r="J527">
        <v>55948</v>
      </c>
      <c r="K527">
        <v>19.661113891470698</v>
      </c>
      <c r="L527" s="1">
        <f t="array" ref="L527">IF(G527="NA",MEDIAN(IF(D$2:D$4000=D527,G$2:G$4000)),G527)</f>
        <v>23.007546475243899</v>
      </c>
      <c r="M527" s="1">
        <f t="array" ref="M527">IF(H527="NA",MEDIAN(IF(D$2:D$4000=D527,H$2:H$4000)),H527)</f>
        <v>87.6</v>
      </c>
      <c r="N527" s="1">
        <f t="array" ref="N527">IF(K527="NA",MEDIAN(IF(D$2:D$4000=D527,K$2:K$4000)),K527)</f>
        <v>19.661113891470698</v>
      </c>
      <c r="O527">
        <f t="shared" si="88"/>
        <v>2252</v>
      </c>
      <c r="P527">
        <f>RANK(N527,N$2:N4525,1)</f>
        <v>2219</v>
      </c>
      <c r="Q527">
        <f t="shared" si="89"/>
        <v>1058</v>
      </c>
      <c r="R527">
        <f t="shared" si="90"/>
        <v>2377</v>
      </c>
      <c r="S527">
        <f t="shared" si="91"/>
        <v>1976.5</v>
      </c>
      <c r="T527">
        <f t="shared" si="93"/>
        <v>59</v>
      </c>
      <c r="U527">
        <f t="shared" si="94"/>
        <v>141</v>
      </c>
      <c r="V527">
        <f t="shared" si="95"/>
        <v>32</v>
      </c>
      <c r="W527">
        <f t="shared" si="96"/>
        <v>94</v>
      </c>
      <c r="X527">
        <f t="shared" si="97"/>
        <v>81.5</v>
      </c>
    </row>
    <row r="528" spans="1:24" hidden="1" x14ac:dyDescent="0.55000000000000004">
      <c r="A528">
        <v>13283</v>
      </c>
      <c r="B528" t="s">
        <v>1063</v>
      </c>
      <c r="C528" t="s">
        <v>1064</v>
      </c>
      <c r="D528" t="str">
        <f t="shared" si="92"/>
        <v>Georgia</v>
      </c>
      <c r="E528">
        <v>20775</v>
      </c>
      <c r="F528">
        <v>5.6</v>
      </c>
      <c r="G528">
        <v>101.644245142003</v>
      </c>
      <c r="H528">
        <v>73.599999999999994</v>
      </c>
      <c r="I528" t="s">
        <v>16</v>
      </c>
      <c r="J528" t="s">
        <v>16</v>
      </c>
      <c r="K528" t="s">
        <v>16</v>
      </c>
      <c r="L528" s="1">
        <f t="array" ref="L528">IF(G528="NA",MEDIAN(IF(D$2:D$4000=D528,G$2:G$4000)),G528)</f>
        <v>101.644245142003</v>
      </c>
      <c r="M528" s="1">
        <f t="array" ref="M528">IF(H528="NA",MEDIAN(IF(D$2:D$4000=D528,H$2:H$4000)),H528)</f>
        <v>73.599999999999994</v>
      </c>
      <c r="N528" s="1">
        <f t="array" ref="N528">IF(K528="NA",MEDIAN(IF(D$2:D$4000=D528,K$2:K$4000)),K528)</f>
        <v>14.67557289599635</v>
      </c>
      <c r="O528">
        <f t="shared" si="88"/>
        <v>2594</v>
      </c>
      <c r="P528">
        <f>RANK(N528,N$2:N4526,1)</f>
        <v>1355</v>
      </c>
      <c r="Q528">
        <f t="shared" si="89"/>
        <v>3011</v>
      </c>
      <c r="R528">
        <f t="shared" si="90"/>
        <v>1939</v>
      </c>
      <c r="S528">
        <f t="shared" si="91"/>
        <v>2224.75</v>
      </c>
      <c r="T528">
        <f t="shared" si="93"/>
        <v>87</v>
      </c>
      <c r="U528">
        <f t="shared" si="94"/>
        <v>51</v>
      </c>
      <c r="V528">
        <f t="shared" si="95"/>
        <v>146</v>
      </c>
      <c r="W528">
        <f t="shared" si="96"/>
        <v>58</v>
      </c>
      <c r="X528">
        <f t="shared" si="97"/>
        <v>85.5</v>
      </c>
    </row>
    <row r="529" spans="1:24" hidden="1" x14ac:dyDescent="0.55000000000000004">
      <c r="A529">
        <v>13285</v>
      </c>
      <c r="B529" t="s">
        <v>1065</v>
      </c>
      <c r="C529" t="s">
        <v>1066</v>
      </c>
      <c r="D529" t="str">
        <f t="shared" si="92"/>
        <v>Georgia</v>
      </c>
      <c r="E529">
        <v>22091</v>
      </c>
      <c r="F529">
        <v>8.9</v>
      </c>
      <c r="G529">
        <v>87.509381062290302</v>
      </c>
      <c r="H529">
        <v>94.2</v>
      </c>
      <c r="I529">
        <v>58</v>
      </c>
      <c r="J529">
        <v>348076</v>
      </c>
      <c r="K529">
        <v>16.663027614658901</v>
      </c>
      <c r="L529" s="1">
        <f t="array" ref="L529">IF(G529="NA",MEDIAN(IF(D$2:D$4000=D529,G$2:G$4000)),G529)</f>
        <v>87.509381062290302</v>
      </c>
      <c r="M529" s="1">
        <f t="array" ref="M529">IF(H529="NA",MEDIAN(IF(D$2:D$4000=D529,H$2:H$4000)),H529)</f>
        <v>94.2</v>
      </c>
      <c r="N529" s="1">
        <f t="array" ref="N529">IF(K529="NA",MEDIAN(IF(D$2:D$4000=D529,K$2:K$4000)),K529)</f>
        <v>16.663027614658901</v>
      </c>
      <c r="O529">
        <f t="shared" si="88"/>
        <v>2299</v>
      </c>
      <c r="P529">
        <f>RANK(N529,N$2:N4527,1)</f>
        <v>1729</v>
      </c>
      <c r="Q529">
        <f t="shared" si="89"/>
        <v>2922</v>
      </c>
      <c r="R529">
        <f t="shared" si="90"/>
        <v>2546</v>
      </c>
      <c r="S529">
        <f t="shared" si="91"/>
        <v>2374</v>
      </c>
      <c r="T529">
        <f t="shared" si="93"/>
        <v>64</v>
      </c>
      <c r="U529">
        <f t="shared" si="94"/>
        <v>120</v>
      </c>
      <c r="V529">
        <f t="shared" si="95"/>
        <v>138</v>
      </c>
      <c r="W529">
        <f t="shared" si="96"/>
        <v>107</v>
      </c>
      <c r="X529">
        <f t="shared" si="97"/>
        <v>107.25</v>
      </c>
    </row>
    <row r="530" spans="1:24" hidden="1" x14ac:dyDescent="0.55000000000000004">
      <c r="A530">
        <v>13287</v>
      </c>
      <c r="B530" t="s">
        <v>1067</v>
      </c>
      <c r="C530" t="s">
        <v>1068</v>
      </c>
      <c r="D530" t="str">
        <f t="shared" si="92"/>
        <v>Georgia</v>
      </c>
      <c r="E530">
        <v>20302</v>
      </c>
      <c r="F530">
        <v>6.5</v>
      </c>
      <c r="G530">
        <v>353.82685069008801</v>
      </c>
      <c r="H530">
        <v>93.7</v>
      </c>
      <c r="I530" t="s">
        <v>16</v>
      </c>
      <c r="J530" t="s">
        <v>16</v>
      </c>
      <c r="K530" t="s">
        <v>16</v>
      </c>
      <c r="L530" s="1">
        <f t="array" ref="L530">IF(G530="NA",MEDIAN(IF(D$2:D$4000=D530,G$2:G$4000)),G530)</f>
        <v>353.82685069008801</v>
      </c>
      <c r="M530" s="1">
        <f t="array" ref="M530">IF(H530="NA",MEDIAN(IF(D$2:D$4000=D530,H$2:H$4000)),H530)</f>
        <v>93.7</v>
      </c>
      <c r="N530" s="1">
        <f t="array" ref="N530">IF(K530="NA",MEDIAN(IF(D$2:D$4000=D530,K$2:K$4000)),K530)</f>
        <v>14.67557289599635</v>
      </c>
      <c r="O530">
        <f t="shared" si="88"/>
        <v>2681</v>
      </c>
      <c r="P530">
        <f>RANK(N530,N$2:N4528,1)</f>
        <v>1355</v>
      </c>
      <c r="Q530">
        <f t="shared" si="89"/>
        <v>3137</v>
      </c>
      <c r="R530">
        <f t="shared" si="90"/>
        <v>2537</v>
      </c>
      <c r="S530">
        <f t="shared" si="91"/>
        <v>2427.5</v>
      </c>
      <c r="T530">
        <f t="shared" si="93"/>
        <v>98</v>
      </c>
      <c r="U530">
        <f t="shared" si="94"/>
        <v>51</v>
      </c>
      <c r="V530">
        <f t="shared" si="95"/>
        <v>159</v>
      </c>
      <c r="W530">
        <f t="shared" si="96"/>
        <v>105</v>
      </c>
      <c r="X530">
        <f t="shared" si="97"/>
        <v>103.25</v>
      </c>
    </row>
    <row r="531" spans="1:24" hidden="1" x14ac:dyDescent="0.55000000000000004">
      <c r="A531">
        <v>13289</v>
      </c>
      <c r="B531" t="s">
        <v>1069</v>
      </c>
      <c r="C531" t="s">
        <v>1070</v>
      </c>
      <c r="D531" t="str">
        <f t="shared" si="92"/>
        <v>Georgia</v>
      </c>
      <c r="E531">
        <v>17485</v>
      </c>
      <c r="F531">
        <v>6.3</v>
      </c>
      <c r="G531">
        <v>199.02276248361301</v>
      </c>
      <c r="H531">
        <v>0.7</v>
      </c>
      <c r="I531" t="s">
        <v>16</v>
      </c>
      <c r="J531" t="s">
        <v>16</v>
      </c>
      <c r="K531" t="s">
        <v>16</v>
      </c>
      <c r="L531" s="1">
        <f t="array" ref="L531">IF(G531="NA",MEDIAN(IF(D$2:D$4000=D531,G$2:G$4000)),G531)</f>
        <v>199.02276248361301</v>
      </c>
      <c r="M531" s="1">
        <f t="array" ref="M531">IF(H531="NA",MEDIAN(IF(D$2:D$4000=D531,H$2:H$4000)),H531)</f>
        <v>0.7</v>
      </c>
      <c r="N531" s="1">
        <f t="array" ref="N531">IF(K531="NA",MEDIAN(IF(D$2:D$4000=D531,K$2:K$4000)),K531)</f>
        <v>14.67557289599635</v>
      </c>
      <c r="O531">
        <f t="shared" si="88"/>
        <v>3012</v>
      </c>
      <c r="P531">
        <f>RANK(N531,N$2:N4529,1)</f>
        <v>1355</v>
      </c>
      <c r="Q531">
        <f t="shared" si="89"/>
        <v>3124</v>
      </c>
      <c r="R531">
        <f t="shared" si="90"/>
        <v>47</v>
      </c>
      <c r="S531">
        <f t="shared" si="91"/>
        <v>1884.5</v>
      </c>
      <c r="T531">
        <f t="shared" si="93"/>
        <v>144</v>
      </c>
      <c r="U531">
        <f t="shared" si="94"/>
        <v>51</v>
      </c>
      <c r="V531">
        <f t="shared" si="95"/>
        <v>157</v>
      </c>
      <c r="W531">
        <f t="shared" si="96"/>
        <v>3</v>
      </c>
      <c r="X531">
        <f t="shared" si="97"/>
        <v>88.75</v>
      </c>
    </row>
    <row r="532" spans="1:24" hidden="1" x14ac:dyDescent="0.55000000000000004">
      <c r="A532">
        <v>13291</v>
      </c>
      <c r="B532" t="s">
        <v>1071</v>
      </c>
      <c r="C532" t="s">
        <v>1072</v>
      </c>
      <c r="D532" t="str">
        <f t="shared" si="92"/>
        <v>Georgia</v>
      </c>
      <c r="E532">
        <v>26755</v>
      </c>
      <c r="F532">
        <v>5.5</v>
      </c>
      <c r="G532">
        <v>36.408885611577098</v>
      </c>
      <c r="H532">
        <v>106</v>
      </c>
      <c r="I532">
        <v>18</v>
      </c>
      <c r="J532">
        <v>112204</v>
      </c>
      <c r="K532">
        <v>16.042208833909701</v>
      </c>
      <c r="L532" s="1">
        <f t="array" ref="L532">IF(G532="NA",MEDIAN(IF(D$2:D$4000=D532,G$2:G$4000)),G532)</f>
        <v>36.408885611577098</v>
      </c>
      <c r="M532" s="1">
        <f t="array" ref="M532">IF(H532="NA",MEDIAN(IF(D$2:D$4000=D532,H$2:H$4000)),H532)</f>
        <v>106</v>
      </c>
      <c r="N532" s="1">
        <f t="array" ref="N532">IF(K532="NA",MEDIAN(IF(D$2:D$4000=D532,K$2:K$4000)),K532)</f>
        <v>16.042208833909701</v>
      </c>
      <c r="O532">
        <f t="shared" si="88"/>
        <v>1239</v>
      </c>
      <c r="P532">
        <f>RANK(N532,N$2:N4530,1)</f>
        <v>1591</v>
      </c>
      <c r="Q532">
        <f t="shared" si="89"/>
        <v>1638</v>
      </c>
      <c r="R532">
        <f t="shared" si="90"/>
        <v>2763</v>
      </c>
      <c r="S532">
        <f t="shared" si="91"/>
        <v>1807.75</v>
      </c>
      <c r="T532">
        <f t="shared" si="93"/>
        <v>26</v>
      </c>
      <c r="U532">
        <f t="shared" si="94"/>
        <v>116</v>
      </c>
      <c r="V532">
        <f t="shared" si="95"/>
        <v>55</v>
      </c>
      <c r="W532">
        <f t="shared" si="96"/>
        <v>116</v>
      </c>
      <c r="X532">
        <f t="shared" si="97"/>
        <v>78.25</v>
      </c>
    </row>
    <row r="533" spans="1:24" hidden="1" x14ac:dyDescent="0.55000000000000004">
      <c r="A533">
        <v>13293</v>
      </c>
      <c r="B533" t="s">
        <v>1073</v>
      </c>
      <c r="C533" t="s">
        <v>1074</v>
      </c>
      <c r="D533" t="str">
        <f t="shared" si="92"/>
        <v>Georgia</v>
      </c>
      <c r="E533">
        <v>19624</v>
      </c>
      <c r="F533">
        <v>11.2</v>
      </c>
      <c r="G533">
        <v>19.600452318130401</v>
      </c>
      <c r="H533">
        <v>137.9</v>
      </c>
      <c r="I533">
        <v>20</v>
      </c>
      <c r="J533">
        <v>131660</v>
      </c>
      <c r="K533">
        <v>15.1906425641805</v>
      </c>
      <c r="L533" s="1">
        <f t="array" ref="L533">IF(G533="NA",MEDIAN(IF(D$2:D$4000=D533,G$2:G$4000)),G533)</f>
        <v>19.600452318130401</v>
      </c>
      <c r="M533" s="1">
        <f t="array" ref="M533">IF(H533="NA",MEDIAN(IF(D$2:D$4000=D533,H$2:H$4000)),H533)</f>
        <v>137.9</v>
      </c>
      <c r="N533" s="1">
        <f t="array" ref="N533">IF(K533="NA",MEDIAN(IF(D$2:D$4000=D533,K$2:K$4000)),K533)</f>
        <v>15.1906425641805</v>
      </c>
      <c r="O533">
        <f t="shared" si="88"/>
        <v>2798</v>
      </c>
      <c r="P533">
        <f>RANK(N533,N$2:N4531,1)</f>
        <v>1494</v>
      </c>
      <c r="Q533">
        <f t="shared" si="89"/>
        <v>904</v>
      </c>
      <c r="R533">
        <f t="shared" si="90"/>
        <v>3022</v>
      </c>
      <c r="S533">
        <f t="shared" si="91"/>
        <v>2054.5</v>
      </c>
      <c r="T533">
        <f t="shared" si="93"/>
        <v>116</v>
      </c>
      <c r="U533">
        <f t="shared" si="94"/>
        <v>113</v>
      </c>
      <c r="V533">
        <f t="shared" si="95"/>
        <v>28</v>
      </c>
      <c r="W533">
        <f t="shared" si="96"/>
        <v>145</v>
      </c>
      <c r="X533">
        <f t="shared" si="97"/>
        <v>100.5</v>
      </c>
    </row>
    <row r="534" spans="1:24" hidden="1" x14ac:dyDescent="0.55000000000000004">
      <c r="A534">
        <v>13295</v>
      </c>
      <c r="B534" t="s">
        <v>1075</v>
      </c>
      <c r="C534" t="s">
        <v>1076</v>
      </c>
      <c r="D534" t="str">
        <f t="shared" si="92"/>
        <v>Georgia</v>
      </c>
      <c r="E534">
        <v>22564</v>
      </c>
      <c r="F534">
        <v>7</v>
      </c>
      <c r="G534">
        <v>9.7071671250606695</v>
      </c>
      <c r="H534">
        <v>46.8</v>
      </c>
      <c r="I534">
        <v>57</v>
      </c>
      <c r="J534">
        <v>341317</v>
      </c>
      <c r="K534">
        <v>16.700017871949001</v>
      </c>
      <c r="L534" s="1">
        <f t="array" ref="L534">IF(G534="NA",MEDIAN(IF(D$2:D$4000=D534,G$2:G$4000)),G534)</f>
        <v>9.7071671250606695</v>
      </c>
      <c r="M534" s="1">
        <f t="array" ref="M534">IF(H534="NA",MEDIAN(IF(D$2:D$4000=D534,H$2:H$4000)),H534)</f>
        <v>46.8</v>
      </c>
      <c r="N534" s="1">
        <f t="array" ref="N534">IF(K534="NA",MEDIAN(IF(D$2:D$4000=D534,K$2:K$4000)),K534)</f>
        <v>16.700017871949001</v>
      </c>
      <c r="O534">
        <f t="shared" si="88"/>
        <v>2195</v>
      </c>
      <c r="P534">
        <f>RANK(N534,N$2:N4532,1)</f>
        <v>1735</v>
      </c>
      <c r="Q534">
        <f t="shared" si="89"/>
        <v>510</v>
      </c>
      <c r="R534">
        <f t="shared" si="90"/>
        <v>838</v>
      </c>
      <c r="S534">
        <f t="shared" si="91"/>
        <v>1319.5</v>
      </c>
      <c r="T534">
        <f t="shared" si="93"/>
        <v>56</v>
      </c>
      <c r="U534">
        <f t="shared" si="94"/>
        <v>122</v>
      </c>
      <c r="V534">
        <f t="shared" si="95"/>
        <v>11</v>
      </c>
      <c r="W534">
        <f t="shared" si="96"/>
        <v>28</v>
      </c>
      <c r="X534">
        <f t="shared" si="97"/>
        <v>54.25</v>
      </c>
    </row>
    <row r="535" spans="1:24" hidden="1" x14ac:dyDescent="0.55000000000000004">
      <c r="A535">
        <v>13297</v>
      </c>
      <c r="B535" t="s">
        <v>1077</v>
      </c>
      <c r="C535" t="s">
        <v>1078</v>
      </c>
      <c r="D535" t="str">
        <f t="shared" si="92"/>
        <v>Georgia</v>
      </c>
      <c r="E535">
        <v>25184</v>
      </c>
      <c r="F535">
        <v>6.9</v>
      </c>
      <c r="G535">
        <v>74.052465049480503</v>
      </c>
      <c r="H535">
        <v>100.9</v>
      </c>
      <c r="I535">
        <v>85</v>
      </c>
      <c r="J535">
        <v>443552</v>
      </c>
      <c r="K535">
        <v>19.163480268378901</v>
      </c>
      <c r="L535" s="1">
        <f t="array" ref="L535">IF(G535="NA",MEDIAN(IF(D$2:D$4000=D535,G$2:G$4000)),G535)</f>
        <v>74.052465049480503</v>
      </c>
      <c r="M535" s="1">
        <f t="array" ref="M535">IF(H535="NA",MEDIAN(IF(D$2:D$4000=D535,H$2:H$4000)),H535)</f>
        <v>100.9</v>
      </c>
      <c r="N535" s="1">
        <f t="array" ref="N535">IF(K535="NA",MEDIAN(IF(D$2:D$4000=D535,K$2:K$4000)),K535)</f>
        <v>19.163480268378901</v>
      </c>
      <c r="O535">
        <f t="shared" si="88"/>
        <v>1593</v>
      </c>
      <c r="P535">
        <f>RANK(N535,N$2:N4533,1)</f>
        <v>2162</v>
      </c>
      <c r="Q535">
        <f t="shared" si="89"/>
        <v>2781</v>
      </c>
      <c r="R535">
        <f t="shared" si="90"/>
        <v>2680</v>
      </c>
      <c r="S535">
        <f t="shared" si="91"/>
        <v>2304</v>
      </c>
      <c r="T535">
        <f t="shared" si="93"/>
        <v>35</v>
      </c>
      <c r="U535">
        <f t="shared" si="94"/>
        <v>138</v>
      </c>
      <c r="V535">
        <f t="shared" si="95"/>
        <v>127</v>
      </c>
      <c r="W535">
        <f t="shared" si="96"/>
        <v>111</v>
      </c>
      <c r="X535">
        <f t="shared" si="97"/>
        <v>102.75</v>
      </c>
    </row>
    <row r="536" spans="1:24" hidden="1" x14ac:dyDescent="0.55000000000000004">
      <c r="A536">
        <v>13299</v>
      </c>
      <c r="B536" t="s">
        <v>1079</v>
      </c>
      <c r="C536" t="s">
        <v>1080</v>
      </c>
      <c r="D536" t="str">
        <f t="shared" si="92"/>
        <v>Georgia</v>
      </c>
      <c r="E536">
        <v>19246</v>
      </c>
      <c r="F536">
        <v>4.5999999999999996</v>
      </c>
      <c r="G536">
        <v>114.939306439405</v>
      </c>
      <c r="H536">
        <v>212.7</v>
      </c>
      <c r="I536">
        <v>34</v>
      </c>
      <c r="J536">
        <v>178203</v>
      </c>
      <c r="K536">
        <v>19.079364544929099</v>
      </c>
      <c r="L536" s="1">
        <f t="array" ref="L536">IF(G536="NA",MEDIAN(IF(D$2:D$4000=D536,G$2:G$4000)),G536)</f>
        <v>114.939306439405</v>
      </c>
      <c r="M536" s="1">
        <f t="array" ref="M536">IF(H536="NA",MEDIAN(IF(D$2:D$4000=D536,H$2:H$4000)),H536)</f>
        <v>212.7</v>
      </c>
      <c r="N536" s="1">
        <f t="array" ref="N536">IF(K536="NA",MEDIAN(IF(D$2:D$4000=D536,K$2:K$4000)),K536)</f>
        <v>19.079364544929099</v>
      </c>
      <c r="O536">
        <f t="shared" si="88"/>
        <v>2844</v>
      </c>
      <c r="P536">
        <f>RANK(N536,N$2:N4534,1)</f>
        <v>2150</v>
      </c>
      <c r="Q536">
        <f t="shared" si="89"/>
        <v>3071</v>
      </c>
      <c r="R536">
        <f t="shared" si="90"/>
        <v>3131</v>
      </c>
      <c r="S536">
        <f t="shared" si="91"/>
        <v>2799</v>
      </c>
      <c r="T536">
        <f t="shared" si="93"/>
        <v>120</v>
      </c>
      <c r="U536">
        <f t="shared" si="94"/>
        <v>137</v>
      </c>
      <c r="V536">
        <f t="shared" si="95"/>
        <v>149</v>
      </c>
      <c r="W536">
        <f t="shared" si="96"/>
        <v>159</v>
      </c>
      <c r="X536">
        <f t="shared" si="97"/>
        <v>141.25</v>
      </c>
    </row>
    <row r="537" spans="1:24" hidden="1" x14ac:dyDescent="0.55000000000000004">
      <c r="A537">
        <v>13301</v>
      </c>
      <c r="B537" t="s">
        <v>1081</v>
      </c>
      <c r="C537" t="s">
        <v>1082</v>
      </c>
      <c r="D537" t="str">
        <f t="shared" si="92"/>
        <v>Georgia</v>
      </c>
      <c r="E537">
        <v>20712</v>
      </c>
      <c r="F537">
        <v>8.1999999999999993</v>
      </c>
      <c r="G537">
        <v>45.298061242978797</v>
      </c>
      <c r="H537" t="s">
        <v>16</v>
      </c>
      <c r="I537" t="s">
        <v>16</v>
      </c>
      <c r="J537" t="s">
        <v>16</v>
      </c>
      <c r="K537" t="s">
        <v>16</v>
      </c>
      <c r="L537" s="1">
        <f t="array" ref="L537">IF(G537="NA",MEDIAN(IF(D$2:D$4000=D537,G$2:G$4000)),G537)</f>
        <v>45.298061242978797</v>
      </c>
      <c r="M537" s="1">
        <f t="array" ref="M537">IF(H537="NA",MEDIAN(IF(D$2:D$4000=D537,H$2:H$4000)),H537)</f>
        <v>84.4</v>
      </c>
      <c r="N537" s="1">
        <f t="array" ref="N537">IF(K537="NA",MEDIAN(IF(D$2:D$4000=D537,K$2:K$4000)),K537)</f>
        <v>14.67557289599635</v>
      </c>
      <c r="O537">
        <f t="shared" si="88"/>
        <v>2611</v>
      </c>
      <c r="P537">
        <f>RANK(N537,N$2:N4535,1)</f>
        <v>1355</v>
      </c>
      <c r="Q537">
        <f t="shared" si="89"/>
        <v>2019</v>
      </c>
      <c r="R537">
        <f t="shared" si="90"/>
        <v>2284</v>
      </c>
      <c r="S537">
        <f t="shared" si="91"/>
        <v>2067.25</v>
      </c>
      <c r="T537">
        <f t="shared" si="93"/>
        <v>89</v>
      </c>
      <c r="U537">
        <f t="shared" si="94"/>
        <v>51</v>
      </c>
      <c r="V537">
        <f t="shared" si="95"/>
        <v>72</v>
      </c>
      <c r="W537">
        <f t="shared" si="96"/>
        <v>76</v>
      </c>
      <c r="X537">
        <f t="shared" si="97"/>
        <v>72</v>
      </c>
    </row>
    <row r="538" spans="1:24" hidden="1" x14ac:dyDescent="0.55000000000000004">
      <c r="A538">
        <v>13303</v>
      </c>
      <c r="B538" t="s">
        <v>1083</v>
      </c>
      <c r="C538" t="s">
        <v>1084</v>
      </c>
      <c r="D538" t="str">
        <f t="shared" si="92"/>
        <v>Georgia</v>
      </c>
      <c r="E538">
        <v>19238</v>
      </c>
      <c r="F538">
        <v>9.3000000000000007</v>
      </c>
      <c r="G538">
        <v>18.900843268391998</v>
      </c>
      <c r="H538">
        <v>85.5</v>
      </c>
      <c r="I538" t="s">
        <v>16</v>
      </c>
      <c r="J538" t="s">
        <v>16</v>
      </c>
      <c r="K538" t="s">
        <v>16</v>
      </c>
      <c r="L538" s="1">
        <f t="array" ref="L538">IF(G538="NA",MEDIAN(IF(D$2:D$4000=D538,G$2:G$4000)),G538)</f>
        <v>18.900843268391998</v>
      </c>
      <c r="M538" s="1">
        <f t="array" ref="M538">IF(H538="NA",MEDIAN(IF(D$2:D$4000=D538,H$2:H$4000)),H538)</f>
        <v>85.5</v>
      </c>
      <c r="N538" s="1">
        <f t="array" ref="N538">IF(K538="NA",MEDIAN(IF(D$2:D$4000=D538,K$2:K$4000)),K538)</f>
        <v>14.67557289599635</v>
      </c>
      <c r="O538">
        <f t="shared" si="88"/>
        <v>2847</v>
      </c>
      <c r="P538">
        <f>RANK(N538,N$2:N4536,1)</f>
        <v>1355</v>
      </c>
      <c r="Q538">
        <f t="shared" si="89"/>
        <v>874</v>
      </c>
      <c r="R538">
        <f t="shared" si="90"/>
        <v>2327</v>
      </c>
      <c r="S538">
        <f t="shared" si="91"/>
        <v>1850.75</v>
      </c>
      <c r="T538">
        <f t="shared" si="93"/>
        <v>121</v>
      </c>
      <c r="U538">
        <f t="shared" si="94"/>
        <v>51</v>
      </c>
      <c r="V538">
        <f t="shared" si="95"/>
        <v>27</v>
      </c>
      <c r="W538">
        <f t="shared" si="96"/>
        <v>88</v>
      </c>
      <c r="X538">
        <f t="shared" si="97"/>
        <v>71.75</v>
      </c>
    </row>
    <row r="539" spans="1:24" hidden="1" x14ac:dyDescent="0.55000000000000004">
      <c r="A539">
        <v>13305</v>
      </c>
      <c r="B539" t="s">
        <v>1085</v>
      </c>
      <c r="C539" t="s">
        <v>1086</v>
      </c>
      <c r="D539" t="str">
        <f t="shared" si="92"/>
        <v>Georgia</v>
      </c>
      <c r="E539">
        <v>19188</v>
      </c>
      <c r="F539">
        <v>9.5</v>
      </c>
      <c r="G539">
        <v>57.353136188834398</v>
      </c>
      <c r="H539">
        <v>136.1</v>
      </c>
      <c r="I539">
        <v>32</v>
      </c>
      <c r="J539">
        <v>149481</v>
      </c>
      <c r="K539">
        <v>21.4074029475318</v>
      </c>
      <c r="L539" s="1">
        <f t="array" ref="L539">IF(G539="NA",MEDIAN(IF(D$2:D$4000=D539,G$2:G$4000)),G539)</f>
        <v>57.353136188834398</v>
      </c>
      <c r="M539" s="1">
        <f t="array" ref="M539">IF(H539="NA",MEDIAN(IF(D$2:D$4000=D539,H$2:H$4000)),H539)</f>
        <v>136.1</v>
      </c>
      <c r="N539" s="1">
        <f t="array" ref="N539">IF(K539="NA",MEDIAN(IF(D$2:D$4000=D539,K$2:K$4000)),K539)</f>
        <v>21.4074029475318</v>
      </c>
      <c r="O539">
        <f t="shared" si="88"/>
        <v>2856</v>
      </c>
      <c r="P539">
        <f>RANK(N539,N$2:N4537,1)</f>
        <v>2376</v>
      </c>
      <c r="Q539">
        <f t="shared" si="89"/>
        <v>2429</v>
      </c>
      <c r="R539">
        <f t="shared" si="90"/>
        <v>3013</v>
      </c>
      <c r="S539">
        <f t="shared" si="91"/>
        <v>2668.5</v>
      </c>
      <c r="T539">
        <f t="shared" si="93"/>
        <v>122</v>
      </c>
      <c r="U539">
        <f t="shared" si="94"/>
        <v>147</v>
      </c>
      <c r="V539">
        <f t="shared" si="95"/>
        <v>97</v>
      </c>
      <c r="W539">
        <f t="shared" si="96"/>
        <v>143</v>
      </c>
      <c r="X539">
        <f t="shared" si="97"/>
        <v>127.25</v>
      </c>
    </row>
    <row r="540" spans="1:24" hidden="1" x14ac:dyDescent="0.55000000000000004">
      <c r="A540">
        <v>13307</v>
      </c>
      <c r="B540" t="s">
        <v>1087</v>
      </c>
      <c r="C540" t="s">
        <v>1088</v>
      </c>
      <c r="D540" t="str">
        <f t="shared" si="92"/>
        <v>Georgia</v>
      </c>
      <c r="E540">
        <v>22206</v>
      </c>
      <c r="F540">
        <v>4</v>
      </c>
      <c r="G540">
        <v>11.0537951363301</v>
      </c>
      <c r="H540">
        <v>45.8</v>
      </c>
      <c r="I540" t="s">
        <v>16</v>
      </c>
      <c r="J540" t="s">
        <v>16</v>
      </c>
      <c r="K540" t="s">
        <v>16</v>
      </c>
      <c r="L540" s="1">
        <f t="array" ref="L540">IF(G540="NA",MEDIAN(IF(D$2:D$4000=D540,G$2:G$4000)),G540)</f>
        <v>11.0537951363301</v>
      </c>
      <c r="M540" s="1">
        <f t="array" ref="M540">IF(H540="NA",MEDIAN(IF(D$2:D$4000=D540,H$2:H$4000)),H540)</f>
        <v>45.8</v>
      </c>
      <c r="N540" s="1">
        <f t="array" ref="N540">IF(K540="NA",MEDIAN(IF(D$2:D$4000=D540,K$2:K$4000)),K540)</f>
        <v>14.67557289599635</v>
      </c>
      <c r="O540">
        <f t="shared" si="88"/>
        <v>2272</v>
      </c>
      <c r="P540">
        <f>RANK(N540,N$2:N4538,1)</f>
        <v>1355</v>
      </c>
      <c r="Q540">
        <f t="shared" si="89"/>
        <v>554</v>
      </c>
      <c r="R540">
        <f t="shared" si="90"/>
        <v>799</v>
      </c>
      <c r="S540">
        <f t="shared" si="91"/>
        <v>1245</v>
      </c>
      <c r="T540">
        <f t="shared" si="93"/>
        <v>63</v>
      </c>
      <c r="U540">
        <f t="shared" si="94"/>
        <v>51</v>
      </c>
      <c r="V540">
        <f t="shared" si="95"/>
        <v>13</v>
      </c>
      <c r="W540">
        <f t="shared" si="96"/>
        <v>25</v>
      </c>
      <c r="X540">
        <f t="shared" si="97"/>
        <v>38</v>
      </c>
    </row>
    <row r="541" spans="1:24" hidden="1" x14ac:dyDescent="0.55000000000000004">
      <c r="A541">
        <v>13309</v>
      </c>
      <c r="B541" t="s">
        <v>1089</v>
      </c>
      <c r="C541" t="s">
        <v>1090</v>
      </c>
      <c r="D541" t="str">
        <f t="shared" si="92"/>
        <v>Georgia</v>
      </c>
      <c r="E541">
        <v>11192</v>
      </c>
      <c r="F541">
        <v>9.1</v>
      </c>
      <c r="G541">
        <v>30.101592875956399</v>
      </c>
      <c r="H541">
        <v>2.4</v>
      </c>
      <c r="I541" t="s">
        <v>16</v>
      </c>
      <c r="J541" t="s">
        <v>16</v>
      </c>
      <c r="K541" t="s">
        <v>16</v>
      </c>
      <c r="L541" s="1">
        <f t="array" ref="L541">IF(G541="NA",MEDIAN(IF(D$2:D$4000=D541,G$2:G$4000)),G541)</f>
        <v>30.101592875956399</v>
      </c>
      <c r="M541" s="1">
        <f t="array" ref="M541">IF(H541="NA",MEDIAN(IF(D$2:D$4000=D541,H$2:H$4000)),H541)</f>
        <v>2.4</v>
      </c>
      <c r="N541" s="1">
        <f t="array" ref="N541">IF(K541="NA",MEDIAN(IF(D$2:D$4000=D541,K$2:K$4000)),K541)</f>
        <v>14.67557289599635</v>
      </c>
      <c r="O541">
        <f t="shared" si="88"/>
        <v>3140</v>
      </c>
      <c r="P541">
        <f>RANK(N541,N$2:N4539,1)</f>
        <v>1355</v>
      </c>
      <c r="Q541">
        <f t="shared" si="89"/>
        <v>1363</v>
      </c>
      <c r="R541">
        <f t="shared" si="90"/>
        <v>117</v>
      </c>
      <c r="S541">
        <f t="shared" si="91"/>
        <v>1493.75</v>
      </c>
      <c r="T541">
        <f t="shared" si="93"/>
        <v>159</v>
      </c>
      <c r="U541">
        <f t="shared" si="94"/>
        <v>51</v>
      </c>
      <c r="V541">
        <f t="shared" si="95"/>
        <v>45</v>
      </c>
      <c r="W541">
        <f t="shared" si="96"/>
        <v>8</v>
      </c>
      <c r="X541">
        <f t="shared" si="97"/>
        <v>65.75</v>
      </c>
    </row>
    <row r="542" spans="1:24" hidden="1" x14ac:dyDescent="0.55000000000000004">
      <c r="A542">
        <v>13311</v>
      </c>
      <c r="B542" t="s">
        <v>1091</v>
      </c>
      <c r="C542" t="s">
        <v>1092</v>
      </c>
      <c r="D542" t="str">
        <f t="shared" si="92"/>
        <v>Georgia</v>
      </c>
      <c r="E542">
        <v>23630</v>
      </c>
      <c r="F542">
        <v>4.3</v>
      </c>
      <c r="G542">
        <v>25.688597117168499</v>
      </c>
      <c r="H542">
        <v>92</v>
      </c>
      <c r="I542">
        <v>25</v>
      </c>
      <c r="J542">
        <v>142423</v>
      </c>
      <c r="K542">
        <v>17.5533446142828</v>
      </c>
      <c r="L542" s="1">
        <f t="array" ref="L542">IF(G542="NA",MEDIAN(IF(D$2:D$4000=D542,G$2:G$4000)),G542)</f>
        <v>25.688597117168499</v>
      </c>
      <c r="M542" s="1">
        <f t="array" ref="M542">IF(H542="NA",MEDIAN(IF(D$2:D$4000=D542,H$2:H$4000)),H542)</f>
        <v>92</v>
      </c>
      <c r="N542" s="1">
        <f t="array" ref="N542">IF(K542="NA",MEDIAN(IF(D$2:D$4000=D542,K$2:K$4000)),K542)</f>
        <v>17.5533446142828</v>
      </c>
      <c r="O542">
        <f t="shared" si="88"/>
        <v>1942</v>
      </c>
      <c r="P542">
        <f>RANK(N542,N$2:N4540,1)</f>
        <v>1896</v>
      </c>
      <c r="Q542">
        <f t="shared" si="89"/>
        <v>1159</v>
      </c>
      <c r="R542">
        <f t="shared" si="90"/>
        <v>2497</v>
      </c>
      <c r="S542">
        <f t="shared" si="91"/>
        <v>1873.5</v>
      </c>
      <c r="T542">
        <f t="shared" si="93"/>
        <v>46</v>
      </c>
      <c r="U542">
        <f t="shared" si="94"/>
        <v>128</v>
      </c>
      <c r="V542">
        <f t="shared" si="95"/>
        <v>35</v>
      </c>
      <c r="W542">
        <f t="shared" si="96"/>
        <v>103</v>
      </c>
      <c r="X542">
        <f t="shared" si="97"/>
        <v>78</v>
      </c>
    </row>
    <row r="543" spans="1:24" hidden="1" x14ac:dyDescent="0.55000000000000004">
      <c r="A543">
        <v>13313</v>
      </c>
      <c r="B543" t="s">
        <v>1093</v>
      </c>
      <c r="C543" t="s">
        <v>1094</v>
      </c>
      <c r="D543" t="str">
        <f t="shared" si="92"/>
        <v>Georgia</v>
      </c>
      <c r="E543">
        <v>22262</v>
      </c>
      <c r="F543">
        <v>8</v>
      </c>
      <c r="G543">
        <v>73.7493104149125</v>
      </c>
      <c r="H543">
        <v>86.6</v>
      </c>
      <c r="I543">
        <v>65</v>
      </c>
      <c r="J543">
        <v>519950</v>
      </c>
      <c r="K543">
        <v>12.501202038657601</v>
      </c>
      <c r="L543" s="1">
        <f t="array" ref="L543">IF(G543="NA",MEDIAN(IF(D$2:D$4000=D543,G$2:G$4000)),G543)</f>
        <v>73.7493104149125</v>
      </c>
      <c r="M543" s="1">
        <f t="array" ref="M543">IF(H543="NA",MEDIAN(IF(D$2:D$4000=D543,H$2:H$4000)),H543)</f>
        <v>86.6</v>
      </c>
      <c r="N543" s="1">
        <f t="array" ref="N543">IF(K543="NA",MEDIAN(IF(D$2:D$4000=D543,K$2:K$4000)),K543)</f>
        <v>12.501202038657601</v>
      </c>
      <c r="O543">
        <f t="shared" si="88"/>
        <v>2262</v>
      </c>
      <c r="P543">
        <f>RANK(N543,N$2:N4541,1)</f>
        <v>940</v>
      </c>
      <c r="Q543">
        <f t="shared" si="89"/>
        <v>2774</v>
      </c>
      <c r="R543">
        <f t="shared" si="90"/>
        <v>2352</v>
      </c>
      <c r="S543">
        <f t="shared" si="91"/>
        <v>2082</v>
      </c>
      <c r="T543">
        <f t="shared" si="93"/>
        <v>61</v>
      </c>
      <c r="U543">
        <f t="shared" si="94"/>
        <v>36</v>
      </c>
      <c r="V543">
        <f t="shared" si="95"/>
        <v>125</v>
      </c>
      <c r="W543">
        <f t="shared" si="96"/>
        <v>92</v>
      </c>
      <c r="X543">
        <f t="shared" si="97"/>
        <v>78.5</v>
      </c>
    </row>
    <row r="544" spans="1:24" hidden="1" x14ac:dyDescent="0.55000000000000004">
      <c r="A544">
        <v>13315</v>
      </c>
      <c r="B544" t="s">
        <v>1095</v>
      </c>
      <c r="C544" t="s">
        <v>1096</v>
      </c>
      <c r="D544" t="str">
        <f t="shared" si="92"/>
        <v>Georgia</v>
      </c>
      <c r="E544">
        <v>15119</v>
      </c>
      <c r="F544">
        <v>7.6</v>
      </c>
      <c r="G544">
        <v>10.0964774512004</v>
      </c>
      <c r="H544">
        <v>2.8</v>
      </c>
      <c r="I544" t="s">
        <v>16</v>
      </c>
      <c r="J544" t="s">
        <v>16</v>
      </c>
      <c r="K544" t="s">
        <v>16</v>
      </c>
      <c r="L544" s="1">
        <f t="array" ref="L544">IF(G544="NA",MEDIAN(IF(D$2:D$4000=D544,G$2:G$4000)),G544)</f>
        <v>10.0964774512004</v>
      </c>
      <c r="M544" s="1">
        <f t="array" ref="M544">IF(H544="NA",MEDIAN(IF(D$2:D$4000=D544,H$2:H$4000)),H544)</f>
        <v>2.8</v>
      </c>
      <c r="N544" s="1">
        <f t="array" ref="N544">IF(K544="NA",MEDIAN(IF(D$2:D$4000=D544,K$2:K$4000)),K544)</f>
        <v>14.67557289599635</v>
      </c>
      <c r="O544">
        <f t="shared" si="88"/>
        <v>3098</v>
      </c>
      <c r="P544">
        <f>RANK(N544,N$2:N4542,1)</f>
        <v>1355</v>
      </c>
      <c r="Q544">
        <f t="shared" si="89"/>
        <v>521</v>
      </c>
      <c r="R544">
        <f t="shared" si="90"/>
        <v>129</v>
      </c>
      <c r="S544">
        <f t="shared" si="91"/>
        <v>1275.75</v>
      </c>
      <c r="T544">
        <f t="shared" si="93"/>
        <v>154</v>
      </c>
      <c r="U544">
        <f t="shared" si="94"/>
        <v>51</v>
      </c>
      <c r="V544">
        <f t="shared" si="95"/>
        <v>12</v>
      </c>
      <c r="W544">
        <f t="shared" si="96"/>
        <v>9</v>
      </c>
      <c r="X544">
        <f t="shared" si="97"/>
        <v>56.5</v>
      </c>
    </row>
    <row r="545" spans="1:24" hidden="1" x14ac:dyDescent="0.55000000000000004">
      <c r="A545">
        <v>13317</v>
      </c>
      <c r="B545" t="s">
        <v>1097</v>
      </c>
      <c r="C545" t="s">
        <v>1098</v>
      </c>
      <c r="D545" t="str">
        <f t="shared" si="92"/>
        <v>Georgia</v>
      </c>
      <c r="E545">
        <v>21957</v>
      </c>
      <c r="F545">
        <v>7.5</v>
      </c>
      <c r="G545">
        <v>16.119282691920201</v>
      </c>
      <c r="H545">
        <v>112.9</v>
      </c>
      <c r="I545" t="s">
        <v>16</v>
      </c>
      <c r="J545" t="s">
        <v>16</v>
      </c>
      <c r="K545" t="s">
        <v>16</v>
      </c>
      <c r="L545" s="1">
        <f t="array" ref="L545">IF(G545="NA",MEDIAN(IF(D$2:D$4000=D545,G$2:G$4000)),G545)</f>
        <v>16.119282691920201</v>
      </c>
      <c r="M545" s="1">
        <f t="array" ref="M545">IF(H545="NA",MEDIAN(IF(D$2:D$4000=D545,H$2:H$4000)),H545)</f>
        <v>112.9</v>
      </c>
      <c r="N545" s="1">
        <f t="array" ref="N545">IF(K545="NA",MEDIAN(IF(D$2:D$4000=D545,K$2:K$4000)),K545)</f>
        <v>14.67557289599635</v>
      </c>
      <c r="O545">
        <f t="shared" si="88"/>
        <v>2326</v>
      </c>
      <c r="P545">
        <f>RANK(N545,N$2:N4543,1)</f>
        <v>1355</v>
      </c>
      <c r="Q545">
        <f t="shared" si="89"/>
        <v>764</v>
      </c>
      <c r="R545">
        <f t="shared" si="90"/>
        <v>2841</v>
      </c>
      <c r="S545">
        <f t="shared" si="91"/>
        <v>1821.5</v>
      </c>
      <c r="T545">
        <f t="shared" si="93"/>
        <v>65</v>
      </c>
      <c r="U545">
        <f t="shared" si="94"/>
        <v>51</v>
      </c>
      <c r="V545">
        <f t="shared" si="95"/>
        <v>20</v>
      </c>
      <c r="W545">
        <f t="shared" si="96"/>
        <v>126</v>
      </c>
      <c r="X545">
        <f t="shared" si="97"/>
        <v>65.5</v>
      </c>
    </row>
    <row r="546" spans="1:24" hidden="1" x14ac:dyDescent="0.55000000000000004">
      <c r="A546">
        <v>13319</v>
      </c>
      <c r="B546" t="s">
        <v>1099</v>
      </c>
      <c r="C546" t="s">
        <v>1100</v>
      </c>
      <c r="D546" t="str">
        <f t="shared" si="92"/>
        <v>Georgia</v>
      </c>
      <c r="E546">
        <v>19823</v>
      </c>
      <c r="F546">
        <v>8.8000000000000007</v>
      </c>
      <c r="G546">
        <v>98.506514140451202</v>
      </c>
      <c r="H546">
        <v>82.3</v>
      </c>
      <c r="I546" t="s">
        <v>16</v>
      </c>
      <c r="J546" t="s">
        <v>16</v>
      </c>
      <c r="K546" t="s">
        <v>16</v>
      </c>
      <c r="L546" s="1">
        <f t="array" ref="L546">IF(G546="NA",MEDIAN(IF(D$2:D$4000=D546,G$2:G$4000)),G546)</f>
        <v>98.506514140451202</v>
      </c>
      <c r="M546" s="1">
        <f t="array" ref="M546">IF(H546="NA",MEDIAN(IF(D$2:D$4000=D546,H$2:H$4000)),H546)</f>
        <v>82.3</v>
      </c>
      <c r="N546" s="1">
        <f t="array" ref="N546">IF(K546="NA",MEDIAN(IF(D$2:D$4000=D546,K$2:K$4000)),K546)</f>
        <v>14.67557289599635</v>
      </c>
      <c r="O546">
        <f t="shared" si="88"/>
        <v>2757</v>
      </c>
      <c r="P546">
        <f>RANK(N546,N$2:N4544,1)</f>
        <v>1355</v>
      </c>
      <c r="Q546">
        <f t="shared" si="89"/>
        <v>2996</v>
      </c>
      <c r="R546">
        <f t="shared" si="90"/>
        <v>2222</v>
      </c>
      <c r="S546">
        <f t="shared" si="91"/>
        <v>2332.5</v>
      </c>
      <c r="T546">
        <f t="shared" si="93"/>
        <v>106</v>
      </c>
      <c r="U546">
        <f t="shared" si="94"/>
        <v>51</v>
      </c>
      <c r="V546">
        <f t="shared" si="95"/>
        <v>145</v>
      </c>
      <c r="W546">
        <f t="shared" si="96"/>
        <v>72</v>
      </c>
      <c r="X546">
        <f t="shared" si="97"/>
        <v>93.5</v>
      </c>
    </row>
    <row r="547" spans="1:24" hidden="1" x14ac:dyDescent="0.55000000000000004">
      <c r="A547">
        <v>13321</v>
      </c>
      <c r="B547" t="s">
        <v>1101</v>
      </c>
      <c r="C547" t="s">
        <v>1102</v>
      </c>
      <c r="D547" t="str">
        <f t="shared" si="92"/>
        <v>Georgia</v>
      </c>
      <c r="E547">
        <v>20783</v>
      </c>
      <c r="F547">
        <v>9.6999999999999993</v>
      </c>
      <c r="G547">
        <v>142.41398759165301</v>
      </c>
      <c r="H547">
        <v>83.6</v>
      </c>
      <c r="I547">
        <v>13</v>
      </c>
      <c r="J547">
        <v>104211</v>
      </c>
      <c r="K547">
        <v>12.4746907716076</v>
      </c>
      <c r="L547" s="1">
        <f t="array" ref="L547">IF(G547="NA",MEDIAN(IF(D$2:D$4000=D547,G$2:G$4000)),G547)</f>
        <v>142.41398759165301</v>
      </c>
      <c r="M547" s="1">
        <f t="array" ref="M547">IF(H547="NA",MEDIAN(IF(D$2:D$4000=D547,H$2:H$4000)),H547)</f>
        <v>83.6</v>
      </c>
      <c r="N547" s="1">
        <f t="array" ref="N547">IF(K547="NA",MEDIAN(IF(D$2:D$4000=D547,K$2:K$4000)),K547)</f>
        <v>12.4746907716076</v>
      </c>
      <c r="O547">
        <f t="shared" si="88"/>
        <v>2592</v>
      </c>
      <c r="P547">
        <f>RANK(N547,N$2:N4545,1)</f>
        <v>938</v>
      </c>
      <c r="Q547">
        <f t="shared" si="89"/>
        <v>3109</v>
      </c>
      <c r="R547">
        <f t="shared" si="90"/>
        <v>2261</v>
      </c>
      <c r="S547">
        <f t="shared" si="91"/>
        <v>2225</v>
      </c>
      <c r="T547">
        <f t="shared" si="93"/>
        <v>86</v>
      </c>
      <c r="U547">
        <f t="shared" si="94"/>
        <v>35</v>
      </c>
      <c r="V547">
        <f t="shared" si="95"/>
        <v>153</v>
      </c>
      <c r="W547">
        <f t="shared" si="96"/>
        <v>74</v>
      </c>
      <c r="X547">
        <f t="shared" si="97"/>
        <v>87</v>
      </c>
    </row>
    <row r="548" spans="1:24" hidden="1" x14ac:dyDescent="0.55000000000000004">
      <c r="A548">
        <v>15001</v>
      </c>
      <c r="B548" t="s">
        <v>1103</v>
      </c>
      <c r="C548" t="s">
        <v>1104</v>
      </c>
      <c r="D548" t="str">
        <f t="shared" si="92"/>
        <v>Hawaii</v>
      </c>
      <c r="E548">
        <v>26959</v>
      </c>
      <c r="F548">
        <v>6.8</v>
      </c>
      <c r="G548">
        <v>29.5433224316746</v>
      </c>
      <c r="H548">
        <v>58.4</v>
      </c>
      <c r="I548">
        <v>122</v>
      </c>
      <c r="J548">
        <v>980269</v>
      </c>
      <c r="K548">
        <v>12.445563411675799</v>
      </c>
      <c r="L548" s="1">
        <f t="array" ref="L548">IF(G548="NA",MEDIAN(IF(D$2:D$4000=D548,G$2:G$4000)),G548)</f>
        <v>29.5433224316746</v>
      </c>
      <c r="M548" s="1">
        <f t="array" ref="M548">IF(H548="NA",MEDIAN(IF(D$2:D$4000=D548,H$2:H$4000)),H548)</f>
        <v>58.4</v>
      </c>
      <c r="N548" s="1">
        <f t="array" ref="N548">IF(K548="NA",MEDIAN(IF(D$2:D$4000=D548,K$2:K$4000)),K548)</f>
        <v>12.445563411675799</v>
      </c>
      <c r="O548">
        <f t="shared" si="88"/>
        <v>1187</v>
      </c>
      <c r="P548">
        <f>RANK(N548,N$2:N4546,1)</f>
        <v>934</v>
      </c>
      <c r="Q548">
        <f t="shared" si="89"/>
        <v>1342</v>
      </c>
      <c r="R548">
        <f t="shared" si="90"/>
        <v>1353</v>
      </c>
      <c r="S548">
        <f t="shared" si="91"/>
        <v>1204</v>
      </c>
      <c r="T548">
        <f t="shared" si="93"/>
        <v>5</v>
      </c>
      <c r="U548">
        <f t="shared" si="94"/>
        <v>2</v>
      </c>
      <c r="V548">
        <f t="shared" si="95"/>
        <v>4</v>
      </c>
      <c r="W548">
        <f t="shared" si="96"/>
        <v>5</v>
      </c>
      <c r="X548">
        <f t="shared" si="97"/>
        <v>4</v>
      </c>
    </row>
    <row r="549" spans="1:24" hidden="1" x14ac:dyDescent="0.55000000000000004">
      <c r="A549">
        <v>15003</v>
      </c>
      <c r="B549" t="s">
        <v>1105</v>
      </c>
      <c r="C549" t="s">
        <v>1106</v>
      </c>
      <c r="D549" t="str">
        <f t="shared" si="92"/>
        <v>Hawaii</v>
      </c>
      <c r="E549">
        <v>33776</v>
      </c>
      <c r="F549">
        <v>4.5</v>
      </c>
      <c r="G549">
        <v>12.0317816090798</v>
      </c>
      <c r="H549">
        <v>29.4</v>
      </c>
      <c r="I549">
        <v>668</v>
      </c>
      <c r="J549">
        <v>4955186</v>
      </c>
      <c r="K549">
        <v>13.4808259467959</v>
      </c>
      <c r="L549" s="1">
        <f t="array" ref="L549">IF(G549="NA",MEDIAN(IF(D$2:D$4000=D549,G$2:G$4000)),G549)</f>
        <v>12.0317816090798</v>
      </c>
      <c r="M549" s="1">
        <f t="array" ref="M549">IF(H549="NA",MEDIAN(IF(D$2:D$4000=D549,H$2:H$4000)),H549)</f>
        <v>29.4</v>
      </c>
      <c r="N549" s="1">
        <f t="array" ref="N549">IF(K549="NA",MEDIAN(IF(D$2:D$4000=D549,K$2:K$4000)),K549)</f>
        <v>13.4808259467959</v>
      </c>
      <c r="O549">
        <f t="shared" si="88"/>
        <v>281</v>
      </c>
      <c r="P549">
        <f>RANK(N549,N$2:N4547,1)</f>
        <v>1185</v>
      </c>
      <c r="Q549">
        <f t="shared" si="89"/>
        <v>588</v>
      </c>
      <c r="R549">
        <f t="shared" si="90"/>
        <v>371</v>
      </c>
      <c r="S549">
        <f t="shared" si="91"/>
        <v>606.25</v>
      </c>
      <c r="T549">
        <f t="shared" si="93"/>
        <v>2</v>
      </c>
      <c r="U549">
        <f t="shared" si="94"/>
        <v>4</v>
      </c>
      <c r="V549">
        <f t="shared" si="95"/>
        <v>1</v>
      </c>
      <c r="W549">
        <f t="shared" si="96"/>
        <v>1</v>
      </c>
      <c r="X549">
        <f t="shared" si="97"/>
        <v>2</v>
      </c>
    </row>
    <row r="550" spans="1:24" hidden="1" x14ac:dyDescent="0.55000000000000004">
      <c r="A550">
        <v>15005</v>
      </c>
      <c r="B550" t="s">
        <v>1107</v>
      </c>
      <c r="C550" t="s">
        <v>1108</v>
      </c>
      <c r="D550" t="str">
        <f t="shared" si="92"/>
        <v>Hawaii</v>
      </c>
      <c r="E550">
        <v>46024</v>
      </c>
      <c r="F550">
        <v>0</v>
      </c>
      <c r="G550" t="s">
        <v>16</v>
      </c>
      <c r="H550" t="s">
        <v>16</v>
      </c>
      <c r="I550" t="s">
        <v>16</v>
      </c>
      <c r="J550" t="s">
        <v>16</v>
      </c>
      <c r="K550" t="s">
        <v>16</v>
      </c>
      <c r="L550" s="1">
        <f t="array" ref="L550">IF(G550="NA",MEDIAN(IF(D$2:D$4000=D550,G$2:G$4000)),G550)</f>
        <v>24.862478572043152</v>
      </c>
      <c r="M550" s="1">
        <f t="array" ref="M550">IF(H550="NA",MEDIAN(IF(D$2:D$4000=D550,H$2:H$4000)),H550)</f>
        <v>50.099999999999994</v>
      </c>
      <c r="N550" s="1">
        <f t="array" ref="N550">IF(K550="NA",MEDIAN(IF(D$2:D$4000=D550,K$2:K$4000)),K550)</f>
        <v>12.963194679235849</v>
      </c>
      <c r="O550">
        <f t="shared" si="88"/>
        <v>36</v>
      </c>
      <c r="P550">
        <f>RANK(N550,N$2:N4548,1)</f>
        <v>1139</v>
      </c>
      <c r="Q550">
        <f t="shared" si="89"/>
        <v>1127</v>
      </c>
      <c r="R550">
        <f t="shared" si="90"/>
        <v>962</v>
      </c>
      <c r="S550">
        <f t="shared" si="91"/>
        <v>816</v>
      </c>
      <c r="T550">
        <f t="shared" si="93"/>
        <v>1</v>
      </c>
      <c r="U550">
        <f t="shared" si="94"/>
        <v>3</v>
      </c>
      <c r="V550">
        <f t="shared" si="95"/>
        <v>3</v>
      </c>
      <c r="W550">
        <f t="shared" si="96"/>
        <v>3</v>
      </c>
      <c r="X550">
        <f t="shared" si="97"/>
        <v>2.5</v>
      </c>
    </row>
    <row r="551" spans="1:24" hidden="1" x14ac:dyDescent="0.55000000000000004">
      <c r="A551">
        <v>15007</v>
      </c>
      <c r="B551" t="s">
        <v>1109</v>
      </c>
      <c r="C551" t="s">
        <v>1110</v>
      </c>
      <c r="D551" t="str">
        <f t="shared" si="92"/>
        <v>Hawaii</v>
      </c>
      <c r="E551">
        <v>30515</v>
      </c>
      <c r="F551">
        <v>4.4000000000000004</v>
      </c>
      <c r="G551">
        <v>20.1816347124117</v>
      </c>
      <c r="H551">
        <v>48.9</v>
      </c>
      <c r="I551">
        <v>39</v>
      </c>
      <c r="J551">
        <v>355910</v>
      </c>
      <c r="K551">
        <v>10.9578264167908</v>
      </c>
      <c r="L551" s="1">
        <f t="array" ref="L551">IF(G551="NA",MEDIAN(IF(D$2:D$4000=D551,G$2:G$4000)),G551)</f>
        <v>20.1816347124117</v>
      </c>
      <c r="M551" s="1">
        <f t="array" ref="M551">IF(H551="NA",MEDIAN(IF(D$2:D$4000=D551,H$2:H$4000)),H551)</f>
        <v>48.9</v>
      </c>
      <c r="N551" s="1">
        <f t="array" ref="N551">IF(K551="NA",MEDIAN(IF(D$2:D$4000=D551,K$2:K$4000)),K551)</f>
        <v>10.9578264167908</v>
      </c>
      <c r="O551">
        <f t="shared" ref="O551:O614" si="98">RANK(E551,E$2:E$4000,0)</f>
        <v>582</v>
      </c>
      <c r="P551">
        <f>RANK(N551,N$2:N4549,1)</f>
        <v>736</v>
      </c>
      <c r="Q551">
        <f t="shared" ref="Q551:Q614" si="99">RANK(L551,L$2:L$4000,1)</f>
        <v>931</v>
      </c>
      <c r="R551">
        <f t="shared" ref="R551:R614" si="100">RANK(M551,M$2:M$4000,1)</f>
        <v>907</v>
      </c>
      <c r="S551">
        <f t="shared" ref="S551:S614" si="101">AVERAGE(O551:R551)</f>
        <v>789</v>
      </c>
      <c r="T551">
        <f t="shared" si="93"/>
        <v>4</v>
      </c>
      <c r="U551">
        <f t="shared" si="94"/>
        <v>1</v>
      </c>
      <c r="V551">
        <f t="shared" si="95"/>
        <v>2</v>
      </c>
      <c r="W551">
        <f t="shared" si="96"/>
        <v>2</v>
      </c>
      <c r="X551">
        <f t="shared" si="97"/>
        <v>2.25</v>
      </c>
    </row>
    <row r="552" spans="1:24" hidden="1" x14ac:dyDescent="0.55000000000000004">
      <c r="A552">
        <v>15009</v>
      </c>
      <c r="B552" t="s">
        <v>1111</v>
      </c>
      <c r="C552" t="s">
        <v>1112</v>
      </c>
      <c r="D552" t="str">
        <f t="shared" si="92"/>
        <v>Hawaii</v>
      </c>
      <c r="E552">
        <v>32379</v>
      </c>
      <c r="F552">
        <v>4.9000000000000004</v>
      </c>
      <c r="G552">
        <v>69.161493937582094</v>
      </c>
      <c r="H552">
        <v>51.3</v>
      </c>
      <c r="I552">
        <v>115</v>
      </c>
      <c r="J552">
        <v>819504</v>
      </c>
      <c r="K552">
        <v>14.0328784240223</v>
      </c>
      <c r="L552" s="1">
        <f t="array" ref="L552">IF(G552="NA",MEDIAN(IF(D$2:D$4000=D552,G$2:G$4000)),G552)</f>
        <v>69.161493937582094</v>
      </c>
      <c r="M552" s="1">
        <f t="array" ref="M552">IF(H552="NA",MEDIAN(IF(D$2:D$4000=D552,H$2:H$4000)),H552)</f>
        <v>51.3</v>
      </c>
      <c r="N552" s="1">
        <f t="array" ref="N552">IF(K552="NA",MEDIAN(IF(D$2:D$4000=D552,K$2:K$4000)),K552)</f>
        <v>14.0328784240223</v>
      </c>
      <c r="O552">
        <f t="shared" si="98"/>
        <v>390</v>
      </c>
      <c r="P552">
        <f>RANK(N552,N$2:N4550,1)</f>
        <v>1284</v>
      </c>
      <c r="Q552">
        <f t="shared" si="99"/>
        <v>2702</v>
      </c>
      <c r="R552">
        <f t="shared" si="100"/>
        <v>1041</v>
      </c>
      <c r="S552">
        <f t="shared" si="101"/>
        <v>1354.25</v>
      </c>
      <c r="T552">
        <f t="shared" si="93"/>
        <v>3</v>
      </c>
      <c r="U552">
        <f t="shared" si="94"/>
        <v>5</v>
      </c>
      <c r="V552">
        <f t="shared" si="95"/>
        <v>5</v>
      </c>
      <c r="W552">
        <f t="shared" si="96"/>
        <v>4</v>
      </c>
      <c r="X552">
        <f t="shared" si="97"/>
        <v>4.25</v>
      </c>
    </row>
    <row r="553" spans="1:24" hidden="1" x14ac:dyDescent="0.55000000000000004">
      <c r="A553">
        <v>16001</v>
      </c>
      <c r="B553" t="s">
        <v>1113</v>
      </c>
      <c r="C553" t="s">
        <v>1114</v>
      </c>
      <c r="D553" t="str">
        <f t="shared" si="92"/>
        <v>Idaho</v>
      </c>
      <c r="E553">
        <v>31642</v>
      </c>
      <c r="F553">
        <v>4.3</v>
      </c>
      <c r="G553">
        <v>42.425268066583001</v>
      </c>
      <c r="H553">
        <v>64.5</v>
      </c>
      <c r="I553">
        <v>319</v>
      </c>
      <c r="J553">
        <v>2177788</v>
      </c>
      <c r="K553">
        <v>14.647890428269401</v>
      </c>
      <c r="L553" s="1">
        <f t="array" ref="L553">IF(G553="NA",MEDIAN(IF(D$2:D$4000=D553,G$2:G$4000)),G553)</f>
        <v>42.425268066583001</v>
      </c>
      <c r="M553" s="1">
        <f t="array" ref="M553">IF(H553="NA",MEDIAN(IF(D$2:D$4000=D553,H$2:H$4000)),H553)</f>
        <v>64.5</v>
      </c>
      <c r="N553" s="1">
        <f t="array" ref="N553">IF(K553="NA",MEDIAN(IF(D$2:D$4000=D553,K$2:K$4000)),K553)</f>
        <v>14.647890428269401</v>
      </c>
      <c r="O553">
        <f t="shared" si="98"/>
        <v>459</v>
      </c>
      <c r="P553">
        <f>RANK(N553,N$2:N4551,1)</f>
        <v>1352</v>
      </c>
      <c r="Q553">
        <f t="shared" si="99"/>
        <v>1927</v>
      </c>
      <c r="R553">
        <f t="shared" si="100"/>
        <v>1624</v>
      </c>
      <c r="S553">
        <f t="shared" si="101"/>
        <v>1340.5</v>
      </c>
      <c r="T553">
        <f t="shared" si="93"/>
        <v>2</v>
      </c>
      <c r="U553">
        <f t="shared" si="94"/>
        <v>38</v>
      </c>
      <c r="V553">
        <f t="shared" si="95"/>
        <v>28</v>
      </c>
      <c r="W553">
        <f t="shared" si="96"/>
        <v>18</v>
      </c>
      <c r="X553">
        <f t="shared" si="97"/>
        <v>21.5</v>
      </c>
    </row>
    <row r="554" spans="1:24" hidden="1" x14ac:dyDescent="0.55000000000000004">
      <c r="A554">
        <v>16003</v>
      </c>
      <c r="B554" t="s">
        <v>1115</v>
      </c>
      <c r="C554" t="s">
        <v>1116</v>
      </c>
      <c r="D554" t="str">
        <f t="shared" si="92"/>
        <v>Idaho</v>
      </c>
      <c r="E554">
        <v>24315</v>
      </c>
      <c r="F554">
        <v>8.6999999999999993</v>
      </c>
      <c r="G554">
        <v>75.836820083681999</v>
      </c>
      <c r="H554" t="s">
        <v>16</v>
      </c>
      <c r="I554" t="s">
        <v>16</v>
      </c>
      <c r="J554" t="s">
        <v>16</v>
      </c>
      <c r="K554" t="s">
        <v>16</v>
      </c>
      <c r="L554" s="1">
        <f t="array" ref="L554">IF(G554="NA",MEDIAN(IF(D$2:D$4000=D554,G$2:G$4000)),G554)</f>
        <v>75.836820083681999</v>
      </c>
      <c r="M554" s="1">
        <f t="array" ref="M554">IF(H554="NA",MEDIAN(IF(D$2:D$4000=D554,H$2:H$4000)),H554)</f>
        <v>67.050000000000011</v>
      </c>
      <c r="N554" s="1">
        <f t="array" ref="N554">IF(K554="NA",MEDIAN(IF(D$2:D$4000=D554,K$2:K$4000)),K554)</f>
        <v>12.9462026433792</v>
      </c>
      <c r="O554">
        <f t="shared" si="98"/>
        <v>1791</v>
      </c>
      <c r="P554">
        <f>RANK(N554,N$2:N4552,1)</f>
        <v>1112</v>
      </c>
      <c r="Q554">
        <f t="shared" si="99"/>
        <v>2802</v>
      </c>
      <c r="R554">
        <f t="shared" si="100"/>
        <v>1724</v>
      </c>
      <c r="S554">
        <f t="shared" si="101"/>
        <v>1857.25</v>
      </c>
      <c r="T554">
        <f t="shared" si="93"/>
        <v>15</v>
      </c>
      <c r="U554">
        <f t="shared" si="94"/>
        <v>10</v>
      </c>
      <c r="V554">
        <f t="shared" si="95"/>
        <v>41</v>
      </c>
      <c r="W554">
        <f t="shared" si="96"/>
        <v>21</v>
      </c>
      <c r="X554">
        <f t="shared" si="97"/>
        <v>21.75</v>
      </c>
    </row>
    <row r="555" spans="1:24" hidden="1" x14ac:dyDescent="0.55000000000000004">
      <c r="A555">
        <v>16005</v>
      </c>
      <c r="B555" t="s">
        <v>1117</v>
      </c>
      <c r="C555" t="s">
        <v>1118</v>
      </c>
      <c r="D555" t="str">
        <f t="shared" si="92"/>
        <v>Idaho</v>
      </c>
      <c r="E555">
        <v>23872</v>
      </c>
      <c r="F555">
        <v>6.3</v>
      </c>
      <c r="G555">
        <v>22.521448999046701</v>
      </c>
      <c r="H555">
        <v>93.2</v>
      </c>
      <c r="I555">
        <v>107</v>
      </c>
      <c r="J555">
        <v>419986</v>
      </c>
      <c r="K555">
        <v>25.4770397108475</v>
      </c>
      <c r="L555" s="1">
        <f t="array" ref="L555">IF(G555="NA",MEDIAN(IF(D$2:D$4000=D555,G$2:G$4000)),G555)</f>
        <v>22.521448999046701</v>
      </c>
      <c r="M555" s="1">
        <f t="array" ref="M555">IF(H555="NA",MEDIAN(IF(D$2:D$4000=D555,H$2:H$4000)),H555)</f>
        <v>93.2</v>
      </c>
      <c r="N555" s="1">
        <f t="array" ref="N555">IF(K555="NA",MEDIAN(IF(D$2:D$4000=D555,K$2:K$4000)),K555)</f>
        <v>25.4770397108475</v>
      </c>
      <c r="O555">
        <f t="shared" si="98"/>
        <v>1888</v>
      </c>
      <c r="P555">
        <f>RANK(N555,N$2:N4553,1)</f>
        <v>2683</v>
      </c>
      <c r="Q555">
        <f t="shared" si="99"/>
        <v>1033</v>
      </c>
      <c r="R555">
        <f t="shared" si="100"/>
        <v>2525</v>
      </c>
      <c r="S555">
        <f t="shared" si="101"/>
        <v>2032.25</v>
      </c>
      <c r="T555">
        <f t="shared" si="93"/>
        <v>17</v>
      </c>
      <c r="U555">
        <f t="shared" si="94"/>
        <v>43</v>
      </c>
      <c r="V555">
        <f t="shared" si="95"/>
        <v>5</v>
      </c>
      <c r="W555">
        <f t="shared" si="96"/>
        <v>36</v>
      </c>
      <c r="X555">
        <f t="shared" si="97"/>
        <v>25.25</v>
      </c>
    </row>
    <row r="556" spans="1:24" hidden="1" x14ac:dyDescent="0.55000000000000004">
      <c r="A556">
        <v>16007</v>
      </c>
      <c r="B556" t="s">
        <v>1119</v>
      </c>
      <c r="C556" t="s">
        <v>1120</v>
      </c>
      <c r="D556" t="str">
        <f t="shared" si="92"/>
        <v>Idaho</v>
      </c>
      <c r="E556">
        <v>24411</v>
      </c>
      <c r="F556">
        <v>3.7</v>
      </c>
      <c r="G556">
        <v>38.467971232647599</v>
      </c>
      <c r="H556">
        <v>105.2</v>
      </c>
      <c r="I556" t="s">
        <v>16</v>
      </c>
      <c r="J556" t="s">
        <v>16</v>
      </c>
      <c r="K556" t="s">
        <v>16</v>
      </c>
      <c r="L556" s="1">
        <f t="array" ref="L556">IF(G556="NA",MEDIAN(IF(D$2:D$4000=D556,G$2:G$4000)),G556)</f>
        <v>38.467971232647599</v>
      </c>
      <c r="M556" s="1">
        <f t="array" ref="M556">IF(H556="NA",MEDIAN(IF(D$2:D$4000=D556,H$2:H$4000)),H556)</f>
        <v>105.2</v>
      </c>
      <c r="N556" s="1">
        <f t="array" ref="N556">IF(K556="NA",MEDIAN(IF(D$2:D$4000=D556,K$2:K$4000)),K556)</f>
        <v>12.9462026433792</v>
      </c>
      <c r="O556">
        <f t="shared" si="98"/>
        <v>1770</v>
      </c>
      <c r="P556">
        <f>RANK(N556,N$2:N4554,1)</f>
        <v>1112</v>
      </c>
      <c r="Q556">
        <f t="shared" si="99"/>
        <v>1738</v>
      </c>
      <c r="R556">
        <f t="shared" si="100"/>
        <v>2746</v>
      </c>
      <c r="S556">
        <f t="shared" si="101"/>
        <v>1841.5</v>
      </c>
      <c r="T556">
        <f t="shared" si="93"/>
        <v>14</v>
      </c>
      <c r="U556">
        <f t="shared" si="94"/>
        <v>10</v>
      </c>
      <c r="V556">
        <f t="shared" si="95"/>
        <v>22</v>
      </c>
      <c r="W556">
        <f t="shared" si="96"/>
        <v>43</v>
      </c>
      <c r="X556">
        <f t="shared" si="97"/>
        <v>22.25</v>
      </c>
    </row>
    <row r="557" spans="1:24" hidden="1" x14ac:dyDescent="0.55000000000000004">
      <c r="A557">
        <v>16009</v>
      </c>
      <c r="B557" t="s">
        <v>1121</v>
      </c>
      <c r="C557" t="s">
        <v>1122</v>
      </c>
      <c r="D557" t="str">
        <f t="shared" si="92"/>
        <v>Idaho</v>
      </c>
      <c r="E557">
        <v>23120</v>
      </c>
      <c r="F557">
        <v>9.6</v>
      </c>
      <c r="G557">
        <v>78.461708476074705</v>
      </c>
      <c r="H557">
        <v>69.7</v>
      </c>
      <c r="I557">
        <v>10</v>
      </c>
      <c r="J557">
        <v>45490</v>
      </c>
      <c r="K557">
        <v>21.982853374367998</v>
      </c>
      <c r="L557" s="1">
        <f t="array" ref="L557">IF(G557="NA",MEDIAN(IF(D$2:D$4000=D557,G$2:G$4000)),G557)</f>
        <v>78.461708476074705</v>
      </c>
      <c r="M557" s="1">
        <f t="array" ref="M557">IF(H557="NA",MEDIAN(IF(D$2:D$4000=D557,H$2:H$4000)),H557)</f>
        <v>69.7</v>
      </c>
      <c r="N557" s="1">
        <f t="array" ref="N557">IF(K557="NA",MEDIAN(IF(D$2:D$4000=D557,K$2:K$4000)),K557)</f>
        <v>21.982853374367998</v>
      </c>
      <c r="O557">
        <f t="shared" si="98"/>
        <v>2068</v>
      </c>
      <c r="P557">
        <f>RANK(N557,N$2:N4555,1)</f>
        <v>2414</v>
      </c>
      <c r="Q557">
        <f t="shared" si="99"/>
        <v>2836</v>
      </c>
      <c r="R557">
        <f t="shared" si="100"/>
        <v>1810</v>
      </c>
      <c r="S557">
        <f t="shared" si="101"/>
        <v>2282</v>
      </c>
      <c r="T557">
        <f t="shared" si="93"/>
        <v>22</v>
      </c>
      <c r="U557">
        <f t="shared" si="94"/>
        <v>40</v>
      </c>
      <c r="V557">
        <f t="shared" si="95"/>
        <v>43</v>
      </c>
      <c r="W557">
        <f t="shared" si="96"/>
        <v>26</v>
      </c>
      <c r="X557">
        <f t="shared" si="97"/>
        <v>32.75</v>
      </c>
    </row>
    <row r="558" spans="1:24" hidden="1" x14ac:dyDescent="0.55000000000000004">
      <c r="A558">
        <v>16011</v>
      </c>
      <c r="B558" t="s">
        <v>1123</v>
      </c>
      <c r="C558" t="s">
        <v>1124</v>
      </c>
      <c r="D558" t="str">
        <f t="shared" si="92"/>
        <v>Idaho</v>
      </c>
      <c r="E558">
        <v>20720</v>
      </c>
      <c r="F558">
        <v>5.2</v>
      </c>
      <c r="G558">
        <v>45.053954858135</v>
      </c>
      <c r="H558">
        <v>61.6</v>
      </c>
      <c r="I558">
        <v>27</v>
      </c>
      <c r="J558">
        <v>226677</v>
      </c>
      <c r="K558">
        <v>11.9112216943051</v>
      </c>
      <c r="L558" s="1">
        <f t="array" ref="L558">IF(G558="NA",MEDIAN(IF(D$2:D$4000=D558,G$2:G$4000)),G558)</f>
        <v>45.053954858135</v>
      </c>
      <c r="M558" s="1">
        <f t="array" ref="M558">IF(H558="NA",MEDIAN(IF(D$2:D$4000=D558,H$2:H$4000)),H558)</f>
        <v>61.6</v>
      </c>
      <c r="N558" s="1">
        <f t="array" ref="N558">IF(K558="NA",MEDIAN(IF(D$2:D$4000=D558,K$2:K$4000)),K558)</f>
        <v>11.9112216943051</v>
      </c>
      <c r="O558">
        <f t="shared" si="98"/>
        <v>2608</v>
      </c>
      <c r="P558">
        <f>RANK(N558,N$2:N4556,1)</f>
        <v>872</v>
      </c>
      <c r="Q558">
        <f t="shared" si="99"/>
        <v>2011</v>
      </c>
      <c r="R558">
        <f t="shared" si="100"/>
        <v>1509</v>
      </c>
      <c r="S558">
        <f t="shared" si="101"/>
        <v>1750</v>
      </c>
      <c r="T558">
        <f t="shared" si="93"/>
        <v>34</v>
      </c>
      <c r="U558">
        <f t="shared" si="94"/>
        <v>8</v>
      </c>
      <c r="V558">
        <f t="shared" si="95"/>
        <v>29</v>
      </c>
      <c r="W558">
        <f t="shared" si="96"/>
        <v>16</v>
      </c>
      <c r="X558">
        <f t="shared" si="97"/>
        <v>21.75</v>
      </c>
    </row>
    <row r="559" spans="1:24" hidden="1" x14ac:dyDescent="0.55000000000000004">
      <c r="A559">
        <v>16013</v>
      </c>
      <c r="B559" t="s">
        <v>1125</v>
      </c>
      <c r="C559" t="s">
        <v>1126</v>
      </c>
      <c r="D559" t="str">
        <f t="shared" si="92"/>
        <v>Idaho</v>
      </c>
      <c r="E559">
        <v>32736</v>
      </c>
      <c r="F559">
        <v>3.7</v>
      </c>
      <c r="G559">
        <v>33.970868816603797</v>
      </c>
      <c r="H559">
        <v>44.4</v>
      </c>
      <c r="I559">
        <v>11</v>
      </c>
      <c r="J559">
        <v>108218</v>
      </c>
      <c r="K559">
        <v>10.164667615369</v>
      </c>
      <c r="L559" s="1">
        <f t="array" ref="L559">IF(G559="NA",MEDIAN(IF(D$2:D$4000=D559,G$2:G$4000)),G559)</f>
        <v>33.970868816603797</v>
      </c>
      <c r="M559" s="1">
        <f t="array" ref="M559">IF(H559="NA",MEDIAN(IF(D$2:D$4000=D559,H$2:H$4000)),H559)</f>
        <v>44.4</v>
      </c>
      <c r="N559" s="1">
        <f t="array" ref="N559">IF(K559="NA",MEDIAN(IF(D$2:D$4000=D559,K$2:K$4000)),K559)</f>
        <v>10.164667615369</v>
      </c>
      <c r="O559">
        <f t="shared" si="98"/>
        <v>359</v>
      </c>
      <c r="P559">
        <f>RANK(N559,N$2:N4557,1)</f>
        <v>454</v>
      </c>
      <c r="Q559">
        <f t="shared" si="99"/>
        <v>1536</v>
      </c>
      <c r="R559">
        <f t="shared" si="100"/>
        <v>758</v>
      </c>
      <c r="S559">
        <f t="shared" si="101"/>
        <v>776.75</v>
      </c>
      <c r="T559">
        <f t="shared" si="93"/>
        <v>1</v>
      </c>
      <c r="U559">
        <f t="shared" si="94"/>
        <v>3</v>
      </c>
      <c r="V559">
        <f t="shared" si="95"/>
        <v>18</v>
      </c>
      <c r="W559">
        <f t="shared" si="96"/>
        <v>10</v>
      </c>
      <c r="X559">
        <f t="shared" si="97"/>
        <v>8</v>
      </c>
    </row>
    <row r="560" spans="1:24" hidden="1" x14ac:dyDescent="0.55000000000000004">
      <c r="A560">
        <v>16015</v>
      </c>
      <c r="B560" t="s">
        <v>1127</v>
      </c>
      <c r="C560" t="s">
        <v>1128</v>
      </c>
      <c r="D560" t="str">
        <f t="shared" si="92"/>
        <v>Idaho</v>
      </c>
      <c r="E560">
        <v>29648</v>
      </c>
      <c r="F560">
        <v>6</v>
      </c>
      <c r="G560">
        <v>50.088391278727201</v>
      </c>
      <c r="H560" t="s">
        <v>16</v>
      </c>
      <c r="I560" t="s">
        <v>16</v>
      </c>
      <c r="J560" t="s">
        <v>16</v>
      </c>
      <c r="K560" t="s">
        <v>16</v>
      </c>
      <c r="L560" s="1">
        <f t="array" ref="L560">IF(G560="NA",MEDIAN(IF(D$2:D$4000=D560,G$2:G$4000)),G560)</f>
        <v>50.088391278727201</v>
      </c>
      <c r="M560" s="1">
        <f t="array" ref="M560">IF(H560="NA",MEDIAN(IF(D$2:D$4000=D560,H$2:H$4000)),H560)</f>
        <v>67.050000000000011</v>
      </c>
      <c r="N560" s="1">
        <f t="array" ref="N560">IF(K560="NA",MEDIAN(IF(D$2:D$4000=D560,K$2:K$4000)),K560)</f>
        <v>12.9462026433792</v>
      </c>
      <c r="O560">
        <f t="shared" si="98"/>
        <v>708</v>
      </c>
      <c r="P560">
        <f>RANK(N560,N$2:N4558,1)</f>
        <v>1112</v>
      </c>
      <c r="Q560">
        <f t="shared" si="99"/>
        <v>2188</v>
      </c>
      <c r="R560">
        <f t="shared" si="100"/>
        <v>1724</v>
      </c>
      <c r="S560">
        <f t="shared" si="101"/>
        <v>1433</v>
      </c>
      <c r="T560">
        <f t="shared" si="93"/>
        <v>3</v>
      </c>
      <c r="U560">
        <f t="shared" si="94"/>
        <v>10</v>
      </c>
      <c r="V560">
        <f t="shared" si="95"/>
        <v>31</v>
      </c>
      <c r="W560">
        <f t="shared" si="96"/>
        <v>21</v>
      </c>
      <c r="X560">
        <f t="shared" si="97"/>
        <v>16.25</v>
      </c>
    </row>
    <row r="561" spans="1:24" hidden="1" x14ac:dyDescent="0.55000000000000004">
      <c r="A561">
        <v>16017</v>
      </c>
      <c r="B561" t="s">
        <v>1129</v>
      </c>
      <c r="C561" t="s">
        <v>1130</v>
      </c>
      <c r="D561" t="str">
        <f t="shared" si="92"/>
        <v>Idaho</v>
      </c>
      <c r="E561">
        <v>25909</v>
      </c>
      <c r="F561">
        <v>4.4000000000000004</v>
      </c>
      <c r="G561">
        <v>51.3046027557901</v>
      </c>
      <c r="H561">
        <v>56.1</v>
      </c>
      <c r="I561">
        <v>24</v>
      </c>
      <c r="J561">
        <v>210239</v>
      </c>
      <c r="K561">
        <v>11.415579412002501</v>
      </c>
      <c r="L561" s="1">
        <f t="array" ref="L561">IF(G561="NA",MEDIAN(IF(D$2:D$4000=D561,G$2:G$4000)),G561)</f>
        <v>51.3046027557901</v>
      </c>
      <c r="M561" s="1">
        <f t="array" ref="M561">IF(H561="NA",MEDIAN(IF(D$2:D$4000=D561,H$2:H$4000)),H561)</f>
        <v>56.1</v>
      </c>
      <c r="N561" s="1">
        <f t="array" ref="N561">IF(K561="NA",MEDIAN(IF(D$2:D$4000=D561,K$2:K$4000)),K561)</f>
        <v>11.415579412002501</v>
      </c>
      <c r="O561">
        <f t="shared" si="98"/>
        <v>1423</v>
      </c>
      <c r="P561">
        <f>RANK(N561,N$2:N4559,1)</f>
        <v>772</v>
      </c>
      <c r="Q561">
        <f t="shared" si="99"/>
        <v>2236</v>
      </c>
      <c r="R561">
        <f t="shared" si="100"/>
        <v>1224</v>
      </c>
      <c r="S561">
        <f t="shared" si="101"/>
        <v>1413.75</v>
      </c>
      <c r="T561">
        <f t="shared" si="93"/>
        <v>10</v>
      </c>
      <c r="U561">
        <f t="shared" si="94"/>
        <v>7</v>
      </c>
      <c r="V561">
        <f t="shared" si="95"/>
        <v>33</v>
      </c>
      <c r="W561">
        <f t="shared" si="96"/>
        <v>15</v>
      </c>
      <c r="X561">
        <f t="shared" si="97"/>
        <v>16.25</v>
      </c>
    </row>
    <row r="562" spans="1:24" hidden="1" x14ac:dyDescent="0.55000000000000004">
      <c r="A562">
        <v>16019</v>
      </c>
      <c r="B562" t="s">
        <v>1131</v>
      </c>
      <c r="C562" t="s">
        <v>1132</v>
      </c>
      <c r="D562" t="str">
        <f t="shared" si="92"/>
        <v>Idaho</v>
      </c>
      <c r="E562">
        <v>25706</v>
      </c>
      <c r="F562">
        <v>3.8</v>
      </c>
      <c r="G562">
        <v>40.271165295245403</v>
      </c>
      <c r="H562">
        <v>83.6</v>
      </c>
      <c r="I562">
        <v>138</v>
      </c>
      <c r="J562">
        <v>553056</v>
      </c>
      <c r="K562">
        <v>24.9522652317306</v>
      </c>
      <c r="L562" s="1">
        <f t="array" ref="L562">IF(G562="NA",MEDIAN(IF(D$2:D$4000=D562,G$2:G$4000)),G562)</f>
        <v>40.271165295245403</v>
      </c>
      <c r="M562" s="1">
        <f t="array" ref="M562">IF(H562="NA",MEDIAN(IF(D$2:D$4000=D562,H$2:H$4000)),H562)</f>
        <v>83.6</v>
      </c>
      <c r="N562" s="1">
        <f t="array" ref="N562">IF(K562="NA",MEDIAN(IF(D$2:D$4000=D562,K$2:K$4000)),K562)</f>
        <v>24.9522652317306</v>
      </c>
      <c r="O562">
        <f t="shared" si="98"/>
        <v>1474</v>
      </c>
      <c r="P562">
        <f>RANK(N562,N$2:N4560,1)</f>
        <v>2661</v>
      </c>
      <c r="Q562">
        <f t="shared" si="99"/>
        <v>1820</v>
      </c>
      <c r="R562">
        <f t="shared" si="100"/>
        <v>2261</v>
      </c>
      <c r="S562">
        <f t="shared" si="101"/>
        <v>2054</v>
      </c>
      <c r="T562">
        <f t="shared" si="93"/>
        <v>11</v>
      </c>
      <c r="U562">
        <f t="shared" si="94"/>
        <v>42</v>
      </c>
      <c r="V562">
        <f t="shared" si="95"/>
        <v>24</v>
      </c>
      <c r="W562">
        <f t="shared" si="96"/>
        <v>28</v>
      </c>
      <c r="X562">
        <f t="shared" si="97"/>
        <v>26.25</v>
      </c>
    </row>
    <row r="563" spans="1:24" hidden="1" x14ac:dyDescent="0.55000000000000004">
      <c r="A563">
        <v>16021</v>
      </c>
      <c r="B563" t="s">
        <v>1133</v>
      </c>
      <c r="C563" t="s">
        <v>1134</v>
      </c>
      <c r="D563" t="str">
        <f t="shared" si="92"/>
        <v>Idaho</v>
      </c>
      <c r="E563">
        <v>24606</v>
      </c>
      <c r="F563">
        <v>3.8</v>
      </c>
      <c r="G563">
        <v>70.700578459278304</v>
      </c>
      <c r="H563">
        <v>89.5</v>
      </c>
      <c r="I563" t="s">
        <v>16</v>
      </c>
      <c r="J563" t="s">
        <v>16</v>
      </c>
      <c r="K563" t="s">
        <v>16</v>
      </c>
      <c r="L563" s="1">
        <f t="array" ref="L563">IF(G563="NA",MEDIAN(IF(D$2:D$4000=D563,G$2:G$4000)),G563)</f>
        <v>70.700578459278304</v>
      </c>
      <c r="M563" s="1">
        <f t="array" ref="M563">IF(H563="NA",MEDIAN(IF(D$2:D$4000=D563,H$2:H$4000)),H563)</f>
        <v>89.5</v>
      </c>
      <c r="N563" s="1">
        <f t="array" ref="N563">IF(K563="NA",MEDIAN(IF(D$2:D$4000=D563,K$2:K$4000)),K563)</f>
        <v>12.9462026433792</v>
      </c>
      <c r="O563">
        <f t="shared" si="98"/>
        <v>1736</v>
      </c>
      <c r="P563">
        <f>RANK(N563,N$2:N4561,1)</f>
        <v>1112</v>
      </c>
      <c r="Q563">
        <f t="shared" si="99"/>
        <v>2719</v>
      </c>
      <c r="R563">
        <f t="shared" si="100"/>
        <v>2428</v>
      </c>
      <c r="S563">
        <f t="shared" si="101"/>
        <v>1998.75</v>
      </c>
      <c r="T563">
        <f t="shared" si="93"/>
        <v>13</v>
      </c>
      <c r="U563">
        <f t="shared" si="94"/>
        <v>10</v>
      </c>
      <c r="V563">
        <f t="shared" si="95"/>
        <v>40</v>
      </c>
      <c r="W563">
        <f t="shared" si="96"/>
        <v>32</v>
      </c>
      <c r="X563">
        <f t="shared" si="97"/>
        <v>23.75</v>
      </c>
    </row>
    <row r="564" spans="1:24" hidden="1" x14ac:dyDescent="0.55000000000000004">
      <c r="A564">
        <v>16023</v>
      </c>
      <c r="B564" t="s">
        <v>1135</v>
      </c>
      <c r="C564" t="s">
        <v>1136</v>
      </c>
      <c r="D564" t="str">
        <f t="shared" si="92"/>
        <v>Idaho</v>
      </c>
      <c r="E564">
        <v>26227</v>
      </c>
      <c r="F564">
        <v>6.7</v>
      </c>
      <c r="G564">
        <v>15.390534821085</v>
      </c>
      <c r="H564">
        <v>83.9</v>
      </c>
      <c r="I564" t="s">
        <v>16</v>
      </c>
      <c r="J564" t="s">
        <v>16</v>
      </c>
      <c r="K564" t="s">
        <v>16</v>
      </c>
      <c r="L564" s="1">
        <f t="array" ref="L564">IF(G564="NA",MEDIAN(IF(D$2:D$4000=D564,G$2:G$4000)),G564)</f>
        <v>15.390534821085</v>
      </c>
      <c r="M564" s="1">
        <f t="array" ref="M564">IF(H564="NA",MEDIAN(IF(D$2:D$4000=D564,H$2:H$4000)),H564)</f>
        <v>83.9</v>
      </c>
      <c r="N564" s="1">
        <f t="array" ref="N564">IF(K564="NA",MEDIAN(IF(D$2:D$4000=D564,K$2:K$4000)),K564)</f>
        <v>12.9462026433792</v>
      </c>
      <c r="O564">
        <f t="shared" si="98"/>
        <v>1355</v>
      </c>
      <c r="P564">
        <f>RANK(N564,N$2:N4562,1)</f>
        <v>1112</v>
      </c>
      <c r="Q564">
        <f t="shared" si="99"/>
        <v>724</v>
      </c>
      <c r="R564">
        <f t="shared" si="100"/>
        <v>2268</v>
      </c>
      <c r="S564">
        <f t="shared" si="101"/>
        <v>1364.75</v>
      </c>
      <c r="T564">
        <f t="shared" si="93"/>
        <v>9</v>
      </c>
      <c r="U564">
        <f t="shared" si="94"/>
        <v>10</v>
      </c>
      <c r="V564">
        <f t="shared" si="95"/>
        <v>2</v>
      </c>
      <c r="W564">
        <f t="shared" si="96"/>
        <v>29</v>
      </c>
      <c r="X564">
        <f t="shared" si="97"/>
        <v>12.5</v>
      </c>
    </row>
    <row r="565" spans="1:24" hidden="1" x14ac:dyDescent="0.55000000000000004">
      <c r="A565">
        <v>16025</v>
      </c>
      <c r="B565" t="s">
        <v>1137</v>
      </c>
      <c r="C565" t="s">
        <v>1138</v>
      </c>
      <c r="D565" t="str">
        <f t="shared" si="92"/>
        <v>Idaho</v>
      </c>
      <c r="E565">
        <v>29193</v>
      </c>
      <c r="F565">
        <v>4.4000000000000004</v>
      </c>
      <c r="G565">
        <v>9.6805421103581804</v>
      </c>
      <c r="H565" t="s">
        <v>16</v>
      </c>
      <c r="I565" t="s">
        <v>16</v>
      </c>
      <c r="J565" t="s">
        <v>16</v>
      </c>
      <c r="K565" t="s">
        <v>16</v>
      </c>
      <c r="L565" s="1">
        <f t="array" ref="L565">IF(G565="NA",MEDIAN(IF(D$2:D$4000=D565,G$2:G$4000)),G565)</f>
        <v>9.6805421103581804</v>
      </c>
      <c r="M565" s="1">
        <f t="array" ref="M565">IF(H565="NA",MEDIAN(IF(D$2:D$4000=D565,H$2:H$4000)),H565)</f>
        <v>67.050000000000011</v>
      </c>
      <c r="N565" s="1">
        <f t="array" ref="N565">IF(K565="NA",MEDIAN(IF(D$2:D$4000=D565,K$2:K$4000)),K565)</f>
        <v>12.9462026433792</v>
      </c>
      <c r="O565">
        <f t="shared" si="98"/>
        <v>773</v>
      </c>
      <c r="P565">
        <f>RANK(N565,N$2:N4563,1)</f>
        <v>1112</v>
      </c>
      <c r="Q565">
        <f t="shared" si="99"/>
        <v>509</v>
      </c>
      <c r="R565">
        <f t="shared" si="100"/>
        <v>1724</v>
      </c>
      <c r="S565">
        <f t="shared" si="101"/>
        <v>1029.5</v>
      </c>
      <c r="T565">
        <f t="shared" si="93"/>
        <v>4</v>
      </c>
      <c r="U565">
        <f t="shared" si="94"/>
        <v>10</v>
      </c>
      <c r="V565">
        <f t="shared" si="95"/>
        <v>1</v>
      </c>
      <c r="W565">
        <f t="shared" si="96"/>
        <v>21</v>
      </c>
      <c r="X565">
        <f t="shared" si="97"/>
        <v>9</v>
      </c>
    </row>
    <row r="566" spans="1:24" hidden="1" x14ac:dyDescent="0.55000000000000004">
      <c r="A566">
        <v>16027</v>
      </c>
      <c r="B566" t="s">
        <v>1139</v>
      </c>
      <c r="C566" t="s">
        <v>1140</v>
      </c>
      <c r="D566" t="str">
        <f t="shared" si="92"/>
        <v>Idaho</v>
      </c>
      <c r="E566">
        <v>19765</v>
      </c>
      <c r="F566">
        <v>7.3</v>
      </c>
      <c r="G566">
        <v>52.769147309759802</v>
      </c>
      <c r="H566">
        <v>69.2</v>
      </c>
      <c r="I566">
        <v>115</v>
      </c>
      <c r="J566">
        <v>1037889</v>
      </c>
      <c r="K566">
        <v>11.080182948272901</v>
      </c>
      <c r="L566" s="1">
        <f t="array" ref="L566">IF(G566="NA",MEDIAN(IF(D$2:D$4000=D566,G$2:G$4000)),G566)</f>
        <v>52.769147309759802</v>
      </c>
      <c r="M566" s="1">
        <f t="array" ref="M566">IF(H566="NA",MEDIAN(IF(D$2:D$4000=D566,H$2:H$4000)),H566)</f>
        <v>69.2</v>
      </c>
      <c r="N566" s="1">
        <f t="array" ref="N566">IF(K566="NA",MEDIAN(IF(D$2:D$4000=D566,K$2:K$4000)),K566)</f>
        <v>11.080182948272901</v>
      </c>
      <c r="O566">
        <f t="shared" si="98"/>
        <v>2770</v>
      </c>
      <c r="P566">
        <f>RANK(N566,N$2:N4564,1)</f>
        <v>750</v>
      </c>
      <c r="Q566">
        <f t="shared" si="99"/>
        <v>2289</v>
      </c>
      <c r="R566">
        <f t="shared" si="100"/>
        <v>1791</v>
      </c>
      <c r="S566">
        <f t="shared" si="101"/>
        <v>1900</v>
      </c>
      <c r="T566">
        <f t="shared" si="93"/>
        <v>40</v>
      </c>
      <c r="U566">
        <f t="shared" si="94"/>
        <v>6</v>
      </c>
      <c r="V566">
        <f t="shared" si="95"/>
        <v>34</v>
      </c>
      <c r="W566">
        <f t="shared" si="96"/>
        <v>25</v>
      </c>
      <c r="X566">
        <f t="shared" si="97"/>
        <v>26.25</v>
      </c>
    </row>
    <row r="567" spans="1:24" hidden="1" x14ac:dyDescent="0.55000000000000004">
      <c r="A567">
        <v>16029</v>
      </c>
      <c r="B567" t="s">
        <v>1141</v>
      </c>
      <c r="C567" t="s">
        <v>1142</v>
      </c>
      <c r="D567" t="str">
        <f t="shared" si="92"/>
        <v>Idaho</v>
      </c>
      <c r="E567">
        <v>25669</v>
      </c>
      <c r="F567">
        <v>2.7</v>
      </c>
      <c r="G567">
        <v>54.2920029347029</v>
      </c>
      <c r="H567">
        <v>94.1</v>
      </c>
      <c r="I567" t="s">
        <v>16</v>
      </c>
      <c r="J567" t="s">
        <v>16</v>
      </c>
      <c r="K567" t="s">
        <v>16</v>
      </c>
      <c r="L567" s="1">
        <f t="array" ref="L567">IF(G567="NA",MEDIAN(IF(D$2:D$4000=D567,G$2:G$4000)),G567)</f>
        <v>54.2920029347029</v>
      </c>
      <c r="M567" s="1">
        <f t="array" ref="M567">IF(H567="NA",MEDIAN(IF(D$2:D$4000=D567,H$2:H$4000)),H567)</f>
        <v>94.1</v>
      </c>
      <c r="N567" s="1">
        <f t="array" ref="N567">IF(K567="NA",MEDIAN(IF(D$2:D$4000=D567,K$2:K$4000)),K567)</f>
        <v>12.9462026433792</v>
      </c>
      <c r="O567">
        <f t="shared" si="98"/>
        <v>1487</v>
      </c>
      <c r="P567">
        <f>RANK(N567,N$2:N4565,1)</f>
        <v>1112</v>
      </c>
      <c r="Q567">
        <f t="shared" si="99"/>
        <v>2333</v>
      </c>
      <c r="R567">
        <f t="shared" si="100"/>
        <v>2544</v>
      </c>
      <c r="S567">
        <f t="shared" si="101"/>
        <v>1869</v>
      </c>
      <c r="T567">
        <f t="shared" si="93"/>
        <v>12</v>
      </c>
      <c r="U567">
        <f t="shared" si="94"/>
        <v>10</v>
      </c>
      <c r="V567">
        <f t="shared" si="95"/>
        <v>35</v>
      </c>
      <c r="W567">
        <f t="shared" si="96"/>
        <v>38</v>
      </c>
      <c r="X567">
        <f t="shared" si="97"/>
        <v>23.75</v>
      </c>
    </row>
    <row r="568" spans="1:24" hidden="1" x14ac:dyDescent="0.55000000000000004">
      <c r="A568">
        <v>16031</v>
      </c>
      <c r="B568" t="s">
        <v>1143</v>
      </c>
      <c r="C568" t="s">
        <v>1144</v>
      </c>
      <c r="D568" t="str">
        <f t="shared" si="92"/>
        <v>Idaho</v>
      </c>
      <c r="E568">
        <v>20007</v>
      </c>
      <c r="F568">
        <v>4.3</v>
      </c>
      <c r="G568">
        <v>25.886946189102002</v>
      </c>
      <c r="H568">
        <v>93.2</v>
      </c>
      <c r="I568" t="s">
        <v>16</v>
      </c>
      <c r="J568" t="s">
        <v>16</v>
      </c>
      <c r="K568" t="s">
        <v>16</v>
      </c>
      <c r="L568" s="1">
        <f t="array" ref="L568">IF(G568="NA",MEDIAN(IF(D$2:D$4000=D568,G$2:G$4000)),G568)</f>
        <v>25.886946189102002</v>
      </c>
      <c r="M568" s="1">
        <f t="array" ref="M568">IF(H568="NA",MEDIAN(IF(D$2:D$4000=D568,H$2:H$4000)),H568)</f>
        <v>93.2</v>
      </c>
      <c r="N568" s="1">
        <f t="array" ref="N568">IF(K568="NA",MEDIAN(IF(D$2:D$4000=D568,K$2:K$4000)),K568)</f>
        <v>12.9462026433792</v>
      </c>
      <c r="O568">
        <f t="shared" si="98"/>
        <v>2735</v>
      </c>
      <c r="P568">
        <f>RANK(N568,N$2:N4566,1)</f>
        <v>1112</v>
      </c>
      <c r="Q568">
        <f t="shared" si="99"/>
        <v>1171</v>
      </c>
      <c r="R568">
        <f t="shared" si="100"/>
        <v>2525</v>
      </c>
      <c r="S568">
        <f t="shared" si="101"/>
        <v>1885.75</v>
      </c>
      <c r="T568">
        <f t="shared" si="93"/>
        <v>38</v>
      </c>
      <c r="U568">
        <f t="shared" si="94"/>
        <v>10</v>
      </c>
      <c r="V568">
        <f t="shared" si="95"/>
        <v>9</v>
      </c>
      <c r="W568">
        <f t="shared" si="96"/>
        <v>36</v>
      </c>
      <c r="X568">
        <f t="shared" si="97"/>
        <v>23.25</v>
      </c>
    </row>
    <row r="569" spans="1:24" hidden="1" x14ac:dyDescent="0.55000000000000004">
      <c r="A569">
        <v>16033</v>
      </c>
      <c r="B569" t="s">
        <v>1145</v>
      </c>
      <c r="C569" t="s">
        <v>1146</v>
      </c>
      <c r="D569" t="str">
        <f t="shared" si="92"/>
        <v>Idaho</v>
      </c>
      <c r="E569">
        <v>15283</v>
      </c>
      <c r="F569">
        <v>5</v>
      </c>
      <c r="G569">
        <v>106.25737898465199</v>
      </c>
      <c r="H569" t="s">
        <v>16</v>
      </c>
      <c r="I569" t="s">
        <v>16</v>
      </c>
      <c r="J569" t="s">
        <v>16</v>
      </c>
      <c r="K569" t="s">
        <v>16</v>
      </c>
      <c r="L569" s="1">
        <f t="array" ref="L569">IF(G569="NA",MEDIAN(IF(D$2:D$4000=D569,G$2:G$4000)),G569)</f>
        <v>106.25737898465199</v>
      </c>
      <c r="M569" s="1">
        <f t="array" ref="M569">IF(H569="NA",MEDIAN(IF(D$2:D$4000=D569,H$2:H$4000)),H569)</f>
        <v>67.050000000000011</v>
      </c>
      <c r="N569" s="1">
        <f t="array" ref="N569">IF(K569="NA",MEDIAN(IF(D$2:D$4000=D569,K$2:K$4000)),K569)</f>
        <v>12.9462026433792</v>
      </c>
      <c r="O569">
        <f t="shared" si="98"/>
        <v>3092</v>
      </c>
      <c r="P569">
        <f>RANK(N569,N$2:N4567,1)</f>
        <v>1112</v>
      </c>
      <c r="Q569">
        <f t="shared" si="99"/>
        <v>3032</v>
      </c>
      <c r="R569">
        <f t="shared" si="100"/>
        <v>1724</v>
      </c>
      <c r="S569">
        <f t="shared" si="101"/>
        <v>2240</v>
      </c>
      <c r="T569">
        <f t="shared" si="93"/>
        <v>43</v>
      </c>
      <c r="U569">
        <f t="shared" si="94"/>
        <v>10</v>
      </c>
      <c r="V569">
        <f t="shared" si="95"/>
        <v>44</v>
      </c>
      <c r="W569">
        <f t="shared" si="96"/>
        <v>21</v>
      </c>
      <c r="X569">
        <f t="shared" si="97"/>
        <v>29.5</v>
      </c>
    </row>
    <row r="570" spans="1:24" hidden="1" x14ac:dyDescent="0.55000000000000004">
      <c r="A570">
        <v>16035</v>
      </c>
      <c r="B570" t="s">
        <v>1147</v>
      </c>
      <c r="C570" t="s">
        <v>1148</v>
      </c>
      <c r="D570" t="str">
        <f t="shared" si="92"/>
        <v>Idaho</v>
      </c>
      <c r="E570">
        <v>22169</v>
      </c>
      <c r="F570">
        <v>6.2</v>
      </c>
      <c r="G570">
        <v>41.748811318566602</v>
      </c>
      <c r="H570">
        <v>90.3</v>
      </c>
      <c r="I570" t="s">
        <v>16</v>
      </c>
      <c r="J570" t="s">
        <v>16</v>
      </c>
      <c r="K570" t="s">
        <v>16</v>
      </c>
      <c r="L570" s="1">
        <f t="array" ref="L570">IF(G570="NA",MEDIAN(IF(D$2:D$4000=D570,G$2:G$4000)),G570)</f>
        <v>41.748811318566602</v>
      </c>
      <c r="M570" s="1">
        <f t="array" ref="M570">IF(H570="NA",MEDIAN(IF(D$2:D$4000=D570,H$2:H$4000)),H570)</f>
        <v>90.3</v>
      </c>
      <c r="N570" s="1">
        <f t="array" ref="N570">IF(K570="NA",MEDIAN(IF(D$2:D$4000=D570,K$2:K$4000)),K570)</f>
        <v>12.9462026433792</v>
      </c>
      <c r="O570">
        <f t="shared" si="98"/>
        <v>2282</v>
      </c>
      <c r="P570">
        <f>RANK(N570,N$2:N4568,1)</f>
        <v>1112</v>
      </c>
      <c r="Q570">
        <f t="shared" si="99"/>
        <v>1891</v>
      </c>
      <c r="R570">
        <f t="shared" si="100"/>
        <v>2445</v>
      </c>
      <c r="S570">
        <f t="shared" si="101"/>
        <v>1932.5</v>
      </c>
      <c r="T570">
        <f t="shared" si="93"/>
        <v>26</v>
      </c>
      <c r="U570">
        <f t="shared" si="94"/>
        <v>10</v>
      </c>
      <c r="V570">
        <f t="shared" si="95"/>
        <v>27</v>
      </c>
      <c r="W570">
        <f t="shared" si="96"/>
        <v>33</v>
      </c>
      <c r="X570">
        <f t="shared" si="97"/>
        <v>24</v>
      </c>
    </row>
    <row r="571" spans="1:24" hidden="1" x14ac:dyDescent="0.55000000000000004">
      <c r="A571">
        <v>16037</v>
      </c>
      <c r="B571" t="s">
        <v>1149</v>
      </c>
      <c r="C571" t="s">
        <v>1150</v>
      </c>
      <c r="D571" t="str">
        <f t="shared" si="92"/>
        <v>Idaho</v>
      </c>
      <c r="E571">
        <v>23290</v>
      </c>
      <c r="F571">
        <v>4.7</v>
      </c>
      <c r="G571">
        <v>21.166509877704598</v>
      </c>
      <c r="H571">
        <v>26</v>
      </c>
      <c r="I571" t="s">
        <v>16</v>
      </c>
      <c r="J571" t="s">
        <v>16</v>
      </c>
      <c r="K571" t="s">
        <v>16</v>
      </c>
      <c r="L571" s="1">
        <f t="array" ref="L571">IF(G571="NA",MEDIAN(IF(D$2:D$4000=D571,G$2:G$4000)),G571)</f>
        <v>21.166509877704598</v>
      </c>
      <c r="M571" s="1">
        <f t="array" ref="M571">IF(H571="NA",MEDIAN(IF(D$2:D$4000=D571,H$2:H$4000)),H571)</f>
        <v>26</v>
      </c>
      <c r="N571" s="1">
        <f t="array" ref="N571">IF(K571="NA",MEDIAN(IF(D$2:D$4000=D571,K$2:K$4000)),K571)</f>
        <v>12.9462026433792</v>
      </c>
      <c r="O571">
        <f t="shared" si="98"/>
        <v>2031</v>
      </c>
      <c r="P571">
        <f>RANK(N571,N$2:N4569,1)</f>
        <v>1112</v>
      </c>
      <c r="Q571">
        <f t="shared" si="99"/>
        <v>967</v>
      </c>
      <c r="R571">
        <f t="shared" si="100"/>
        <v>310</v>
      </c>
      <c r="S571">
        <f t="shared" si="101"/>
        <v>1105</v>
      </c>
      <c r="T571">
        <f t="shared" si="93"/>
        <v>20</v>
      </c>
      <c r="U571">
        <f t="shared" si="94"/>
        <v>10</v>
      </c>
      <c r="V571">
        <f t="shared" si="95"/>
        <v>3</v>
      </c>
      <c r="W571">
        <f t="shared" si="96"/>
        <v>3</v>
      </c>
      <c r="X571">
        <f t="shared" si="97"/>
        <v>9</v>
      </c>
    </row>
    <row r="572" spans="1:24" hidden="1" x14ac:dyDescent="0.55000000000000004">
      <c r="A572">
        <v>16039</v>
      </c>
      <c r="B572" t="s">
        <v>1151</v>
      </c>
      <c r="C572" t="s">
        <v>1152</v>
      </c>
      <c r="D572" t="str">
        <f t="shared" si="92"/>
        <v>Idaho</v>
      </c>
      <c r="E572">
        <v>23029</v>
      </c>
      <c r="F572">
        <v>7.3</v>
      </c>
      <c r="G572">
        <v>26.407440009185201</v>
      </c>
      <c r="H572">
        <v>64.5</v>
      </c>
      <c r="I572">
        <v>13</v>
      </c>
      <c r="J572">
        <v>130981</v>
      </c>
      <c r="K572">
        <v>9.9251036409860998</v>
      </c>
      <c r="L572" s="1">
        <f t="array" ref="L572">IF(G572="NA",MEDIAN(IF(D$2:D$4000=D572,G$2:G$4000)),G572)</f>
        <v>26.407440009185201</v>
      </c>
      <c r="M572" s="1">
        <f t="array" ref="M572">IF(H572="NA",MEDIAN(IF(D$2:D$4000=D572,H$2:H$4000)),H572)</f>
        <v>64.5</v>
      </c>
      <c r="N572" s="1">
        <f t="array" ref="N572">IF(K572="NA",MEDIAN(IF(D$2:D$4000=D572,K$2:K$4000)),K572)</f>
        <v>9.9251036409860998</v>
      </c>
      <c r="O572">
        <f t="shared" si="98"/>
        <v>2081</v>
      </c>
      <c r="P572">
        <f>RANK(N572,N$2:N4570,1)</f>
        <v>438</v>
      </c>
      <c r="Q572">
        <f t="shared" si="99"/>
        <v>1191</v>
      </c>
      <c r="R572">
        <f t="shared" si="100"/>
        <v>1624</v>
      </c>
      <c r="S572">
        <f t="shared" si="101"/>
        <v>1333.5</v>
      </c>
      <c r="T572">
        <f t="shared" si="93"/>
        <v>23</v>
      </c>
      <c r="U572">
        <f t="shared" si="94"/>
        <v>2</v>
      </c>
      <c r="V572">
        <f t="shared" si="95"/>
        <v>11</v>
      </c>
      <c r="W572">
        <f t="shared" si="96"/>
        <v>18</v>
      </c>
      <c r="X572">
        <f t="shared" si="97"/>
        <v>13.5</v>
      </c>
    </row>
    <row r="573" spans="1:24" hidden="1" x14ac:dyDescent="0.55000000000000004">
      <c r="A573">
        <v>16041</v>
      </c>
      <c r="B573" t="s">
        <v>1153</v>
      </c>
      <c r="C573" t="s">
        <v>1154</v>
      </c>
      <c r="D573" t="str">
        <f t="shared" si="92"/>
        <v>Idaho</v>
      </c>
      <c r="E573">
        <v>20454</v>
      </c>
      <c r="F573">
        <v>2.4</v>
      </c>
      <c r="G573">
        <v>34.708831469340502</v>
      </c>
      <c r="H573">
        <v>70</v>
      </c>
      <c r="I573" t="s">
        <v>16</v>
      </c>
      <c r="J573" t="s">
        <v>16</v>
      </c>
      <c r="K573" t="s">
        <v>16</v>
      </c>
      <c r="L573" s="1">
        <f t="array" ref="L573">IF(G573="NA",MEDIAN(IF(D$2:D$4000=D573,G$2:G$4000)),G573)</f>
        <v>34.708831469340502</v>
      </c>
      <c r="M573" s="1">
        <f t="array" ref="M573">IF(H573="NA",MEDIAN(IF(D$2:D$4000=D573,H$2:H$4000)),H573)</f>
        <v>70</v>
      </c>
      <c r="N573" s="1">
        <f t="array" ref="N573">IF(K573="NA",MEDIAN(IF(D$2:D$4000=D573,K$2:K$4000)),K573)</f>
        <v>12.9462026433792</v>
      </c>
      <c r="O573">
        <f t="shared" si="98"/>
        <v>2660</v>
      </c>
      <c r="P573">
        <f>RANK(N573,N$2:N4571,1)</f>
        <v>1112</v>
      </c>
      <c r="Q573">
        <f t="shared" si="99"/>
        <v>1569</v>
      </c>
      <c r="R573">
        <f t="shared" si="100"/>
        <v>1818</v>
      </c>
      <c r="S573">
        <f t="shared" si="101"/>
        <v>1789.75</v>
      </c>
      <c r="T573">
        <f t="shared" si="93"/>
        <v>35</v>
      </c>
      <c r="U573">
        <f t="shared" si="94"/>
        <v>10</v>
      </c>
      <c r="V573">
        <f t="shared" si="95"/>
        <v>19</v>
      </c>
      <c r="W573">
        <f t="shared" si="96"/>
        <v>27</v>
      </c>
      <c r="X573">
        <f t="shared" si="97"/>
        <v>22.75</v>
      </c>
    </row>
    <row r="574" spans="1:24" hidden="1" x14ac:dyDescent="0.55000000000000004">
      <c r="A574">
        <v>16043</v>
      </c>
      <c r="B574" t="s">
        <v>1155</v>
      </c>
      <c r="C574" t="s">
        <v>1156</v>
      </c>
      <c r="D574" t="str">
        <f t="shared" si="92"/>
        <v>Idaho</v>
      </c>
      <c r="E574">
        <v>21611</v>
      </c>
      <c r="F574">
        <v>5.9</v>
      </c>
      <c r="G574">
        <v>41.724617524339401</v>
      </c>
      <c r="H574">
        <v>30.4</v>
      </c>
      <c r="I574" t="s">
        <v>16</v>
      </c>
      <c r="J574" t="s">
        <v>16</v>
      </c>
      <c r="K574" t="s">
        <v>16</v>
      </c>
      <c r="L574" s="1">
        <f t="array" ref="L574">IF(G574="NA",MEDIAN(IF(D$2:D$4000=D574,G$2:G$4000)),G574)</f>
        <v>41.724617524339401</v>
      </c>
      <c r="M574" s="1">
        <f t="array" ref="M574">IF(H574="NA",MEDIAN(IF(D$2:D$4000=D574,H$2:H$4000)),H574)</f>
        <v>30.4</v>
      </c>
      <c r="N574" s="1">
        <f t="array" ref="N574">IF(K574="NA",MEDIAN(IF(D$2:D$4000=D574,K$2:K$4000)),K574)</f>
        <v>12.9462026433792</v>
      </c>
      <c r="O574">
        <f t="shared" si="98"/>
        <v>2405</v>
      </c>
      <c r="P574">
        <f>RANK(N574,N$2:N4572,1)</f>
        <v>1112</v>
      </c>
      <c r="Q574">
        <f t="shared" si="99"/>
        <v>1889</v>
      </c>
      <c r="R574">
        <f t="shared" si="100"/>
        <v>395</v>
      </c>
      <c r="S574">
        <f t="shared" si="101"/>
        <v>1450.25</v>
      </c>
      <c r="T574">
        <f t="shared" si="93"/>
        <v>28</v>
      </c>
      <c r="U574">
        <f t="shared" si="94"/>
        <v>10</v>
      </c>
      <c r="V574">
        <f t="shared" si="95"/>
        <v>26</v>
      </c>
      <c r="W574">
        <f t="shared" si="96"/>
        <v>6</v>
      </c>
      <c r="X574">
        <f t="shared" si="97"/>
        <v>17.5</v>
      </c>
    </row>
    <row r="575" spans="1:24" hidden="1" x14ac:dyDescent="0.55000000000000004">
      <c r="A575">
        <v>16045</v>
      </c>
      <c r="B575" t="s">
        <v>1157</v>
      </c>
      <c r="C575" t="s">
        <v>1158</v>
      </c>
      <c r="D575" t="str">
        <f t="shared" si="92"/>
        <v>Idaho</v>
      </c>
      <c r="E575">
        <v>20041</v>
      </c>
      <c r="F575">
        <v>6</v>
      </c>
      <c r="G575">
        <v>30.941330477210499</v>
      </c>
      <c r="H575">
        <v>101.9</v>
      </c>
      <c r="I575">
        <v>11</v>
      </c>
      <c r="J575">
        <v>84967</v>
      </c>
      <c r="K575">
        <v>12.9462026433792</v>
      </c>
      <c r="L575" s="1">
        <f t="array" ref="L575">IF(G575="NA",MEDIAN(IF(D$2:D$4000=D575,G$2:G$4000)),G575)</f>
        <v>30.941330477210499</v>
      </c>
      <c r="M575" s="1">
        <f t="array" ref="M575">IF(H575="NA",MEDIAN(IF(D$2:D$4000=D575,H$2:H$4000)),H575)</f>
        <v>101.9</v>
      </c>
      <c r="N575" s="1">
        <f t="array" ref="N575">IF(K575="NA",MEDIAN(IF(D$2:D$4000=D575,K$2:K$4000)),K575)</f>
        <v>12.9462026433792</v>
      </c>
      <c r="O575">
        <f t="shared" si="98"/>
        <v>2728</v>
      </c>
      <c r="P575">
        <f>RANK(N575,N$2:N4573,1)</f>
        <v>1112</v>
      </c>
      <c r="Q575">
        <f t="shared" si="99"/>
        <v>1394</v>
      </c>
      <c r="R575">
        <f t="shared" si="100"/>
        <v>2698</v>
      </c>
      <c r="S575">
        <f t="shared" si="101"/>
        <v>1983</v>
      </c>
      <c r="T575">
        <f t="shared" si="93"/>
        <v>37</v>
      </c>
      <c r="U575">
        <f t="shared" si="94"/>
        <v>10</v>
      </c>
      <c r="V575">
        <f t="shared" si="95"/>
        <v>15</v>
      </c>
      <c r="W575">
        <f t="shared" si="96"/>
        <v>42</v>
      </c>
      <c r="X575">
        <f t="shared" si="97"/>
        <v>26</v>
      </c>
    </row>
    <row r="576" spans="1:24" hidden="1" x14ac:dyDescent="0.55000000000000004">
      <c r="A576">
        <v>16047</v>
      </c>
      <c r="B576" t="s">
        <v>1159</v>
      </c>
      <c r="C576" t="s">
        <v>1160</v>
      </c>
      <c r="D576" t="str">
        <f t="shared" si="92"/>
        <v>Idaho</v>
      </c>
      <c r="E576">
        <v>20821</v>
      </c>
      <c r="F576">
        <v>5.5</v>
      </c>
      <c r="G576">
        <v>25.8432178119409</v>
      </c>
      <c r="H576">
        <v>50.9</v>
      </c>
      <c r="I576" t="s">
        <v>16</v>
      </c>
      <c r="J576" t="s">
        <v>16</v>
      </c>
      <c r="K576" t="s">
        <v>16</v>
      </c>
      <c r="L576" s="1">
        <f t="array" ref="L576">IF(G576="NA",MEDIAN(IF(D$2:D$4000=D576,G$2:G$4000)),G576)</f>
        <v>25.8432178119409</v>
      </c>
      <c r="M576" s="1">
        <f t="array" ref="M576">IF(H576="NA",MEDIAN(IF(D$2:D$4000=D576,H$2:H$4000)),H576)</f>
        <v>50.9</v>
      </c>
      <c r="N576" s="1">
        <f t="array" ref="N576">IF(K576="NA",MEDIAN(IF(D$2:D$4000=D576,K$2:K$4000)),K576)</f>
        <v>12.9462026433792</v>
      </c>
      <c r="O576">
        <f t="shared" si="98"/>
        <v>2585</v>
      </c>
      <c r="P576">
        <f>RANK(N576,N$2:N4574,1)</f>
        <v>1112</v>
      </c>
      <c r="Q576">
        <f t="shared" si="99"/>
        <v>1169</v>
      </c>
      <c r="R576">
        <f t="shared" si="100"/>
        <v>989</v>
      </c>
      <c r="S576">
        <f t="shared" si="101"/>
        <v>1463.75</v>
      </c>
      <c r="T576">
        <f t="shared" si="93"/>
        <v>32</v>
      </c>
      <c r="U576">
        <f t="shared" si="94"/>
        <v>10</v>
      </c>
      <c r="V576">
        <f t="shared" si="95"/>
        <v>8</v>
      </c>
      <c r="W576">
        <f t="shared" si="96"/>
        <v>12</v>
      </c>
      <c r="X576">
        <f t="shared" si="97"/>
        <v>15.5</v>
      </c>
    </row>
    <row r="577" spans="1:24" hidden="1" x14ac:dyDescent="0.55000000000000004">
      <c r="A577">
        <v>16049</v>
      </c>
      <c r="B577" t="s">
        <v>1161</v>
      </c>
      <c r="C577" t="s">
        <v>1162</v>
      </c>
      <c r="D577" t="str">
        <f t="shared" si="92"/>
        <v>Idaho</v>
      </c>
      <c r="E577">
        <v>20741</v>
      </c>
      <c r="F577">
        <v>5.4</v>
      </c>
      <c r="G577">
        <v>27.189025520607998</v>
      </c>
      <c r="H577">
        <v>43.3</v>
      </c>
      <c r="I577">
        <v>11</v>
      </c>
      <c r="J577">
        <v>81128</v>
      </c>
      <c r="K577">
        <v>13.558820629129301</v>
      </c>
      <c r="L577" s="1">
        <f t="array" ref="L577">IF(G577="NA",MEDIAN(IF(D$2:D$4000=D577,G$2:G$4000)),G577)</f>
        <v>27.189025520607998</v>
      </c>
      <c r="M577" s="1">
        <f t="array" ref="M577">IF(H577="NA",MEDIAN(IF(D$2:D$4000=D577,H$2:H$4000)),H577)</f>
        <v>43.3</v>
      </c>
      <c r="N577" s="1">
        <f t="array" ref="N577">IF(K577="NA",MEDIAN(IF(D$2:D$4000=D577,K$2:K$4000)),K577)</f>
        <v>13.558820629129301</v>
      </c>
      <c r="O577">
        <f t="shared" si="98"/>
        <v>2600</v>
      </c>
      <c r="P577">
        <f>RANK(N577,N$2:N4575,1)</f>
        <v>1198</v>
      </c>
      <c r="Q577">
        <f t="shared" si="99"/>
        <v>1235</v>
      </c>
      <c r="R577">
        <f t="shared" si="100"/>
        <v>722</v>
      </c>
      <c r="S577">
        <f t="shared" si="101"/>
        <v>1438.75</v>
      </c>
      <c r="T577">
        <f t="shared" si="93"/>
        <v>33</v>
      </c>
      <c r="U577">
        <f t="shared" si="94"/>
        <v>36</v>
      </c>
      <c r="V577">
        <f t="shared" si="95"/>
        <v>13</v>
      </c>
      <c r="W577">
        <f t="shared" si="96"/>
        <v>8</v>
      </c>
      <c r="X577">
        <f t="shared" si="97"/>
        <v>22.5</v>
      </c>
    </row>
    <row r="578" spans="1:24" hidden="1" x14ac:dyDescent="0.55000000000000004">
      <c r="A578">
        <v>16051</v>
      </c>
      <c r="B578" t="s">
        <v>1163</v>
      </c>
      <c r="C578" t="s">
        <v>1164</v>
      </c>
      <c r="D578" t="str">
        <f t="shared" si="92"/>
        <v>Idaho</v>
      </c>
      <c r="E578">
        <v>21519</v>
      </c>
      <c r="F578">
        <v>4.5999999999999996</v>
      </c>
      <c r="G578">
        <v>22.358245061026999</v>
      </c>
      <c r="H578">
        <v>35.799999999999997</v>
      </c>
      <c r="I578" t="s">
        <v>16</v>
      </c>
      <c r="J578" t="s">
        <v>16</v>
      </c>
      <c r="K578" t="s">
        <v>16</v>
      </c>
      <c r="L578" s="1">
        <f t="array" ref="L578">IF(G578="NA",MEDIAN(IF(D$2:D$4000=D578,G$2:G$4000)),G578)</f>
        <v>22.358245061026999</v>
      </c>
      <c r="M578" s="1">
        <f t="array" ref="M578">IF(H578="NA",MEDIAN(IF(D$2:D$4000=D578,H$2:H$4000)),H578)</f>
        <v>35.799999999999997</v>
      </c>
      <c r="N578" s="1">
        <f t="array" ref="N578">IF(K578="NA",MEDIAN(IF(D$2:D$4000=D578,K$2:K$4000)),K578)</f>
        <v>12.9462026433792</v>
      </c>
      <c r="O578">
        <f t="shared" si="98"/>
        <v>2422</v>
      </c>
      <c r="P578">
        <f>RANK(N578,N$2:N4576,1)</f>
        <v>1112</v>
      </c>
      <c r="Q578">
        <f t="shared" si="99"/>
        <v>1024</v>
      </c>
      <c r="R578">
        <f t="shared" si="100"/>
        <v>506</v>
      </c>
      <c r="S578">
        <f t="shared" si="101"/>
        <v>1266</v>
      </c>
      <c r="T578">
        <f t="shared" si="93"/>
        <v>29</v>
      </c>
      <c r="U578">
        <f t="shared" si="94"/>
        <v>10</v>
      </c>
      <c r="V578">
        <f t="shared" si="95"/>
        <v>4</v>
      </c>
      <c r="W578">
        <f t="shared" si="96"/>
        <v>7</v>
      </c>
      <c r="X578">
        <f t="shared" si="97"/>
        <v>12.5</v>
      </c>
    </row>
    <row r="579" spans="1:24" hidden="1" x14ac:dyDescent="0.55000000000000004">
      <c r="A579">
        <v>16053</v>
      </c>
      <c r="B579" t="s">
        <v>1165</v>
      </c>
      <c r="C579" t="s">
        <v>1166</v>
      </c>
      <c r="D579" t="str">
        <f t="shared" ref="D579:D642" si="102">MID(C579,FIND(",",C579)+2,256)</f>
        <v>Idaho</v>
      </c>
      <c r="E579">
        <v>19329</v>
      </c>
      <c r="F579">
        <v>4.5999999999999996</v>
      </c>
      <c r="G579">
        <v>47.157338034376401</v>
      </c>
      <c r="H579">
        <v>63.1</v>
      </c>
      <c r="I579">
        <v>10</v>
      </c>
      <c r="J579">
        <v>114767</v>
      </c>
      <c r="K579">
        <v>8.7133060897296293</v>
      </c>
      <c r="L579" s="1">
        <f t="array" ref="L579">IF(G579="NA",MEDIAN(IF(D$2:D$4000=D579,G$2:G$4000)),G579)</f>
        <v>47.157338034376401</v>
      </c>
      <c r="M579" s="1">
        <f t="array" ref="M579">IF(H579="NA",MEDIAN(IF(D$2:D$4000=D579,H$2:H$4000)),H579)</f>
        <v>63.1</v>
      </c>
      <c r="N579" s="1">
        <f t="array" ref="N579">IF(K579="NA",MEDIAN(IF(D$2:D$4000=D579,K$2:K$4000)),K579)</f>
        <v>8.7133060897296293</v>
      </c>
      <c r="O579">
        <f t="shared" si="98"/>
        <v>2831</v>
      </c>
      <c r="P579">
        <f>RANK(N579,N$2:N4577,1)</f>
        <v>237</v>
      </c>
      <c r="Q579">
        <f t="shared" si="99"/>
        <v>2081</v>
      </c>
      <c r="R579">
        <f t="shared" si="100"/>
        <v>1569</v>
      </c>
      <c r="S579">
        <f t="shared" si="101"/>
        <v>1679.5</v>
      </c>
      <c r="T579">
        <f t="shared" ref="T579:T642" si="103">SUMPRODUCT(($D$2:$D$3143=D579)*(E579&lt;$E$2:$E$3143))+1</f>
        <v>41</v>
      </c>
      <c r="U579">
        <f t="shared" ref="U579:U642" si="104">SUMPRODUCT(($D$2:$D$3143=D579)*($N$2:$N$3143&lt;N579))+1</f>
        <v>1</v>
      </c>
      <c r="V579">
        <f t="shared" ref="V579:V642" si="105">SUMPRODUCT(($D$2:$D$3143=D579)*($L$2:$L$3143&lt;L579))+1</f>
        <v>30</v>
      </c>
      <c r="W579">
        <f t="shared" ref="W579:W642" si="106">SUMPRODUCT(($D$2:$D$3143=D579)*($M$2:$M$3143&lt;M579))+1</f>
        <v>17</v>
      </c>
      <c r="X579">
        <f t="shared" ref="X579:X642" si="107">AVERAGE(T579:W579)</f>
        <v>22.25</v>
      </c>
    </row>
    <row r="580" spans="1:24" hidden="1" x14ac:dyDescent="0.55000000000000004">
      <c r="A580">
        <v>16055</v>
      </c>
      <c r="B580" t="s">
        <v>1167</v>
      </c>
      <c r="C580" t="s">
        <v>1168</v>
      </c>
      <c r="D580" t="str">
        <f t="shared" si="102"/>
        <v>Idaho</v>
      </c>
      <c r="E580">
        <v>28275</v>
      </c>
      <c r="F580">
        <v>6.1</v>
      </c>
      <c r="G580">
        <v>67.493404053694704</v>
      </c>
      <c r="H580">
        <v>85</v>
      </c>
      <c r="I580">
        <v>93</v>
      </c>
      <c r="J580">
        <v>753885</v>
      </c>
      <c r="K580">
        <v>12.336099007143</v>
      </c>
      <c r="L580" s="1">
        <f t="array" ref="L580">IF(G580="NA",MEDIAN(IF(D$2:D$4000=D580,G$2:G$4000)),G580)</f>
        <v>67.493404053694704</v>
      </c>
      <c r="M580" s="1">
        <f t="array" ref="M580">IF(H580="NA",MEDIAN(IF(D$2:D$4000=D580,H$2:H$4000)),H580)</f>
        <v>85</v>
      </c>
      <c r="N580" s="1">
        <f t="array" ref="N580">IF(K580="NA",MEDIAN(IF(D$2:D$4000=D580,K$2:K$4000)),K580)</f>
        <v>12.336099007143</v>
      </c>
      <c r="O580">
        <f t="shared" si="98"/>
        <v>927</v>
      </c>
      <c r="P580">
        <f>RANK(N580,N$2:N4578,1)</f>
        <v>922</v>
      </c>
      <c r="Q580">
        <f t="shared" si="99"/>
        <v>2670</v>
      </c>
      <c r="R580">
        <f t="shared" si="100"/>
        <v>2310</v>
      </c>
      <c r="S580">
        <f t="shared" si="101"/>
        <v>1707.25</v>
      </c>
      <c r="T580">
        <f t="shared" si="103"/>
        <v>6</v>
      </c>
      <c r="U580">
        <f t="shared" si="104"/>
        <v>9</v>
      </c>
      <c r="V580">
        <f t="shared" si="105"/>
        <v>39</v>
      </c>
      <c r="W580">
        <f t="shared" si="106"/>
        <v>31</v>
      </c>
      <c r="X580">
        <f t="shared" si="107"/>
        <v>21.25</v>
      </c>
    </row>
    <row r="581" spans="1:24" hidden="1" x14ac:dyDescent="0.55000000000000004">
      <c r="A581">
        <v>16057</v>
      </c>
      <c r="B581" t="s">
        <v>1169</v>
      </c>
      <c r="C581" t="s">
        <v>1170</v>
      </c>
      <c r="D581" t="str">
        <f t="shared" si="102"/>
        <v>Idaho</v>
      </c>
      <c r="E581">
        <v>24166</v>
      </c>
      <c r="F581">
        <v>7.2</v>
      </c>
      <c r="G581">
        <v>33.4595632100431</v>
      </c>
      <c r="H581">
        <v>55.5</v>
      </c>
      <c r="I581">
        <v>20</v>
      </c>
      <c r="J581">
        <v>193796</v>
      </c>
      <c r="K581">
        <v>10.3201304464488</v>
      </c>
      <c r="L581" s="1">
        <f t="array" ref="L581">IF(G581="NA",MEDIAN(IF(D$2:D$4000=D581,G$2:G$4000)),G581)</f>
        <v>33.4595632100431</v>
      </c>
      <c r="M581" s="1">
        <f t="array" ref="M581">IF(H581="NA",MEDIAN(IF(D$2:D$4000=D581,H$2:H$4000)),H581)</f>
        <v>55.5</v>
      </c>
      <c r="N581" s="1">
        <f t="array" ref="N581">IF(K581="NA",MEDIAN(IF(D$2:D$4000=D581,K$2:K$4000)),K581)</f>
        <v>10.3201304464488</v>
      </c>
      <c r="O581">
        <f t="shared" si="98"/>
        <v>1828</v>
      </c>
      <c r="P581">
        <f>RANK(N581,N$2:N4579,1)</f>
        <v>545</v>
      </c>
      <c r="Q581">
        <f t="shared" si="99"/>
        <v>1510</v>
      </c>
      <c r="R581">
        <f t="shared" si="100"/>
        <v>1210</v>
      </c>
      <c r="S581">
        <f t="shared" si="101"/>
        <v>1273.25</v>
      </c>
      <c r="T581">
        <f t="shared" si="103"/>
        <v>16</v>
      </c>
      <c r="U581">
        <f t="shared" si="104"/>
        <v>4</v>
      </c>
      <c r="V581">
        <f t="shared" si="105"/>
        <v>16</v>
      </c>
      <c r="W581">
        <f t="shared" si="106"/>
        <v>14</v>
      </c>
      <c r="X581">
        <f t="shared" si="107"/>
        <v>12.5</v>
      </c>
    </row>
    <row r="582" spans="1:24" hidden="1" x14ac:dyDescent="0.55000000000000004">
      <c r="A582">
        <v>16059</v>
      </c>
      <c r="B582" t="s">
        <v>1171</v>
      </c>
      <c r="C582" t="s">
        <v>1172</v>
      </c>
      <c r="D582" t="str">
        <f t="shared" si="102"/>
        <v>Idaho</v>
      </c>
      <c r="E582">
        <v>22489</v>
      </c>
      <c r="F582">
        <v>4.4000000000000004</v>
      </c>
      <c r="G582">
        <v>41.504539559014297</v>
      </c>
      <c r="H582">
        <v>91.5</v>
      </c>
      <c r="I582" t="s">
        <v>16</v>
      </c>
      <c r="J582" t="s">
        <v>16</v>
      </c>
      <c r="K582" t="s">
        <v>16</v>
      </c>
      <c r="L582" s="1">
        <f t="array" ref="L582">IF(G582="NA",MEDIAN(IF(D$2:D$4000=D582,G$2:G$4000)),G582)</f>
        <v>41.504539559014297</v>
      </c>
      <c r="M582" s="1">
        <f t="array" ref="M582">IF(H582="NA",MEDIAN(IF(D$2:D$4000=D582,H$2:H$4000)),H582)</f>
        <v>91.5</v>
      </c>
      <c r="N582" s="1">
        <f t="array" ref="N582">IF(K582="NA",MEDIAN(IF(D$2:D$4000=D582,K$2:K$4000)),K582)</f>
        <v>12.9462026433792</v>
      </c>
      <c r="O582">
        <f t="shared" si="98"/>
        <v>2209</v>
      </c>
      <c r="P582">
        <f>RANK(N582,N$2:N4580,1)</f>
        <v>1112</v>
      </c>
      <c r="Q582">
        <f t="shared" si="99"/>
        <v>1880</v>
      </c>
      <c r="R582">
        <f t="shared" si="100"/>
        <v>2485</v>
      </c>
      <c r="S582">
        <f t="shared" si="101"/>
        <v>1921.5</v>
      </c>
      <c r="T582">
        <f t="shared" si="103"/>
        <v>25</v>
      </c>
      <c r="U582">
        <f t="shared" si="104"/>
        <v>10</v>
      </c>
      <c r="V582">
        <f t="shared" si="105"/>
        <v>25</v>
      </c>
      <c r="W582">
        <f t="shared" si="106"/>
        <v>34</v>
      </c>
      <c r="X582">
        <f t="shared" si="107"/>
        <v>23.5</v>
      </c>
    </row>
    <row r="583" spans="1:24" hidden="1" x14ac:dyDescent="0.55000000000000004">
      <c r="A583">
        <v>16061</v>
      </c>
      <c r="B583" t="s">
        <v>1173</v>
      </c>
      <c r="C583" t="s">
        <v>1174</v>
      </c>
      <c r="D583" t="str">
        <f t="shared" si="102"/>
        <v>Idaho</v>
      </c>
      <c r="E583">
        <v>23285</v>
      </c>
      <c r="F583">
        <v>5.9</v>
      </c>
      <c r="G583">
        <v>37.926675094816702</v>
      </c>
      <c r="H583">
        <v>7.4</v>
      </c>
      <c r="I583" t="s">
        <v>16</v>
      </c>
      <c r="J583" t="s">
        <v>16</v>
      </c>
      <c r="K583" t="s">
        <v>16</v>
      </c>
      <c r="L583" s="1">
        <f t="array" ref="L583">IF(G583="NA",MEDIAN(IF(D$2:D$4000=D583,G$2:G$4000)),G583)</f>
        <v>37.926675094816702</v>
      </c>
      <c r="M583" s="1">
        <f t="array" ref="M583">IF(H583="NA",MEDIAN(IF(D$2:D$4000=D583,H$2:H$4000)),H583)</f>
        <v>7.4</v>
      </c>
      <c r="N583" s="1">
        <f t="array" ref="N583">IF(K583="NA",MEDIAN(IF(D$2:D$4000=D583,K$2:K$4000)),K583)</f>
        <v>12.9462026433792</v>
      </c>
      <c r="O583">
        <f t="shared" si="98"/>
        <v>2033</v>
      </c>
      <c r="P583">
        <f>RANK(N583,N$2:N4581,1)</f>
        <v>1112</v>
      </c>
      <c r="Q583">
        <f t="shared" si="99"/>
        <v>1711</v>
      </c>
      <c r="R583">
        <f t="shared" si="100"/>
        <v>165</v>
      </c>
      <c r="S583">
        <f t="shared" si="101"/>
        <v>1255.25</v>
      </c>
      <c r="T583">
        <f t="shared" si="103"/>
        <v>21</v>
      </c>
      <c r="U583">
        <f t="shared" si="104"/>
        <v>10</v>
      </c>
      <c r="V583">
        <f t="shared" si="105"/>
        <v>21</v>
      </c>
      <c r="W583">
        <f t="shared" si="106"/>
        <v>1</v>
      </c>
      <c r="X583">
        <f t="shared" si="107"/>
        <v>13.25</v>
      </c>
    </row>
    <row r="584" spans="1:24" hidden="1" x14ac:dyDescent="0.55000000000000004">
      <c r="A584">
        <v>16063</v>
      </c>
      <c r="B584" t="s">
        <v>1175</v>
      </c>
      <c r="C584" t="s">
        <v>1176</v>
      </c>
      <c r="D584" t="str">
        <f t="shared" si="102"/>
        <v>Idaho</v>
      </c>
      <c r="E584">
        <v>19095</v>
      </c>
      <c r="F584">
        <v>3.1</v>
      </c>
      <c r="G584">
        <v>50.167224080267601</v>
      </c>
      <c r="H584">
        <v>13.4</v>
      </c>
      <c r="I584" t="s">
        <v>16</v>
      </c>
      <c r="J584" t="s">
        <v>16</v>
      </c>
      <c r="K584" t="s">
        <v>16</v>
      </c>
      <c r="L584" s="1">
        <f t="array" ref="L584">IF(G584="NA",MEDIAN(IF(D$2:D$4000=D584,G$2:G$4000)),G584)</f>
        <v>50.167224080267601</v>
      </c>
      <c r="M584" s="1">
        <f t="array" ref="M584">IF(H584="NA",MEDIAN(IF(D$2:D$4000=D584,H$2:H$4000)),H584)</f>
        <v>13.4</v>
      </c>
      <c r="N584" s="1">
        <f t="array" ref="N584">IF(K584="NA",MEDIAN(IF(D$2:D$4000=D584,K$2:K$4000)),K584)</f>
        <v>12.9462026433792</v>
      </c>
      <c r="O584">
        <f t="shared" si="98"/>
        <v>2866</v>
      </c>
      <c r="P584">
        <f>RANK(N584,N$2:N4582,1)</f>
        <v>1112</v>
      </c>
      <c r="Q584">
        <f t="shared" si="99"/>
        <v>2190</v>
      </c>
      <c r="R584">
        <f t="shared" si="100"/>
        <v>191</v>
      </c>
      <c r="S584">
        <f t="shared" si="101"/>
        <v>1589.75</v>
      </c>
      <c r="T584">
        <f t="shared" si="103"/>
        <v>42</v>
      </c>
      <c r="U584">
        <f t="shared" si="104"/>
        <v>10</v>
      </c>
      <c r="V584">
        <f t="shared" si="105"/>
        <v>32</v>
      </c>
      <c r="W584">
        <f t="shared" si="106"/>
        <v>2</v>
      </c>
      <c r="X584">
        <f t="shared" si="107"/>
        <v>21.5</v>
      </c>
    </row>
    <row r="585" spans="1:24" hidden="1" x14ac:dyDescent="0.55000000000000004">
      <c r="A585">
        <v>16065</v>
      </c>
      <c r="B585" t="s">
        <v>1177</v>
      </c>
      <c r="C585" t="s">
        <v>1178</v>
      </c>
      <c r="D585" t="str">
        <f t="shared" si="102"/>
        <v>Idaho</v>
      </c>
      <c r="E585">
        <v>15257</v>
      </c>
      <c r="F585">
        <v>9.1999999999999993</v>
      </c>
      <c r="G585">
        <v>24.946259388020501</v>
      </c>
      <c r="H585">
        <v>50.9</v>
      </c>
      <c r="I585" t="s">
        <v>16</v>
      </c>
      <c r="J585" t="s">
        <v>16</v>
      </c>
      <c r="K585" t="s">
        <v>16</v>
      </c>
      <c r="L585" s="1">
        <f t="array" ref="L585">IF(G585="NA",MEDIAN(IF(D$2:D$4000=D585,G$2:G$4000)),G585)</f>
        <v>24.946259388020501</v>
      </c>
      <c r="M585" s="1">
        <f t="array" ref="M585">IF(H585="NA",MEDIAN(IF(D$2:D$4000=D585,H$2:H$4000)),H585)</f>
        <v>50.9</v>
      </c>
      <c r="N585" s="1">
        <f t="array" ref="N585">IF(K585="NA",MEDIAN(IF(D$2:D$4000=D585,K$2:K$4000)),K585)</f>
        <v>12.9462026433792</v>
      </c>
      <c r="O585">
        <f t="shared" si="98"/>
        <v>3093</v>
      </c>
      <c r="P585">
        <f>RANK(N585,N$2:N4583,1)</f>
        <v>1112</v>
      </c>
      <c r="Q585">
        <f t="shared" si="99"/>
        <v>1131</v>
      </c>
      <c r="R585">
        <f t="shared" si="100"/>
        <v>989</v>
      </c>
      <c r="S585">
        <f t="shared" si="101"/>
        <v>1581.25</v>
      </c>
      <c r="T585">
        <f t="shared" si="103"/>
        <v>44</v>
      </c>
      <c r="U585">
        <f t="shared" si="104"/>
        <v>10</v>
      </c>
      <c r="V585">
        <f t="shared" si="105"/>
        <v>7</v>
      </c>
      <c r="W585">
        <f t="shared" si="106"/>
        <v>12</v>
      </c>
      <c r="X585">
        <f t="shared" si="107"/>
        <v>18.25</v>
      </c>
    </row>
    <row r="586" spans="1:24" hidden="1" x14ac:dyDescent="0.55000000000000004">
      <c r="A586">
        <v>16067</v>
      </c>
      <c r="B586" t="s">
        <v>1179</v>
      </c>
      <c r="C586" t="s">
        <v>1180</v>
      </c>
      <c r="D586" t="str">
        <f t="shared" si="102"/>
        <v>Idaho</v>
      </c>
      <c r="E586">
        <v>21887</v>
      </c>
      <c r="F586">
        <v>3.9</v>
      </c>
      <c r="G586">
        <v>39.535337758688001</v>
      </c>
      <c r="H586">
        <v>29.2</v>
      </c>
      <c r="I586">
        <v>11</v>
      </c>
      <c r="J586">
        <v>102421</v>
      </c>
      <c r="K586">
        <v>10.739984964021</v>
      </c>
      <c r="L586" s="1">
        <f t="array" ref="L586">IF(G586="NA",MEDIAN(IF(D$2:D$4000=D586,G$2:G$4000)),G586)</f>
        <v>39.535337758688001</v>
      </c>
      <c r="M586" s="1">
        <f t="array" ref="M586">IF(H586="NA",MEDIAN(IF(D$2:D$4000=D586,H$2:H$4000)),H586)</f>
        <v>29.2</v>
      </c>
      <c r="N586" s="1">
        <f t="array" ref="N586">IF(K586="NA",MEDIAN(IF(D$2:D$4000=D586,K$2:K$4000)),K586)</f>
        <v>10.739984964021</v>
      </c>
      <c r="O586">
        <f t="shared" si="98"/>
        <v>2338</v>
      </c>
      <c r="P586">
        <f>RANK(N586,N$2:N4584,1)</f>
        <v>582</v>
      </c>
      <c r="Q586">
        <f t="shared" si="99"/>
        <v>1777</v>
      </c>
      <c r="R586">
        <f t="shared" si="100"/>
        <v>367</v>
      </c>
      <c r="S586">
        <f t="shared" si="101"/>
        <v>1266</v>
      </c>
      <c r="T586">
        <f t="shared" si="103"/>
        <v>27</v>
      </c>
      <c r="U586">
        <f t="shared" si="104"/>
        <v>5</v>
      </c>
      <c r="V586">
        <f t="shared" si="105"/>
        <v>23</v>
      </c>
      <c r="W586">
        <f t="shared" si="106"/>
        <v>4</v>
      </c>
      <c r="X586">
        <f t="shared" si="107"/>
        <v>14.75</v>
      </c>
    </row>
    <row r="587" spans="1:24" hidden="1" x14ac:dyDescent="0.55000000000000004">
      <c r="A587">
        <v>16069</v>
      </c>
      <c r="B587" t="s">
        <v>1181</v>
      </c>
      <c r="C587" t="s">
        <v>1182</v>
      </c>
      <c r="D587" t="str">
        <f t="shared" si="102"/>
        <v>Idaho</v>
      </c>
      <c r="E587">
        <v>26799</v>
      </c>
      <c r="F587">
        <v>4.2</v>
      </c>
      <c r="G587">
        <v>77.813297648254206</v>
      </c>
      <c r="H587">
        <v>110.3</v>
      </c>
      <c r="I587">
        <v>28</v>
      </c>
      <c r="J587">
        <v>200724</v>
      </c>
      <c r="K587">
        <v>13.949502799864501</v>
      </c>
      <c r="L587" s="1">
        <f t="array" ref="L587">IF(G587="NA",MEDIAN(IF(D$2:D$4000=D587,G$2:G$4000)),G587)</f>
        <v>77.813297648254206</v>
      </c>
      <c r="M587" s="1">
        <f t="array" ref="M587">IF(H587="NA",MEDIAN(IF(D$2:D$4000=D587,H$2:H$4000)),H587)</f>
        <v>110.3</v>
      </c>
      <c r="N587" s="1">
        <f t="array" ref="N587">IF(K587="NA",MEDIAN(IF(D$2:D$4000=D587,K$2:K$4000)),K587)</f>
        <v>13.949502799864501</v>
      </c>
      <c r="O587">
        <f t="shared" si="98"/>
        <v>1228</v>
      </c>
      <c r="P587">
        <f>RANK(N587,N$2:N4585,1)</f>
        <v>1269</v>
      </c>
      <c r="Q587">
        <f t="shared" si="99"/>
        <v>2826</v>
      </c>
      <c r="R587">
        <f t="shared" si="100"/>
        <v>2812</v>
      </c>
      <c r="S587">
        <f t="shared" si="101"/>
        <v>2033.75</v>
      </c>
      <c r="T587">
        <f t="shared" si="103"/>
        <v>8</v>
      </c>
      <c r="U587">
        <f t="shared" si="104"/>
        <v>37</v>
      </c>
      <c r="V587">
        <f t="shared" si="105"/>
        <v>42</v>
      </c>
      <c r="W587">
        <f t="shared" si="106"/>
        <v>44</v>
      </c>
      <c r="X587">
        <f t="shared" si="107"/>
        <v>32.75</v>
      </c>
    </row>
    <row r="588" spans="1:24" hidden="1" x14ac:dyDescent="0.55000000000000004">
      <c r="A588">
        <v>16071</v>
      </c>
      <c r="B588" t="s">
        <v>1183</v>
      </c>
      <c r="C588" t="s">
        <v>1184</v>
      </c>
      <c r="D588" t="str">
        <f t="shared" si="102"/>
        <v>Idaho</v>
      </c>
      <c r="E588">
        <v>21360</v>
      </c>
      <c r="F588">
        <v>5.4</v>
      </c>
      <c r="G588">
        <v>27.906976744186</v>
      </c>
      <c r="H588">
        <v>95</v>
      </c>
      <c r="I588" t="s">
        <v>16</v>
      </c>
      <c r="J588" t="s">
        <v>16</v>
      </c>
      <c r="K588" t="s">
        <v>16</v>
      </c>
      <c r="L588" s="1">
        <f t="array" ref="L588">IF(G588="NA",MEDIAN(IF(D$2:D$4000=D588,G$2:G$4000)),G588)</f>
        <v>27.906976744186</v>
      </c>
      <c r="M588" s="1">
        <f t="array" ref="M588">IF(H588="NA",MEDIAN(IF(D$2:D$4000=D588,H$2:H$4000)),H588)</f>
        <v>95</v>
      </c>
      <c r="N588" s="1">
        <f t="array" ref="N588">IF(K588="NA",MEDIAN(IF(D$2:D$4000=D588,K$2:K$4000)),K588)</f>
        <v>12.9462026433792</v>
      </c>
      <c r="O588">
        <f t="shared" si="98"/>
        <v>2453</v>
      </c>
      <c r="P588">
        <f>RANK(N588,N$2:N4586,1)</f>
        <v>1112</v>
      </c>
      <c r="Q588">
        <f t="shared" si="99"/>
        <v>1269</v>
      </c>
      <c r="R588">
        <f t="shared" si="100"/>
        <v>2559</v>
      </c>
      <c r="S588">
        <f t="shared" si="101"/>
        <v>1848.25</v>
      </c>
      <c r="T588">
        <f t="shared" si="103"/>
        <v>31</v>
      </c>
      <c r="U588">
        <f t="shared" si="104"/>
        <v>10</v>
      </c>
      <c r="V588">
        <f t="shared" si="105"/>
        <v>14</v>
      </c>
      <c r="W588">
        <f t="shared" si="106"/>
        <v>39</v>
      </c>
      <c r="X588">
        <f t="shared" si="107"/>
        <v>23.5</v>
      </c>
    </row>
    <row r="589" spans="1:24" hidden="1" x14ac:dyDescent="0.55000000000000004">
      <c r="A589">
        <v>16073</v>
      </c>
      <c r="B589" t="s">
        <v>1185</v>
      </c>
      <c r="C589" t="s">
        <v>1186</v>
      </c>
      <c r="D589" t="str">
        <f t="shared" si="102"/>
        <v>Idaho</v>
      </c>
      <c r="E589">
        <v>19909</v>
      </c>
      <c r="F589">
        <v>6.2</v>
      </c>
      <c r="G589">
        <v>26.832857266510899</v>
      </c>
      <c r="H589">
        <v>30.3</v>
      </c>
      <c r="I589" t="s">
        <v>16</v>
      </c>
      <c r="J589" t="s">
        <v>16</v>
      </c>
      <c r="K589" t="s">
        <v>16</v>
      </c>
      <c r="L589" s="1">
        <f t="array" ref="L589">IF(G589="NA",MEDIAN(IF(D$2:D$4000=D589,G$2:G$4000)),G589)</f>
        <v>26.832857266510899</v>
      </c>
      <c r="M589" s="1">
        <f t="array" ref="M589">IF(H589="NA",MEDIAN(IF(D$2:D$4000=D589,H$2:H$4000)),H589)</f>
        <v>30.3</v>
      </c>
      <c r="N589" s="1">
        <f t="array" ref="N589">IF(K589="NA",MEDIAN(IF(D$2:D$4000=D589,K$2:K$4000)),K589)</f>
        <v>12.9462026433792</v>
      </c>
      <c r="O589">
        <f t="shared" si="98"/>
        <v>2746</v>
      </c>
      <c r="P589">
        <f>RANK(N589,N$2:N4587,1)</f>
        <v>1112</v>
      </c>
      <c r="Q589">
        <f t="shared" si="99"/>
        <v>1223</v>
      </c>
      <c r="R589">
        <f t="shared" si="100"/>
        <v>392</v>
      </c>
      <c r="S589">
        <f t="shared" si="101"/>
        <v>1368.25</v>
      </c>
      <c r="T589">
        <f t="shared" si="103"/>
        <v>39</v>
      </c>
      <c r="U589">
        <f t="shared" si="104"/>
        <v>10</v>
      </c>
      <c r="V589">
        <f t="shared" si="105"/>
        <v>12</v>
      </c>
      <c r="W589">
        <f t="shared" si="106"/>
        <v>5</v>
      </c>
      <c r="X589">
        <f t="shared" si="107"/>
        <v>16.5</v>
      </c>
    </row>
    <row r="590" spans="1:24" hidden="1" x14ac:dyDescent="0.55000000000000004">
      <c r="A590">
        <v>16075</v>
      </c>
      <c r="B590" t="s">
        <v>1187</v>
      </c>
      <c r="C590" t="s">
        <v>1188</v>
      </c>
      <c r="D590" t="str">
        <f t="shared" si="102"/>
        <v>Idaho</v>
      </c>
      <c r="E590">
        <v>23361</v>
      </c>
      <c r="F590">
        <v>6.1</v>
      </c>
      <c r="G590">
        <v>63.697065542083998</v>
      </c>
      <c r="H590">
        <v>43.9</v>
      </c>
      <c r="I590">
        <v>26</v>
      </c>
      <c r="J590">
        <v>114583</v>
      </c>
      <c r="K590">
        <v>22.690975101018498</v>
      </c>
      <c r="L590" s="1">
        <f t="array" ref="L590">IF(G590="NA",MEDIAN(IF(D$2:D$4000=D590,G$2:G$4000)),G590)</f>
        <v>63.697065542083998</v>
      </c>
      <c r="M590" s="1">
        <f t="array" ref="M590">IF(H590="NA",MEDIAN(IF(D$2:D$4000=D590,H$2:H$4000)),H590)</f>
        <v>43.9</v>
      </c>
      <c r="N590" s="1">
        <f t="array" ref="N590">IF(K590="NA",MEDIAN(IF(D$2:D$4000=D590,K$2:K$4000)),K590)</f>
        <v>22.690975101018498</v>
      </c>
      <c r="O590">
        <f t="shared" si="98"/>
        <v>2014</v>
      </c>
      <c r="P590">
        <f>RANK(N590,N$2:N4588,1)</f>
        <v>2483</v>
      </c>
      <c r="Q590">
        <f t="shared" si="99"/>
        <v>2575</v>
      </c>
      <c r="R590">
        <f t="shared" si="100"/>
        <v>739</v>
      </c>
      <c r="S590">
        <f t="shared" si="101"/>
        <v>1952.75</v>
      </c>
      <c r="T590">
        <f t="shared" si="103"/>
        <v>19</v>
      </c>
      <c r="U590">
        <f t="shared" si="104"/>
        <v>41</v>
      </c>
      <c r="V590">
        <f t="shared" si="105"/>
        <v>36</v>
      </c>
      <c r="W590">
        <f t="shared" si="106"/>
        <v>9</v>
      </c>
      <c r="X590">
        <f t="shared" si="107"/>
        <v>26.25</v>
      </c>
    </row>
    <row r="591" spans="1:24" hidden="1" x14ac:dyDescent="0.55000000000000004">
      <c r="A591">
        <v>16077</v>
      </c>
      <c r="B591" t="s">
        <v>1189</v>
      </c>
      <c r="C591" t="s">
        <v>1190</v>
      </c>
      <c r="D591" t="str">
        <f t="shared" si="102"/>
        <v>Idaho</v>
      </c>
      <c r="E591">
        <v>21513</v>
      </c>
      <c r="F591">
        <v>10.199999999999999</v>
      </c>
      <c r="G591">
        <v>25.889967637540501</v>
      </c>
      <c r="H591">
        <v>64.900000000000006</v>
      </c>
      <c r="I591" t="s">
        <v>16</v>
      </c>
      <c r="J591" t="s">
        <v>16</v>
      </c>
      <c r="K591" t="s">
        <v>16</v>
      </c>
      <c r="L591" s="1">
        <f t="array" ref="L591">IF(G591="NA",MEDIAN(IF(D$2:D$4000=D591,G$2:G$4000)),G591)</f>
        <v>25.889967637540501</v>
      </c>
      <c r="M591" s="1">
        <f t="array" ref="M591">IF(H591="NA",MEDIAN(IF(D$2:D$4000=D591,H$2:H$4000)),H591)</f>
        <v>64.900000000000006</v>
      </c>
      <c r="N591" s="1">
        <f t="array" ref="N591">IF(K591="NA",MEDIAN(IF(D$2:D$4000=D591,K$2:K$4000)),K591)</f>
        <v>12.9462026433792</v>
      </c>
      <c r="O591">
        <f t="shared" si="98"/>
        <v>2426</v>
      </c>
      <c r="P591">
        <f>RANK(N591,N$2:N4589,1)</f>
        <v>1112</v>
      </c>
      <c r="Q591">
        <f t="shared" si="99"/>
        <v>1172</v>
      </c>
      <c r="R591">
        <f t="shared" si="100"/>
        <v>1638</v>
      </c>
      <c r="S591">
        <f t="shared" si="101"/>
        <v>1587</v>
      </c>
      <c r="T591">
        <f t="shared" si="103"/>
        <v>30</v>
      </c>
      <c r="U591">
        <f t="shared" si="104"/>
        <v>10</v>
      </c>
      <c r="V591">
        <f t="shared" si="105"/>
        <v>10</v>
      </c>
      <c r="W591">
        <f t="shared" si="106"/>
        <v>20</v>
      </c>
      <c r="X591">
        <f t="shared" si="107"/>
        <v>17.5</v>
      </c>
    </row>
    <row r="592" spans="1:24" hidden="1" x14ac:dyDescent="0.55000000000000004">
      <c r="A592">
        <v>16079</v>
      </c>
      <c r="B592" t="s">
        <v>1191</v>
      </c>
      <c r="C592" t="s">
        <v>1192</v>
      </c>
      <c r="D592" t="str">
        <f t="shared" si="102"/>
        <v>Idaho</v>
      </c>
      <c r="E592">
        <v>23834</v>
      </c>
      <c r="F592">
        <v>8.9</v>
      </c>
      <c r="G592">
        <v>33.6647616065137</v>
      </c>
      <c r="H592">
        <v>95.5</v>
      </c>
      <c r="I592">
        <v>18</v>
      </c>
      <c r="J592">
        <v>62506</v>
      </c>
      <c r="K592">
        <v>28.7972354653953</v>
      </c>
      <c r="L592" s="1">
        <f t="array" ref="L592">IF(G592="NA",MEDIAN(IF(D$2:D$4000=D592,G$2:G$4000)),G592)</f>
        <v>33.6647616065137</v>
      </c>
      <c r="M592" s="1">
        <f t="array" ref="M592">IF(H592="NA",MEDIAN(IF(D$2:D$4000=D592,H$2:H$4000)),H592)</f>
        <v>95.5</v>
      </c>
      <c r="N592" s="1">
        <f t="array" ref="N592">IF(K592="NA",MEDIAN(IF(D$2:D$4000=D592,K$2:K$4000)),K592)</f>
        <v>28.7972354653953</v>
      </c>
      <c r="O592">
        <f t="shared" si="98"/>
        <v>1894</v>
      </c>
      <c r="P592">
        <f>RANK(N592,N$2:N4590,1)</f>
        <v>2828</v>
      </c>
      <c r="Q592">
        <f t="shared" si="99"/>
        <v>1523</v>
      </c>
      <c r="R592">
        <f t="shared" si="100"/>
        <v>2574</v>
      </c>
      <c r="S592">
        <f t="shared" si="101"/>
        <v>2204.75</v>
      </c>
      <c r="T592">
        <f t="shared" si="103"/>
        <v>18</v>
      </c>
      <c r="U592">
        <f t="shared" si="104"/>
        <v>44</v>
      </c>
      <c r="V592">
        <f t="shared" si="105"/>
        <v>17</v>
      </c>
      <c r="W592">
        <f t="shared" si="106"/>
        <v>40</v>
      </c>
      <c r="X592">
        <f t="shared" si="107"/>
        <v>29.75</v>
      </c>
    </row>
    <row r="593" spans="1:24" hidden="1" x14ac:dyDescent="0.55000000000000004">
      <c r="A593">
        <v>16081</v>
      </c>
      <c r="B593" t="s">
        <v>1193</v>
      </c>
      <c r="C593" t="s">
        <v>1194</v>
      </c>
      <c r="D593" t="str">
        <f t="shared" si="102"/>
        <v>Idaho</v>
      </c>
      <c r="E593">
        <v>28004</v>
      </c>
      <c r="F593">
        <v>6.2</v>
      </c>
      <c r="G593">
        <v>23.125843129697401</v>
      </c>
      <c r="H593">
        <v>49.9</v>
      </c>
      <c r="I593" t="s">
        <v>16</v>
      </c>
      <c r="J593" t="s">
        <v>16</v>
      </c>
      <c r="K593" t="s">
        <v>16</v>
      </c>
      <c r="L593" s="1">
        <f t="array" ref="L593">IF(G593="NA",MEDIAN(IF(D$2:D$4000=D593,G$2:G$4000)),G593)</f>
        <v>23.125843129697401</v>
      </c>
      <c r="M593" s="1">
        <f t="array" ref="M593">IF(H593="NA",MEDIAN(IF(D$2:D$4000=D593,H$2:H$4000)),H593)</f>
        <v>49.9</v>
      </c>
      <c r="N593" s="1">
        <f t="array" ref="N593">IF(K593="NA",MEDIAN(IF(D$2:D$4000=D593,K$2:K$4000)),K593)</f>
        <v>12.9462026433792</v>
      </c>
      <c r="O593">
        <f t="shared" si="98"/>
        <v>980</v>
      </c>
      <c r="P593">
        <f>RANK(N593,N$2:N4591,1)</f>
        <v>1112</v>
      </c>
      <c r="Q593">
        <f t="shared" si="99"/>
        <v>1059</v>
      </c>
      <c r="R593">
        <f t="shared" si="100"/>
        <v>947</v>
      </c>
      <c r="S593">
        <f t="shared" si="101"/>
        <v>1024.5</v>
      </c>
      <c r="T593">
        <f t="shared" si="103"/>
        <v>7</v>
      </c>
      <c r="U593">
        <f t="shared" si="104"/>
        <v>10</v>
      </c>
      <c r="V593">
        <f t="shared" si="105"/>
        <v>6</v>
      </c>
      <c r="W593">
        <f t="shared" si="106"/>
        <v>11</v>
      </c>
      <c r="X593">
        <f t="shared" si="107"/>
        <v>8.5</v>
      </c>
    </row>
    <row r="594" spans="1:24" hidden="1" x14ac:dyDescent="0.55000000000000004">
      <c r="A594">
        <v>16083</v>
      </c>
      <c r="B594" t="s">
        <v>1195</v>
      </c>
      <c r="C594" t="s">
        <v>1196</v>
      </c>
      <c r="D594" t="str">
        <f t="shared" si="102"/>
        <v>Idaho</v>
      </c>
      <c r="E594">
        <v>22723</v>
      </c>
      <c r="F594">
        <v>4.3</v>
      </c>
      <c r="G594">
        <v>65.063091482649796</v>
      </c>
      <c r="H594">
        <v>91.9</v>
      </c>
      <c r="I594">
        <v>69</v>
      </c>
      <c r="J594">
        <v>411884</v>
      </c>
      <c r="K594">
        <v>16.752289479562201</v>
      </c>
      <c r="L594" s="1">
        <f t="array" ref="L594">IF(G594="NA",MEDIAN(IF(D$2:D$4000=D594,G$2:G$4000)),G594)</f>
        <v>65.063091482649796</v>
      </c>
      <c r="M594" s="1">
        <f t="array" ref="M594">IF(H594="NA",MEDIAN(IF(D$2:D$4000=D594,H$2:H$4000)),H594)</f>
        <v>91.9</v>
      </c>
      <c r="N594" s="1">
        <f t="array" ref="N594">IF(K594="NA",MEDIAN(IF(D$2:D$4000=D594,K$2:K$4000)),K594)</f>
        <v>16.752289479562201</v>
      </c>
      <c r="O594">
        <f t="shared" si="98"/>
        <v>2161</v>
      </c>
      <c r="P594">
        <f>RANK(N594,N$2:N4592,1)</f>
        <v>1753</v>
      </c>
      <c r="Q594">
        <f t="shared" si="99"/>
        <v>2608</v>
      </c>
      <c r="R594">
        <f t="shared" si="100"/>
        <v>2492</v>
      </c>
      <c r="S594">
        <f t="shared" si="101"/>
        <v>2253.5</v>
      </c>
      <c r="T594">
        <f t="shared" si="103"/>
        <v>24</v>
      </c>
      <c r="U594">
        <f t="shared" si="104"/>
        <v>39</v>
      </c>
      <c r="V594">
        <f t="shared" si="105"/>
        <v>37</v>
      </c>
      <c r="W594">
        <f t="shared" si="106"/>
        <v>35</v>
      </c>
      <c r="X594">
        <f t="shared" si="107"/>
        <v>33.75</v>
      </c>
    </row>
    <row r="595" spans="1:24" hidden="1" x14ac:dyDescent="0.55000000000000004">
      <c r="A595">
        <v>16085</v>
      </c>
      <c r="B595" t="s">
        <v>1197</v>
      </c>
      <c r="C595" t="s">
        <v>1198</v>
      </c>
      <c r="D595" t="str">
        <f t="shared" si="102"/>
        <v>Idaho</v>
      </c>
      <c r="E595">
        <v>28515</v>
      </c>
      <c r="F595">
        <v>4.3</v>
      </c>
      <c r="G595">
        <v>66.452081819125695</v>
      </c>
      <c r="H595">
        <v>84.9</v>
      </c>
      <c r="I595" t="s">
        <v>16</v>
      </c>
      <c r="J595" t="s">
        <v>16</v>
      </c>
      <c r="K595" t="s">
        <v>16</v>
      </c>
      <c r="L595" s="1">
        <f t="array" ref="L595">IF(G595="NA",MEDIAN(IF(D$2:D$4000=D595,G$2:G$4000)),G595)</f>
        <v>66.452081819125695</v>
      </c>
      <c r="M595" s="1">
        <f t="array" ref="M595">IF(H595="NA",MEDIAN(IF(D$2:D$4000=D595,H$2:H$4000)),H595)</f>
        <v>84.9</v>
      </c>
      <c r="N595" s="1">
        <f t="array" ref="N595">IF(K595="NA",MEDIAN(IF(D$2:D$4000=D595,K$2:K$4000)),K595)</f>
        <v>12.9462026433792</v>
      </c>
      <c r="O595">
        <f t="shared" si="98"/>
        <v>873</v>
      </c>
      <c r="P595">
        <f>RANK(N595,N$2:N4593,1)</f>
        <v>1112</v>
      </c>
      <c r="Q595">
        <f t="shared" si="99"/>
        <v>2645</v>
      </c>
      <c r="R595">
        <f t="shared" si="100"/>
        <v>2307</v>
      </c>
      <c r="S595">
        <f t="shared" si="101"/>
        <v>1734.25</v>
      </c>
      <c r="T595">
        <f t="shared" si="103"/>
        <v>5</v>
      </c>
      <c r="U595">
        <f t="shared" si="104"/>
        <v>10</v>
      </c>
      <c r="V595">
        <f t="shared" si="105"/>
        <v>38</v>
      </c>
      <c r="W595">
        <f t="shared" si="106"/>
        <v>30</v>
      </c>
      <c r="X595">
        <f t="shared" si="107"/>
        <v>20.75</v>
      </c>
    </row>
    <row r="596" spans="1:24" hidden="1" x14ac:dyDescent="0.55000000000000004">
      <c r="A596">
        <v>16087</v>
      </c>
      <c r="B596" t="s">
        <v>1199</v>
      </c>
      <c r="C596" t="s">
        <v>1200</v>
      </c>
      <c r="D596" t="str">
        <f t="shared" si="102"/>
        <v>Idaho</v>
      </c>
      <c r="E596">
        <v>20435</v>
      </c>
      <c r="F596">
        <v>9.3000000000000007</v>
      </c>
      <c r="G596">
        <v>37.170986538075098</v>
      </c>
      <c r="H596">
        <v>100.8</v>
      </c>
      <c r="I596" t="s">
        <v>16</v>
      </c>
      <c r="J596" t="s">
        <v>16</v>
      </c>
      <c r="K596" t="s">
        <v>16</v>
      </c>
      <c r="L596" s="1">
        <f t="array" ref="L596">IF(G596="NA",MEDIAN(IF(D$2:D$4000=D596,G$2:G$4000)),G596)</f>
        <v>37.170986538075098</v>
      </c>
      <c r="M596" s="1">
        <f t="array" ref="M596">IF(H596="NA",MEDIAN(IF(D$2:D$4000=D596,H$2:H$4000)),H596)</f>
        <v>100.8</v>
      </c>
      <c r="N596" s="1">
        <f t="array" ref="N596">IF(K596="NA",MEDIAN(IF(D$2:D$4000=D596,K$2:K$4000)),K596)</f>
        <v>12.9462026433792</v>
      </c>
      <c r="O596">
        <f t="shared" si="98"/>
        <v>2664</v>
      </c>
      <c r="P596">
        <f>RANK(N596,N$2:N4594,1)</f>
        <v>1112</v>
      </c>
      <c r="Q596">
        <f t="shared" si="99"/>
        <v>1680</v>
      </c>
      <c r="R596">
        <f t="shared" si="100"/>
        <v>2676</v>
      </c>
      <c r="S596">
        <f t="shared" si="101"/>
        <v>2033</v>
      </c>
      <c r="T596">
        <f t="shared" si="103"/>
        <v>36</v>
      </c>
      <c r="U596">
        <f t="shared" si="104"/>
        <v>10</v>
      </c>
      <c r="V596">
        <f t="shared" si="105"/>
        <v>20</v>
      </c>
      <c r="W596">
        <f t="shared" si="106"/>
        <v>41</v>
      </c>
      <c r="X596">
        <f t="shared" si="107"/>
        <v>26.75</v>
      </c>
    </row>
    <row r="597" spans="1:24" hidden="1" x14ac:dyDescent="0.55000000000000004">
      <c r="A597">
        <v>17001</v>
      </c>
      <c r="B597" t="s">
        <v>1201</v>
      </c>
      <c r="C597" t="s">
        <v>1202</v>
      </c>
      <c r="D597" t="str">
        <f t="shared" si="102"/>
        <v>Illinois</v>
      </c>
      <c r="E597">
        <v>27256</v>
      </c>
      <c r="F597">
        <v>5.5</v>
      </c>
      <c r="G597">
        <v>0</v>
      </c>
      <c r="H597">
        <v>120.3</v>
      </c>
      <c r="I597">
        <v>49</v>
      </c>
      <c r="J597">
        <v>333943</v>
      </c>
      <c r="K597">
        <v>14.673162785265699</v>
      </c>
      <c r="L597" s="1">
        <f t="array" ref="L597">IF(G597="NA",MEDIAN(IF(D$2:D$4000=D597,G$2:G$4000)),G597)</f>
        <v>0</v>
      </c>
      <c r="M597" s="1">
        <f t="array" ref="M597">IF(H597="NA",MEDIAN(IF(D$2:D$4000=D597,H$2:H$4000)),H597)</f>
        <v>120.3</v>
      </c>
      <c r="N597" s="1">
        <f t="array" ref="N597">IF(K597="NA",MEDIAN(IF(D$2:D$4000=D597,K$2:K$4000)),K597)</f>
        <v>14.673162785265699</v>
      </c>
      <c r="O597">
        <f t="shared" si="98"/>
        <v>1123</v>
      </c>
      <c r="P597">
        <f>RANK(N597,N$2:N4595,1)</f>
        <v>1354</v>
      </c>
      <c r="Q597">
        <f t="shared" si="99"/>
        <v>1</v>
      </c>
      <c r="R597">
        <f t="shared" si="100"/>
        <v>2920</v>
      </c>
      <c r="S597">
        <f t="shared" si="101"/>
        <v>1349.5</v>
      </c>
      <c r="T597">
        <f t="shared" si="103"/>
        <v>44</v>
      </c>
      <c r="U597">
        <f t="shared" si="104"/>
        <v>26</v>
      </c>
      <c r="V597">
        <f t="shared" si="105"/>
        <v>1</v>
      </c>
      <c r="W597">
        <f t="shared" si="106"/>
        <v>97</v>
      </c>
      <c r="X597">
        <f t="shared" si="107"/>
        <v>42</v>
      </c>
    </row>
    <row r="598" spans="1:24" hidden="1" x14ac:dyDescent="0.55000000000000004">
      <c r="A598">
        <v>17003</v>
      </c>
      <c r="B598" t="s">
        <v>1203</v>
      </c>
      <c r="C598" t="s">
        <v>1204</v>
      </c>
      <c r="D598" t="str">
        <f t="shared" si="102"/>
        <v>Illinois</v>
      </c>
      <c r="E598">
        <v>18564</v>
      </c>
      <c r="F598">
        <v>8.1999999999999993</v>
      </c>
      <c r="G598">
        <v>0</v>
      </c>
      <c r="H598" t="s">
        <v>16</v>
      </c>
      <c r="I598" t="s">
        <v>16</v>
      </c>
      <c r="J598" t="s">
        <v>16</v>
      </c>
      <c r="K598" t="s">
        <v>16</v>
      </c>
      <c r="L598" s="1">
        <f t="array" ref="L598">IF(G598="NA",MEDIAN(IF(D$2:D$4000=D598,G$2:G$4000)),G598)</f>
        <v>0</v>
      </c>
      <c r="M598" s="1">
        <f t="array" ref="M598">IF(H598="NA",MEDIAN(IF(D$2:D$4000=D598,H$2:H$4000)),H598)</f>
        <v>57.8</v>
      </c>
      <c r="N598" s="1">
        <f t="array" ref="N598">IF(K598="NA",MEDIAN(IF(D$2:D$4000=D598,K$2:K$4000)),K598)</f>
        <v>16.4775184857161</v>
      </c>
      <c r="O598">
        <f t="shared" si="98"/>
        <v>2919</v>
      </c>
      <c r="P598">
        <f>RANK(N598,N$2:N4596,1)</f>
        <v>1635</v>
      </c>
      <c r="Q598">
        <f t="shared" si="99"/>
        <v>1</v>
      </c>
      <c r="R598">
        <f t="shared" si="100"/>
        <v>1322</v>
      </c>
      <c r="S598">
        <f t="shared" si="101"/>
        <v>1469.25</v>
      </c>
      <c r="T598">
        <f t="shared" si="103"/>
        <v>102</v>
      </c>
      <c r="U598">
        <f t="shared" si="104"/>
        <v>35</v>
      </c>
      <c r="V598">
        <f t="shared" si="105"/>
        <v>1</v>
      </c>
      <c r="W598">
        <f t="shared" si="106"/>
        <v>50</v>
      </c>
      <c r="X598">
        <f t="shared" si="107"/>
        <v>47</v>
      </c>
    </row>
    <row r="599" spans="1:24" hidden="1" x14ac:dyDescent="0.55000000000000004">
      <c r="A599">
        <v>17005</v>
      </c>
      <c r="B599" t="s">
        <v>1205</v>
      </c>
      <c r="C599" t="s">
        <v>1206</v>
      </c>
      <c r="D599" t="str">
        <f t="shared" si="102"/>
        <v>Illinois</v>
      </c>
      <c r="E599">
        <v>24473</v>
      </c>
      <c r="F599">
        <v>5.0999999999999996</v>
      </c>
      <c r="G599">
        <v>0</v>
      </c>
      <c r="H599">
        <v>45.6</v>
      </c>
      <c r="I599">
        <v>18</v>
      </c>
      <c r="J599">
        <v>85461</v>
      </c>
      <c r="K599">
        <v>21.062238915996801</v>
      </c>
      <c r="L599" s="1">
        <f t="array" ref="L599">IF(G599="NA",MEDIAN(IF(D$2:D$4000=D599,G$2:G$4000)),G599)</f>
        <v>0</v>
      </c>
      <c r="M599" s="1">
        <f t="array" ref="M599">IF(H599="NA",MEDIAN(IF(D$2:D$4000=D599,H$2:H$4000)),H599)</f>
        <v>45.6</v>
      </c>
      <c r="N599" s="1">
        <f t="array" ref="N599">IF(K599="NA",MEDIAN(IF(D$2:D$4000=D599,K$2:K$4000)),K599)</f>
        <v>21.062238915996801</v>
      </c>
      <c r="O599">
        <f t="shared" si="98"/>
        <v>1761</v>
      </c>
      <c r="P599">
        <f>RANK(N599,N$2:N4597,1)</f>
        <v>2346</v>
      </c>
      <c r="Q599">
        <f t="shared" si="99"/>
        <v>1</v>
      </c>
      <c r="R599">
        <f t="shared" si="100"/>
        <v>791</v>
      </c>
      <c r="S599">
        <f t="shared" si="101"/>
        <v>1224.75</v>
      </c>
      <c r="T599">
        <f t="shared" si="103"/>
        <v>80</v>
      </c>
      <c r="U599">
        <f t="shared" si="104"/>
        <v>90</v>
      </c>
      <c r="V599">
        <f t="shared" si="105"/>
        <v>1</v>
      </c>
      <c r="W599">
        <f t="shared" si="106"/>
        <v>35</v>
      </c>
      <c r="X599">
        <f t="shared" si="107"/>
        <v>51.5</v>
      </c>
    </row>
    <row r="600" spans="1:24" hidden="1" x14ac:dyDescent="0.55000000000000004">
      <c r="A600">
        <v>17007</v>
      </c>
      <c r="B600" t="s">
        <v>1207</v>
      </c>
      <c r="C600" t="s">
        <v>1208</v>
      </c>
      <c r="D600" t="str">
        <f t="shared" si="102"/>
        <v>Illinois</v>
      </c>
      <c r="E600">
        <v>29029</v>
      </c>
      <c r="F600">
        <v>8.1</v>
      </c>
      <c r="G600">
        <v>0</v>
      </c>
      <c r="H600">
        <v>46.4</v>
      </c>
      <c r="I600">
        <v>43</v>
      </c>
      <c r="J600">
        <v>268427</v>
      </c>
      <c r="K600">
        <v>16.019252906749301</v>
      </c>
      <c r="L600" s="1">
        <f t="array" ref="L600">IF(G600="NA",MEDIAN(IF(D$2:D$4000=D600,G$2:G$4000)),G600)</f>
        <v>0</v>
      </c>
      <c r="M600" s="1">
        <f t="array" ref="M600">IF(H600="NA",MEDIAN(IF(D$2:D$4000=D600,H$2:H$4000)),H600)</f>
        <v>46.4</v>
      </c>
      <c r="N600" s="1">
        <f t="array" ref="N600">IF(K600="NA",MEDIAN(IF(D$2:D$4000=D600,K$2:K$4000)),K600)</f>
        <v>16.019252906749301</v>
      </c>
      <c r="O600">
        <f t="shared" si="98"/>
        <v>800</v>
      </c>
      <c r="P600">
        <f>RANK(N600,N$2:N4598,1)</f>
        <v>1590</v>
      </c>
      <c r="Q600">
        <f t="shared" si="99"/>
        <v>1</v>
      </c>
      <c r="R600">
        <f t="shared" si="100"/>
        <v>821</v>
      </c>
      <c r="S600">
        <f t="shared" si="101"/>
        <v>803</v>
      </c>
      <c r="T600">
        <f t="shared" si="103"/>
        <v>25</v>
      </c>
      <c r="U600">
        <f t="shared" si="104"/>
        <v>32</v>
      </c>
      <c r="V600">
        <f t="shared" si="105"/>
        <v>1</v>
      </c>
      <c r="W600">
        <f t="shared" si="106"/>
        <v>36</v>
      </c>
      <c r="X600">
        <f t="shared" si="107"/>
        <v>23.5</v>
      </c>
    </row>
    <row r="601" spans="1:24" hidden="1" x14ac:dyDescent="0.55000000000000004">
      <c r="A601">
        <v>17009</v>
      </c>
      <c r="B601" t="s">
        <v>1209</v>
      </c>
      <c r="C601" t="s">
        <v>1210</v>
      </c>
      <c r="D601" t="str">
        <f t="shared" si="102"/>
        <v>Illinois</v>
      </c>
      <c r="E601">
        <v>21906</v>
      </c>
      <c r="F601">
        <v>4.7</v>
      </c>
      <c r="G601">
        <v>0</v>
      </c>
      <c r="H601">
        <v>1.8</v>
      </c>
      <c r="I601" t="s">
        <v>16</v>
      </c>
      <c r="J601" t="s">
        <v>16</v>
      </c>
      <c r="K601" t="s">
        <v>16</v>
      </c>
      <c r="L601" s="1">
        <f t="array" ref="L601">IF(G601="NA",MEDIAN(IF(D$2:D$4000=D601,G$2:G$4000)),G601)</f>
        <v>0</v>
      </c>
      <c r="M601" s="1">
        <f t="array" ref="M601">IF(H601="NA",MEDIAN(IF(D$2:D$4000=D601,H$2:H$4000)),H601)</f>
        <v>1.8</v>
      </c>
      <c r="N601" s="1">
        <f t="array" ref="N601">IF(K601="NA",MEDIAN(IF(D$2:D$4000=D601,K$2:K$4000)),K601)</f>
        <v>16.4775184857161</v>
      </c>
      <c r="O601">
        <f t="shared" si="98"/>
        <v>2336</v>
      </c>
      <c r="P601">
        <f>RANK(N601,N$2:N4599,1)</f>
        <v>1635</v>
      </c>
      <c r="Q601">
        <f t="shared" si="99"/>
        <v>1</v>
      </c>
      <c r="R601">
        <f t="shared" si="100"/>
        <v>103</v>
      </c>
      <c r="S601">
        <f t="shared" si="101"/>
        <v>1018.75</v>
      </c>
      <c r="T601">
        <f t="shared" si="103"/>
        <v>96</v>
      </c>
      <c r="U601">
        <f t="shared" si="104"/>
        <v>35</v>
      </c>
      <c r="V601">
        <f t="shared" si="105"/>
        <v>1</v>
      </c>
      <c r="W601">
        <f t="shared" si="106"/>
        <v>4</v>
      </c>
      <c r="X601">
        <f t="shared" si="107"/>
        <v>34</v>
      </c>
    </row>
    <row r="602" spans="1:24" hidden="1" x14ac:dyDescent="0.55000000000000004">
      <c r="A602">
        <v>17011</v>
      </c>
      <c r="B602" t="s">
        <v>1211</v>
      </c>
      <c r="C602" t="s">
        <v>1212</v>
      </c>
      <c r="D602" t="str">
        <f t="shared" si="102"/>
        <v>Illinois</v>
      </c>
      <c r="E602">
        <v>28332</v>
      </c>
      <c r="F602">
        <v>5.7</v>
      </c>
      <c r="G602">
        <v>0</v>
      </c>
      <c r="H602">
        <v>26.5</v>
      </c>
      <c r="I602">
        <v>30</v>
      </c>
      <c r="J602">
        <v>168085</v>
      </c>
      <c r="K602">
        <v>17.848112562096599</v>
      </c>
      <c r="L602" s="1">
        <f t="array" ref="L602">IF(G602="NA",MEDIAN(IF(D$2:D$4000=D602,G$2:G$4000)),G602)</f>
        <v>0</v>
      </c>
      <c r="M602" s="1">
        <f t="array" ref="M602">IF(H602="NA",MEDIAN(IF(D$2:D$4000=D602,H$2:H$4000)),H602)</f>
        <v>26.5</v>
      </c>
      <c r="N602" s="1">
        <f t="array" ref="N602">IF(K602="NA",MEDIAN(IF(D$2:D$4000=D602,K$2:K$4000)),K602)</f>
        <v>17.848112562096599</v>
      </c>
      <c r="O602">
        <f t="shared" si="98"/>
        <v>912</v>
      </c>
      <c r="P602">
        <f>RANK(N602,N$2:N4600,1)</f>
        <v>1964</v>
      </c>
      <c r="Q602">
        <f t="shared" si="99"/>
        <v>1</v>
      </c>
      <c r="R602">
        <f t="shared" si="100"/>
        <v>318</v>
      </c>
      <c r="S602">
        <f t="shared" si="101"/>
        <v>798.75</v>
      </c>
      <c r="T602">
        <f t="shared" si="103"/>
        <v>31</v>
      </c>
      <c r="U602">
        <f t="shared" si="104"/>
        <v>78</v>
      </c>
      <c r="V602">
        <f t="shared" si="105"/>
        <v>1</v>
      </c>
      <c r="W602">
        <f t="shared" si="106"/>
        <v>18</v>
      </c>
      <c r="X602">
        <f t="shared" si="107"/>
        <v>32</v>
      </c>
    </row>
    <row r="603" spans="1:24" hidden="1" x14ac:dyDescent="0.55000000000000004">
      <c r="A603">
        <v>17013</v>
      </c>
      <c r="B603" t="s">
        <v>1213</v>
      </c>
      <c r="C603" t="s">
        <v>1214</v>
      </c>
      <c r="D603" t="str">
        <f t="shared" si="102"/>
        <v>Illinois</v>
      </c>
      <c r="E603">
        <v>25660</v>
      </c>
      <c r="F603">
        <v>3.7</v>
      </c>
      <c r="G603">
        <v>0</v>
      </c>
      <c r="H603">
        <v>2</v>
      </c>
      <c r="I603" t="s">
        <v>16</v>
      </c>
      <c r="J603" t="s">
        <v>16</v>
      </c>
      <c r="K603" t="s">
        <v>16</v>
      </c>
      <c r="L603" s="1">
        <f t="array" ref="L603">IF(G603="NA",MEDIAN(IF(D$2:D$4000=D603,G$2:G$4000)),G603)</f>
        <v>0</v>
      </c>
      <c r="M603" s="1">
        <f t="array" ref="M603">IF(H603="NA",MEDIAN(IF(D$2:D$4000=D603,H$2:H$4000)),H603)</f>
        <v>2</v>
      </c>
      <c r="N603" s="1">
        <f t="array" ref="N603">IF(K603="NA",MEDIAN(IF(D$2:D$4000=D603,K$2:K$4000)),K603)</f>
        <v>16.4775184857161</v>
      </c>
      <c r="O603">
        <f t="shared" si="98"/>
        <v>1492</v>
      </c>
      <c r="P603">
        <f>RANK(N603,N$2:N4601,1)</f>
        <v>1635</v>
      </c>
      <c r="Q603">
        <f t="shared" si="99"/>
        <v>1</v>
      </c>
      <c r="R603">
        <f t="shared" si="100"/>
        <v>109</v>
      </c>
      <c r="S603">
        <f t="shared" si="101"/>
        <v>809.25</v>
      </c>
      <c r="T603">
        <f t="shared" si="103"/>
        <v>67</v>
      </c>
      <c r="U603">
        <f t="shared" si="104"/>
        <v>35</v>
      </c>
      <c r="V603">
        <f t="shared" si="105"/>
        <v>1</v>
      </c>
      <c r="W603">
        <f t="shared" si="106"/>
        <v>5</v>
      </c>
      <c r="X603">
        <f t="shared" si="107"/>
        <v>27</v>
      </c>
    </row>
    <row r="604" spans="1:24" hidden="1" x14ac:dyDescent="0.55000000000000004">
      <c r="A604">
        <v>17015</v>
      </c>
      <c r="B604" t="s">
        <v>1215</v>
      </c>
      <c r="C604" t="s">
        <v>1216</v>
      </c>
      <c r="D604" t="str">
        <f t="shared" si="102"/>
        <v>Illinois</v>
      </c>
      <c r="E604">
        <v>27605</v>
      </c>
      <c r="F604">
        <v>5.8</v>
      </c>
      <c r="G604">
        <v>0</v>
      </c>
      <c r="H604">
        <v>32.4</v>
      </c>
      <c r="I604" t="s">
        <v>16</v>
      </c>
      <c r="J604" t="s">
        <v>16</v>
      </c>
      <c r="K604" t="s">
        <v>16</v>
      </c>
      <c r="L604" s="1">
        <f t="array" ref="L604">IF(G604="NA",MEDIAN(IF(D$2:D$4000=D604,G$2:G$4000)),G604)</f>
        <v>0</v>
      </c>
      <c r="M604" s="1">
        <f t="array" ref="M604">IF(H604="NA",MEDIAN(IF(D$2:D$4000=D604,H$2:H$4000)),H604)</f>
        <v>32.4</v>
      </c>
      <c r="N604" s="1">
        <f t="array" ref="N604">IF(K604="NA",MEDIAN(IF(D$2:D$4000=D604,K$2:K$4000)),K604)</f>
        <v>16.4775184857161</v>
      </c>
      <c r="O604">
        <f t="shared" si="98"/>
        <v>1051</v>
      </c>
      <c r="P604">
        <f>RANK(N604,N$2:N4602,1)</f>
        <v>1635</v>
      </c>
      <c r="Q604">
        <f t="shared" si="99"/>
        <v>1</v>
      </c>
      <c r="R604">
        <f t="shared" si="100"/>
        <v>431</v>
      </c>
      <c r="S604">
        <f t="shared" si="101"/>
        <v>779.5</v>
      </c>
      <c r="T604">
        <f t="shared" si="103"/>
        <v>40</v>
      </c>
      <c r="U604">
        <f t="shared" si="104"/>
        <v>35</v>
      </c>
      <c r="V604">
        <f t="shared" si="105"/>
        <v>1</v>
      </c>
      <c r="W604">
        <f t="shared" si="106"/>
        <v>28</v>
      </c>
      <c r="X604">
        <f t="shared" si="107"/>
        <v>26</v>
      </c>
    </row>
    <row r="605" spans="1:24" hidden="1" x14ac:dyDescent="0.55000000000000004">
      <c r="A605">
        <v>17017</v>
      </c>
      <c r="B605" t="s">
        <v>1217</v>
      </c>
      <c r="C605" t="s">
        <v>1218</v>
      </c>
      <c r="D605" t="str">
        <f t="shared" si="102"/>
        <v>Illinois</v>
      </c>
      <c r="E605">
        <v>25451</v>
      </c>
      <c r="F605">
        <v>6.9</v>
      </c>
      <c r="G605">
        <v>0</v>
      </c>
      <c r="H605">
        <v>20.5</v>
      </c>
      <c r="I605" t="s">
        <v>16</v>
      </c>
      <c r="J605" t="s">
        <v>16</v>
      </c>
      <c r="K605" t="s">
        <v>16</v>
      </c>
      <c r="L605" s="1">
        <f t="array" ref="L605">IF(G605="NA",MEDIAN(IF(D$2:D$4000=D605,G$2:G$4000)),G605)</f>
        <v>0</v>
      </c>
      <c r="M605" s="1">
        <f t="array" ref="M605">IF(H605="NA",MEDIAN(IF(D$2:D$4000=D605,H$2:H$4000)),H605)</f>
        <v>20.5</v>
      </c>
      <c r="N605" s="1">
        <f t="array" ref="N605">IF(K605="NA",MEDIAN(IF(D$2:D$4000=D605,K$2:K$4000)),K605)</f>
        <v>16.4775184857161</v>
      </c>
      <c r="O605">
        <f t="shared" si="98"/>
        <v>1536</v>
      </c>
      <c r="P605">
        <f>RANK(N605,N$2:N4603,1)</f>
        <v>1635</v>
      </c>
      <c r="Q605">
        <f t="shared" si="99"/>
        <v>1</v>
      </c>
      <c r="R605">
        <f t="shared" si="100"/>
        <v>245</v>
      </c>
      <c r="S605">
        <f t="shared" si="101"/>
        <v>854.25</v>
      </c>
      <c r="T605">
        <f t="shared" si="103"/>
        <v>69</v>
      </c>
      <c r="U605">
        <f t="shared" si="104"/>
        <v>35</v>
      </c>
      <c r="V605">
        <f t="shared" si="105"/>
        <v>1</v>
      </c>
      <c r="W605">
        <f t="shared" si="106"/>
        <v>11</v>
      </c>
      <c r="X605">
        <f t="shared" si="107"/>
        <v>29</v>
      </c>
    </row>
    <row r="606" spans="1:24" hidden="1" x14ac:dyDescent="0.55000000000000004">
      <c r="A606">
        <v>17019</v>
      </c>
      <c r="B606" t="s">
        <v>1219</v>
      </c>
      <c r="C606" t="s">
        <v>1220</v>
      </c>
      <c r="D606" t="str">
        <f t="shared" si="102"/>
        <v>Illinois</v>
      </c>
      <c r="E606">
        <v>28463</v>
      </c>
      <c r="F606">
        <v>5.2</v>
      </c>
      <c r="G606">
        <v>0</v>
      </c>
      <c r="H606">
        <v>58.8</v>
      </c>
      <c r="I606">
        <v>146</v>
      </c>
      <c r="J606">
        <v>1038709</v>
      </c>
      <c r="K606">
        <v>14.0559097880157</v>
      </c>
      <c r="L606" s="1">
        <f t="array" ref="L606">IF(G606="NA",MEDIAN(IF(D$2:D$4000=D606,G$2:G$4000)),G606)</f>
        <v>0</v>
      </c>
      <c r="M606" s="1">
        <f t="array" ref="M606">IF(H606="NA",MEDIAN(IF(D$2:D$4000=D606,H$2:H$4000)),H606)</f>
        <v>58.8</v>
      </c>
      <c r="N606" s="1">
        <f t="array" ref="N606">IF(K606="NA",MEDIAN(IF(D$2:D$4000=D606,K$2:K$4000)),K606)</f>
        <v>14.0559097880157</v>
      </c>
      <c r="O606">
        <f t="shared" si="98"/>
        <v>885</v>
      </c>
      <c r="P606">
        <f>RANK(N606,N$2:N4604,1)</f>
        <v>1287</v>
      </c>
      <c r="Q606">
        <f t="shared" si="99"/>
        <v>1</v>
      </c>
      <c r="R606">
        <f t="shared" si="100"/>
        <v>1372</v>
      </c>
      <c r="S606">
        <f t="shared" si="101"/>
        <v>886.25</v>
      </c>
      <c r="T606">
        <f t="shared" si="103"/>
        <v>29</v>
      </c>
      <c r="U606">
        <f t="shared" si="104"/>
        <v>22</v>
      </c>
      <c r="V606">
        <f t="shared" si="105"/>
        <v>1</v>
      </c>
      <c r="W606">
        <f t="shared" si="106"/>
        <v>54</v>
      </c>
      <c r="X606">
        <f t="shared" si="107"/>
        <v>26.5</v>
      </c>
    </row>
    <row r="607" spans="1:24" hidden="1" x14ac:dyDescent="0.55000000000000004">
      <c r="A607">
        <v>17021</v>
      </c>
      <c r="B607" t="s">
        <v>1221</v>
      </c>
      <c r="C607" t="s">
        <v>1222</v>
      </c>
      <c r="D607" t="str">
        <f t="shared" si="102"/>
        <v>Illinois</v>
      </c>
      <c r="E607">
        <v>25614</v>
      </c>
      <c r="F607">
        <v>4.5999999999999996</v>
      </c>
      <c r="G607">
        <v>0</v>
      </c>
      <c r="H607">
        <v>72.5</v>
      </c>
      <c r="I607">
        <v>38</v>
      </c>
      <c r="J607">
        <v>168243</v>
      </c>
      <c r="K607">
        <v>22.586378036530501</v>
      </c>
      <c r="L607" s="1">
        <f t="array" ref="L607">IF(G607="NA",MEDIAN(IF(D$2:D$4000=D607,G$2:G$4000)),G607)</f>
        <v>0</v>
      </c>
      <c r="M607" s="1">
        <f t="array" ref="M607">IF(H607="NA",MEDIAN(IF(D$2:D$4000=D607,H$2:H$4000)),H607)</f>
        <v>72.5</v>
      </c>
      <c r="N607" s="1">
        <f t="array" ref="N607">IF(K607="NA",MEDIAN(IF(D$2:D$4000=D607,K$2:K$4000)),K607)</f>
        <v>22.586378036530501</v>
      </c>
      <c r="O607">
        <f t="shared" si="98"/>
        <v>1502</v>
      </c>
      <c r="P607">
        <f>RANK(N607,N$2:N4605,1)</f>
        <v>2478</v>
      </c>
      <c r="Q607">
        <f t="shared" si="99"/>
        <v>1</v>
      </c>
      <c r="R607">
        <f t="shared" si="100"/>
        <v>1900</v>
      </c>
      <c r="S607">
        <f t="shared" si="101"/>
        <v>1470.25</v>
      </c>
      <c r="T607">
        <f t="shared" si="103"/>
        <v>68</v>
      </c>
      <c r="U607">
        <f t="shared" si="104"/>
        <v>93</v>
      </c>
      <c r="V607">
        <f t="shared" si="105"/>
        <v>1</v>
      </c>
      <c r="W607">
        <f t="shared" si="106"/>
        <v>67</v>
      </c>
      <c r="X607">
        <f t="shared" si="107"/>
        <v>57.25</v>
      </c>
    </row>
    <row r="608" spans="1:24" hidden="1" x14ac:dyDescent="0.55000000000000004">
      <c r="A608">
        <v>17023</v>
      </c>
      <c r="B608" t="s">
        <v>1223</v>
      </c>
      <c r="C608" t="s">
        <v>1224</v>
      </c>
      <c r="D608" t="str">
        <f t="shared" si="102"/>
        <v>Illinois</v>
      </c>
      <c r="E608">
        <v>28495</v>
      </c>
      <c r="F608">
        <v>6.5</v>
      </c>
      <c r="G608">
        <v>0</v>
      </c>
      <c r="H608">
        <v>22</v>
      </c>
      <c r="I608">
        <v>16</v>
      </c>
      <c r="J608">
        <v>80046</v>
      </c>
      <c r="K608">
        <v>19.9885066087</v>
      </c>
      <c r="L608" s="1">
        <f t="array" ref="L608">IF(G608="NA",MEDIAN(IF(D$2:D$4000=D608,G$2:G$4000)),G608)</f>
        <v>0</v>
      </c>
      <c r="M608" s="1">
        <f t="array" ref="M608">IF(H608="NA",MEDIAN(IF(D$2:D$4000=D608,H$2:H$4000)),H608)</f>
        <v>22</v>
      </c>
      <c r="N608" s="1">
        <f t="array" ref="N608">IF(K608="NA",MEDIAN(IF(D$2:D$4000=D608,K$2:K$4000)),K608)</f>
        <v>19.9885066087</v>
      </c>
      <c r="O608">
        <f t="shared" si="98"/>
        <v>878</v>
      </c>
      <c r="P608">
        <f>RANK(N608,N$2:N4606,1)</f>
        <v>2245</v>
      </c>
      <c r="Q608">
        <f t="shared" si="99"/>
        <v>1</v>
      </c>
      <c r="R608">
        <f t="shared" si="100"/>
        <v>260</v>
      </c>
      <c r="S608">
        <f t="shared" si="101"/>
        <v>846</v>
      </c>
      <c r="T608">
        <f t="shared" si="103"/>
        <v>28</v>
      </c>
      <c r="U608">
        <f t="shared" si="104"/>
        <v>85</v>
      </c>
      <c r="V608">
        <f t="shared" si="105"/>
        <v>1</v>
      </c>
      <c r="W608">
        <f t="shared" si="106"/>
        <v>12</v>
      </c>
      <c r="X608">
        <f t="shared" si="107"/>
        <v>31.5</v>
      </c>
    </row>
    <row r="609" spans="1:24" hidden="1" x14ac:dyDescent="0.55000000000000004">
      <c r="A609">
        <v>17025</v>
      </c>
      <c r="B609" t="s">
        <v>1225</v>
      </c>
      <c r="C609" t="s">
        <v>1226</v>
      </c>
      <c r="D609" t="str">
        <f t="shared" si="102"/>
        <v>Illinois</v>
      </c>
      <c r="E609">
        <v>25700</v>
      </c>
      <c r="F609">
        <v>5</v>
      </c>
      <c r="G609">
        <v>0</v>
      </c>
      <c r="H609">
        <v>62.9</v>
      </c>
      <c r="I609" t="s">
        <v>16</v>
      </c>
      <c r="J609" t="s">
        <v>16</v>
      </c>
      <c r="K609" t="s">
        <v>16</v>
      </c>
      <c r="L609" s="1">
        <f t="array" ref="L609">IF(G609="NA",MEDIAN(IF(D$2:D$4000=D609,G$2:G$4000)),G609)</f>
        <v>0</v>
      </c>
      <c r="M609" s="1">
        <f t="array" ref="M609">IF(H609="NA",MEDIAN(IF(D$2:D$4000=D609,H$2:H$4000)),H609)</f>
        <v>62.9</v>
      </c>
      <c r="N609" s="1">
        <f t="array" ref="N609">IF(K609="NA",MEDIAN(IF(D$2:D$4000=D609,K$2:K$4000)),K609)</f>
        <v>16.4775184857161</v>
      </c>
      <c r="O609">
        <f t="shared" si="98"/>
        <v>1476</v>
      </c>
      <c r="P609">
        <f>RANK(N609,N$2:N4607,1)</f>
        <v>1635</v>
      </c>
      <c r="Q609">
        <f t="shared" si="99"/>
        <v>1</v>
      </c>
      <c r="R609">
        <f t="shared" si="100"/>
        <v>1561</v>
      </c>
      <c r="S609">
        <f t="shared" si="101"/>
        <v>1168.25</v>
      </c>
      <c r="T609">
        <f t="shared" si="103"/>
        <v>66</v>
      </c>
      <c r="U609">
        <f t="shared" si="104"/>
        <v>35</v>
      </c>
      <c r="V609">
        <f t="shared" si="105"/>
        <v>1</v>
      </c>
      <c r="W609">
        <f t="shared" si="106"/>
        <v>56</v>
      </c>
      <c r="X609">
        <f t="shared" si="107"/>
        <v>39.5</v>
      </c>
    </row>
    <row r="610" spans="1:24" hidden="1" x14ac:dyDescent="0.55000000000000004">
      <c r="A610">
        <v>17027</v>
      </c>
      <c r="B610" t="s">
        <v>1227</v>
      </c>
      <c r="C610" t="s">
        <v>1228</v>
      </c>
      <c r="D610" t="str">
        <f t="shared" si="102"/>
        <v>Illinois</v>
      </c>
      <c r="E610">
        <v>30382</v>
      </c>
      <c r="F610">
        <v>3.9</v>
      </c>
      <c r="G610">
        <v>0</v>
      </c>
      <c r="H610">
        <v>31.2</v>
      </c>
      <c r="I610">
        <v>18</v>
      </c>
      <c r="J610">
        <v>188893</v>
      </c>
      <c r="K610">
        <v>9.5292043643755999</v>
      </c>
      <c r="L610" s="1">
        <f t="array" ref="L610">IF(G610="NA",MEDIAN(IF(D$2:D$4000=D610,G$2:G$4000)),G610)</f>
        <v>0</v>
      </c>
      <c r="M610" s="1">
        <f t="array" ref="M610">IF(H610="NA",MEDIAN(IF(D$2:D$4000=D610,H$2:H$4000)),H610)</f>
        <v>31.2</v>
      </c>
      <c r="N610" s="1">
        <f t="array" ref="N610">IF(K610="NA",MEDIAN(IF(D$2:D$4000=D610,K$2:K$4000)),K610)</f>
        <v>9.5292043643755999</v>
      </c>
      <c r="O610">
        <f t="shared" si="98"/>
        <v>596</v>
      </c>
      <c r="P610">
        <f>RANK(N610,N$2:N4608,1)</f>
        <v>339</v>
      </c>
      <c r="Q610">
        <f t="shared" si="99"/>
        <v>1</v>
      </c>
      <c r="R610">
        <f t="shared" si="100"/>
        <v>410</v>
      </c>
      <c r="S610">
        <f t="shared" si="101"/>
        <v>336.5</v>
      </c>
      <c r="T610">
        <f t="shared" si="103"/>
        <v>18</v>
      </c>
      <c r="U610">
        <f t="shared" si="104"/>
        <v>4</v>
      </c>
      <c r="V610">
        <f t="shared" si="105"/>
        <v>1</v>
      </c>
      <c r="W610">
        <f t="shared" si="106"/>
        <v>27</v>
      </c>
      <c r="X610">
        <f t="shared" si="107"/>
        <v>12.5</v>
      </c>
    </row>
    <row r="611" spans="1:24" hidden="1" x14ac:dyDescent="0.55000000000000004">
      <c r="A611">
        <v>17029</v>
      </c>
      <c r="B611" t="s">
        <v>1229</v>
      </c>
      <c r="C611" t="s">
        <v>1230</v>
      </c>
      <c r="D611" t="str">
        <f t="shared" si="102"/>
        <v>Illinois</v>
      </c>
      <c r="E611">
        <v>26060</v>
      </c>
      <c r="F611">
        <v>7.3</v>
      </c>
      <c r="G611">
        <v>0</v>
      </c>
      <c r="H611">
        <v>87.6</v>
      </c>
      <c r="I611">
        <v>29</v>
      </c>
      <c r="J611">
        <v>263860</v>
      </c>
      <c r="K611">
        <v>10.990676874099901</v>
      </c>
      <c r="L611" s="1">
        <f t="array" ref="L611">IF(G611="NA",MEDIAN(IF(D$2:D$4000=D611,G$2:G$4000)),G611)</f>
        <v>0</v>
      </c>
      <c r="M611" s="1">
        <f t="array" ref="M611">IF(H611="NA",MEDIAN(IF(D$2:D$4000=D611,H$2:H$4000)),H611)</f>
        <v>87.6</v>
      </c>
      <c r="N611" s="1">
        <f t="array" ref="N611">IF(K611="NA",MEDIAN(IF(D$2:D$4000=D611,K$2:K$4000)),K611)</f>
        <v>10.990676874099901</v>
      </c>
      <c r="O611">
        <f t="shared" si="98"/>
        <v>1386</v>
      </c>
      <c r="P611">
        <f>RANK(N611,N$2:N4609,1)</f>
        <v>739</v>
      </c>
      <c r="Q611">
        <f t="shared" si="99"/>
        <v>1</v>
      </c>
      <c r="R611">
        <f t="shared" si="100"/>
        <v>2377</v>
      </c>
      <c r="S611">
        <f t="shared" si="101"/>
        <v>1125.75</v>
      </c>
      <c r="T611">
        <f t="shared" si="103"/>
        <v>59</v>
      </c>
      <c r="U611">
        <f t="shared" si="104"/>
        <v>8</v>
      </c>
      <c r="V611">
        <f t="shared" si="105"/>
        <v>1</v>
      </c>
      <c r="W611">
        <f t="shared" si="106"/>
        <v>85</v>
      </c>
      <c r="X611">
        <f t="shared" si="107"/>
        <v>38.25</v>
      </c>
    </row>
    <row r="612" spans="1:24" hidden="1" x14ac:dyDescent="0.55000000000000004">
      <c r="A612">
        <v>17031</v>
      </c>
      <c r="B612" t="s">
        <v>1231</v>
      </c>
      <c r="C612" t="s">
        <v>1232</v>
      </c>
      <c r="D612" t="str">
        <f t="shared" si="102"/>
        <v>Illinois</v>
      </c>
      <c r="E612">
        <v>33722</v>
      </c>
      <c r="F612">
        <v>8.6999999999999993</v>
      </c>
      <c r="G612">
        <v>0</v>
      </c>
      <c r="H612">
        <v>37.200000000000003</v>
      </c>
      <c r="I612">
        <v>4367</v>
      </c>
      <c r="J612">
        <v>26140134</v>
      </c>
      <c r="K612">
        <v>16.706111759029199</v>
      </c>
      <c r="L612" s="1">
        <f t="array" ref="L612">IF(G612="NA",MEDIAN(IF(D$2:D$4000=D612,G$2:G$4000)),G612)</f>
        <v>0</v>
      </c>
      <c r="M612" s="1">
        <f t="array" ref="M612">IF(H612="NA",MEDIAN(IF(D$2:D$4000=D612,H$2:H$4000)),H612)</f>
        <v>37.200000000000003</v>
      </c>
      <c r="N612" s="1">
        <f t="array" ref="N612">IF(K612="NA",MEDIAN(IF(D$2:D$4000=D612,K$2:K$4000)),K612)</f>
        <v>16.706111759029199</v>
      </c>
      <c r="O612">
        <f t="shared" si="98"/>
        <v>284</v>
      </c>
      <c r="P612">
        <f>RANK(N612,N$2:N4610,1)</f>
        <v>1737</v>
      </c>
      <c r="Q612">
        <f t="shared" si="99"/>
        <v>1</v>
      </c>
      <c r="R612">
        <f t="shared" si="100"/>
        <v>544</v>
      </c>
      <c r="S612">
        <f t="shared" si="101"/>
        <v>641.5</v>
      </c>
      <c r="T612">
        <f t="shared" si="103"/>
        <v>7</v>
      </c>
      <c r="U612">
        <f t="shared" si="104"/>
        <v>69</v>
      </c>
      <c r="V612">
        <f t="shared" si="105"/>
        <v>1</v>
      </c>
      <c r="W612">
        <f t="shared" si="106"/>
        <v>30</v>
      </c>
      <c r="X612">
        <f t="shared" si="107"/>
        <v>26.75</v>
      </c>
    </row>
    <row r="613" spans="1:24" hidden="1" x14ac:dyDescent="0.55000000000000004">
      <c r="A613">
        <v>17033</v>
      </c>
      <c r="B613" t="s">
        <v>1233</v>
      </c>
      <c r="C613" t="s">
        <v>1234</v>
      </c>
      <c r="D613" t="str">
        <f t="shared" si="102"/>
        <v>Illinois</v>
      </c>
      <c r="E613">
        <v>25955</v>
      </c>
      <c r="F613">
        <v>6.2</v>
      </c>
      <c r="G613">
        <v>0</v>
      </c>
      <c r="H613">
        <v>26.5</v>
      </c>
      <c r="I613">
        <v>10</v>
      </c>
      <c r="J613">
        <v>96581</v>
      </c>
      <c r="K613">
        <v>10.3540033754051</v>
      </c>
      <c r="L613" s="1">
        <f t="array" ref="L613">IF(G613="NA",MEDIAN(IF(D$2:D$4000=D613,G$2:G$4000)),G613)</f>
        <v>0</v>
      </c>
      <c r="M613" s="1">
        <f t="array" ref="M613">IF(H613="NA",MEDIAN(IF(D$2:D$4000=D613,H$2:H$4000)),H613)</f>
        <v>26.5</v>
      </c>
      <c r="N613" s="1">
        <f t="array" ref="N613">IF(K613="NA",MEDIAN(IF(D$2:D$4000=D613,K$2:K$4000)),K613)</f>
        <v>10.3540033754051</v>
      </c>
      <c r="O613">
        <f t="shared" si="98"/>
        <v>1410</v>
      </c>
      <c r="P613">
        <f>RANK(N613,N$2:N4611,1)</f>
        <v>548</v>
      </c>
      <c r="Q613">
        <f t="shared" si="99"/>
        <v>1</v>
      </c>
      <c r="R613">
        <f t="shared" si="100"/>
        <v>318</v>
      </c>
      <c r="S613">
        <f t="shared" si="101"/>
        <v>569.25</v>
      </c>
      <c r="T613">
        <f t="shared" si="103"/>
        <v>61</v>
      </c>
      <c r="U613">
        <f t="shared" si="104"/>
        <v>6</v>
      </c>
      <c r="V613">
        <f t="shared" si="105"/>
        <v>1</v>
      </c>
      <c r="W613">
        <f t="shared" si="106"/>
        <v>18</v>
      </c>
      <c r="X613">
        <f t="shared" si="107"/>
        <v>21.5</v>
      </c>
    </row>
    <row r="614" spans="1:24" hidden="1" x14ac:dyDescent="0.55000000000000004">
      <c r="A614">
        <v>17035</v>
      </c>
      <c r="B614" t="s">
        <v>1235</v>
      </c>
      <c r="C614" t="s">
        <v>1236</v>
      </c>
      <c r="D614" t="str">
        <f t="shared" si="102"/>
        <v>Illinois</v>
      </c>
      <c r="E614">
        <v>24956</v>
      </c>
      <c r="F614">
        <v>5</v>
      </c>
      <c r="G614">
        <v>0</v>
      </c>
      <c r="H614">
        <v>0.6</v>
      </c>
      <c r="I614" t="s">
        <v>16</v>
      </c>
      <c r="J614" t="s">
        <v>16</v>
      </c>
      <c r="K614" t="s">
        <v>16</v>
      </c>
      <c r="L614" s="1">
        <f t="array" ref="L614">IF(G614="NA",MEDIAN(IF(D$2:D$4000=D614,G$2:G$4000)),G614)</f>
        <v>0</v>
      </c>
      <c r="M614" s="1">
        <f t="array" ref="M614">IF(H614="NA",MEDIAN(IF(D$2:D$4000=D614,H$2:H$4000)),H614)</f>
        <v>0.6</v>
      </c>
      <c r="N614" s="1">
        <f t="array" ref="N614">IF(K614="NA",MEDIAN(IF(D$2:D$4000=D614,K$2:K$4000)),K614)</f>
        <v>16.4775184857161</v>
      </c>
      <c r="O614">
        <f t="shared" si="98"/>
        <v>1647</v>
      </c>
      <c r="P614">
        <f>RANK(N614,N$2:N4612,1)</f>
        <v>1635</v>
      </c>
      <c r="Q614">
        <f t="shared" si="99"/>
        <v>1</v>
      </c>
      <c r="R614">
        <f t="shared" si="100"/>
        <v>35</v>
      </c>
      <c r="S614">
        <f t="shared" si="101"/>
        <v>829.5</v>
      </c>
      <c r="T614">
        <f t="shared" si="103"/>
        <v>73</v>
      </c>
      <c r="U614">
        <f t="shared" si="104"/>
        <v>35</v>
      </c>
      <c r="V614">
        <f t="shared" si="105"/>
        <v>1</v>
      </c>
      <c r="W614">
        <f t="shared" si="106"/>
        <v>1</v>
      </c>
      <c r="X614">
        <f t="shared" si="107"/>
        <v>27.5</v>
      </c>
    </row>
    <row r="615" spans="1:24" hidden="1" x14ac:dyDescent="0.55000000000000004">
      <c r="A615">
        <v>17037</v>
      </c>
      <c r="B615" t="s">
        <v>1237</v>
      </c>
      <c r="C615" t="s">
        <v>1238</v>
      </c>
      <c r="D615" t="str">
        <f t="shared" si="102"/>
        <v>Illinois</v>
      </c>
      <c r="E615">
        <v>26511</v>
      </c>
      <c r="F615">
        <v>8.6</v>
      </c>
      <c r="G615">
        <v>0</v>
      </c>
      <c r="H615">
        <v>53.4</v>
      </c>
      <c r="I615">
        <v>60</v>
      </c>
      <c r="J615">
        <v>523816</v>
      </c>
      <c r="K615">
        <v>11.454403836461699</v>
      </c>
      <c r="L615" s="1">
        <f t="array" ref="L615">IF(G615="NA",MEDIAN(IF(D$2:D$4000=D615,G$2:G$4000)),G615)</f>
        <v>0</v>
      </c>
      <c r="M615" s="1">
        <f t="array" ref="M615">IF(H615="NA",MEDIAN(IF(D$2:D$4000=D615,H$2:H$4000)),H615)</f>
        <v>53.4</v>
      </c>
      <c r="N615" s="1">
        <f t="array" ref="N615">IF(K615="NA",MEDIAN(IF(D$2:D$4000=D615,K$2:K$4000)),K615)</f>
        <v>11.454403836461699</v>
      </c>
      <c r="O615">
        <f t="shared" ref="O615:O678" si="108">RANK(E615,E$2:E$4000,0)</f>
        <v>1295</v>
      </c>
      <c r="P615">
        <f>RANK(N615,N$2:N4613,1)</f>
        <v>780</v>
      </c>
      <c r="Q615">
        <f t="shared" ref="Q615:Q678" si="109">RANK(L615,L$2:L$4000,1)</f>
        <v>1</v>
      </c>
      <c r="R615">
        <f t="shared" ref="R615:R678" si="110">RANK(M615,M$2:M$4000,1)</f>
        <v>1132</v>
      </c>
      <c r="S615">
        <f t="shared" ref="S615:S678" si="111">AVERAGE(O615:R615)</f>
        <v>802</v>
      </c>
      <c r="T615">
        <f t="shared" si="103"/>
        <v>50</v>
      </c>
      <c r="U615">
        <f t="shared" si="104"/>
        <v>10</v>
      </c>
      <c r="V615">
        <f t="shared" si="105"/>
        <v>1</v>
      </c>
      <c r="W615">
        <f t="shared" si="106"/>
        <v>44</v>
      </c>
      <c r="X615">
        <f t="shared" si="107"/>
        <v>26.25</v>
      </c>
    </row>
    <row r="616" spans="1:24" hidden="1" x14ac:dyDescent="0.55000000000000004">
      <c r="A616">
        <v>17039</v>
      </c>
      <c r="B616" t="s">
        <v>1239</v>
      </c>
      <c r="C616" t="s">
        <v>1240</v>
      </c>
      <c r="D616" t="str">
        <f t="shared" si="102"/>
        <v>Illinois</v>
      </c>
      <c r="E616">
        <v>27866</v>
      </c>
      <c r="F616">
        <v>6.6</v>
      </c>
      <c r="G616">
        <v>0</v>
      </c>
      <c r="H616">
        <v>76.5</v>
      </c>
      <c r="I616">
        <v>20</v>
      </c>
      <c r="J616">
        <v>81119</v>
      </c>
      <c r="K616">
        <v>24.655136281265801</v>
      </c>
      <c r="L616" s="1">
        <f t="array" ref="L616">IF(G616="NA",MEDIAN(IF(D$2:D$4000=D616,G$2:G$4000)),G616)</f>
        <v>0</v>
      </c>
      <c r="M616" s="1">
        <f t="array" ref="M616">IF(H616="NA",MEDIAN(IF(D$2:D$4000=D616,H$2:H$4000)),H616)</f>
        <v>76.5</v>
      </c>
      <c r="N616" s="1">
        <f t="array" ref="N616">IF(K616="NA",MEDIAN(IF(D$2:D$4000=D616,K$2:K$4000)),K616)</f>
        <v>24.655136281265801</v>
      </c>
      <c r="O616">
        <f t="shared" si="108"/>
        <v>1012</v>
      </c>
      <c r="P616">
        <f>RANK(N616,N$2:N4614,1)</f>
        <v>2647</v>
      </c>
      <c r="Q616">
        <f t="shared" si="109"/>
        <v>1</v>
      </c>
      <c r="R616">
        <f t="shared" si="110"/>
        <v>2028</v>
      </c>
      <c r="S616">
        <f t="shared" si="111"/>
        <v>1422</v>
      </c>
      <c r="T616">
        <f t="shared" si="103"/>
        <v>37</v>
      </c>
      <c r="U616">
        <f t="shared" si="104"/>
        <v>98</v>
      </c>
      <c r="V616">
        <f t="shared" si="105"/>
        <v>1</v>
      </c>
      <c r="W616">
        <f t="shared" si="106"/>
        <v>73</v>
      </c>
      <c r="X616">
        <f t="shared" si="107"/>
        <v>52.25</v>
      </c>
    </row>
    <row r="617" spans="1:24" hidden="1" x14ac:dyDescent="0.55000000000000004">
      <c r="A617">
        <v>17041</v>
      </c>
      <c r="B617" t="s">
        <v>1241</v>
      </c>
      <c r="C617" t="s">
        <v>1242</v>
      </c>
      <c r="D617" t="str">
        <f t="shared" si="102"/>
        <v>Illinois</v>
      </c>
      <c r="E617">
        <v>26284</v>
      </c>
      <c r="F617">
        <v>5.4</v>
      </c>
      <c r="G617">
        <v>0</v>
      </c>
      <c r="H617">
        <v>29.8</v>
      </c>
      <c r="I617">
        <v>11</v>
      </c>
      <c r="J617">
        <v>98977</v>
      </c>
      <c r="K617">
        <v>11.1136930802106</v>
      </c>
      <c r="L617" s="1">
        <f t="array" ref="L617">IF(G617="NA",MEDIAN(IF(D$2:D$4000=D617,G$2:G$4000)),G617)</f>
        <v>0</v>
      </c>
      <c r="M617" s="1">
        <f t="array" ref="M617">IF(H617="NA",MEDIAN(IF(D$2:D$4000=D617,H$2:H$4000)),H617)</f>
        <v>29.8</v>
      </c>
      <c r="N617" s="1">
        <f t="array" ref="N617">IF(K617="NA",MEDIAN(IF(D$2:D$4000=D617,K$2:K$4000)),K617)</f>
        <v>11.1136930802106</v>
      </c>
      <c r="O617">
        <f t="shared" si="108"/>
        <v>1337</v>
      </c>
      <c r="P617">
        <f>RANK(N617,N$2:N4615,1)</f>
        <v>754</v>
      </c>
      <c r="Q617">
        <f t="shared" si="109"/>
        <v>1</v>
      </c>
      <c r="R617">
        <f t="shared" si="110"/>
        <v>380</v>
      </c>
      <c r="S617">
        <f t="shared" si="111"/>
        <v>618</v>
      </c>
      <c r="T617">
        <f t="shared" si="103"/>
        <v>54</v>
      </c>
      <c r="U617">
        <f t="shared" si="104"/>
        <v>9</v>
      </c>
      <c r="V617">
        <f t="shared" si="105"/>
        <v>1</v>
      </c>
      <c r="W617">
        <f t="shared" si="106"/>
        <v>24</v>
      </c>
      <c r="X617">
        <f t="shared" si="107"/>
        <v>22</v>
      </c>
    </row>
    <row r="618" spans="1:24" hidden="1" x14ac:dyDescent="0.55000000000000004">
      <c r="A618">
        <v>17043</v>
      </c>
      <c r="B618" t="s">
        <v>1243</v>
      </c>
      <c r="C618" t="s">
        <v>1244</v>
      </c>
      <c r="D618" t="str">
        <f t="shared" si="102"/>
        <v>Illinois</v>
      </c>
      <c r="E618">
        <v>42050</v>
      </c>
      <c r="F618">
        <v>5.2</v>
      </c>
      <c r="G618">
        <v>0</v>
      </c>
      <c r="H618">
        <v>42.2</v>
      </c>
      <c r="I618">
        <v>588</v>
      </c>
      <c r="J618">
        <v>4658066</v>
      </c>
      <c r="K618">
        <v>12.6232646767993</v>
      </c>
      <c r="L618" s="1">
        <f t="array" ref="L618">IF(G618="NA",MEDIAN(IF(D$2:D$4000=D618,G$2:G$4000)),G618)</f>
        <v>0</v>
      </c>
      <c r="M618" s="1">
        <f t="array" ref="M618">IF(H618="NA",MEDIAN(IF(D$2:D$4000=D618,H$2:H$4000)),H618)</f>
        <v>42.2</v>
      </c>
      <c r="N618" s="1">
        <f t="array" ref="N618">IF(K618="NA",MEDIAN(IF(D$2:D$4000=D618,K$2:K$4000)),K618)</f>
        <v>12.6232646767993</v>
      </c>
      <c r="O618">
        <f t="shared" si="108"/>
        <v>65</v>
      </c>
      <c r="P618">
        <f>RANK(N618,N$2:N4616,1)</f>
        <v>957</v>
      </c>
      <c r="Q618">
        <f t="shared" si="109"/>
        <v>1</v>
      </c>
      <c r="R618">
        <f t="shared" si="110"/>
        <v>701</v>
      </c>
      <c r="S618">
        <f t="shared" si="111"/>
        <v>431</v>
      </c>
      <c r="T618">
        <f t="shared" si="103"/>
        <v>2</v>
      </c>
      <c r="U618">
        <f t="shared" si="104"/>
        <v>17</v>
      </c>
      <c r="V618">
        <f t="shared" si="105"/>
        <v>1</v>
      </c>
      <c r="W618">
        <f t="shared" si="106"/>
        <v>34</v>
      </c>
      <c r="X618">
        <f t="shared" si="107"/>
        <v>13.5</v>
      </c>
    </row>
    <row r="619" spans="1:24" hidden="1" x14ac:dyDescent="0.55000000000000004">
      <c r="A619">
        <v>17045</v>
      </c>
      <c r="B619" t="s">
        <v>1245</v>
      </c>
      <c r="C619" t="s">
        <v>1246</v>
      </c>
      <c r="D619" t="str">
        <f t="shared" si="102"/>
        <v>Illinois</v>
      </c>
      <c r="E619">
        <v>26344</v>
      </c>
      <c r="F619">
        <v>7.4</v>
      </c>
      <c r="G619">
        <v>0</v>
      </c>
      <c r="H619">
        <v>76.400000000000006</v>
      </c>
      <c r="I619">
        <v>15</v>
      </c>
      <c r="J619">
        <v>88359</v>
      </c>
      <c r="K619">
        <v>16.9761993684854</v>
      </c>
      <c r="L619" s="1">
        <f t="array" ref="L619">IF(G619="NA",MEDIAN(IF(D$2:D$4000=D619,G$2:G$4000)),G619)</f>
        <v>0</v>
      </c>
      <c r="M619" s="1">
        <f t="array" ref="M619">IF(H619="NA",MEDIAN(IF(D$2:D$4000=D619,H$2:H$4000)),H619)</f>
        <v>76.400000000000006</v>
      </c>
      <c r="N619" s="1">
        <f t="array" ref="N619">IF(K619="NA",MEDIAN(IF(D$2:D$4000=D619,K$2:K$4000)),K619)</f>
        <v>16.9761993684854</v>
      </c>
      <c r="O619">
        <f t="shared" si="108"/>
        <v>1325</v>
      </c>
      <c r="P619">
        <f>RANK(N619,N$2:N4617,1)</f>
        <v>1825</v>
      </c>
      <c r="Q619">
        <f t="shared" si="109"/>
        <v>1</v>
      </c>
      <c r="R619">
        <f t="shared" si="110"/>
        <v>2026</v>
      </c>
      <c r="S619">
        <f t="shared" si="111"/>
        <v>1294.25</v>
      </c>
      <c r="T619">
        <f t="shared" si="103"/>
        <v>53</v>
      </c>
      <c r="U619">
        <f t="shared" si="104"/>
        <v>70</v>
      </c>
      <c r="V619">
        <f t="shared" si="105"/>
        <v>1</v>
      </c>
      <c r="W619">
        <f t="shared" si="106"/>
        <v>72</v>
      </c>
      <c r="X619">
        <f t="shared" si="107"/>
        <v>49</v>
      </c>
    </row>
    <row r="620" spans="1:24" hidden="1" x14ac:dyDescent="0.55000000000000004">
      <c r="A620">
        <v>17047</v>
      </c>
      <c r="B620" t="s">
        <v>1247</v>
      </c>
      <c r="C620" t="s">
        <v>1248</v>
      </c>
      <c r="D620" t="str">
        <f t="shared" si="102"/>
        <v>Illinois</v>
      </c>
      <c r="E620">
        <v>26549</v>
      </c>
      <c r="F620">
        <v>6.1</v>
      </c>
      <c r="G620">
        <v>0</v>
      </c>
      <c r="H620">
        <v>82.9</v>
      </c>
      <c r="I620" t="s">
        <v>16</v>
      </c>
      <c r="J620" t="s">
        <v>16</v>
      </c>
      <c r="K620" t="s">
        <v>16</v>
      </c>
      <c r="L620" s="1">
        <f t="array" ref="L620">IF(G620="NA",MEDIAN(IF(D$2:D$4000=D620,G$2:G$4000)),G620)</f>
        <v>0</v>
      </c>
      <c r="M620" s="1">
        <f t="array" ref="M620">IF(H620="NA",MEDIAN(IF(D$2:D$4000=D620,H$2:H$4000)),H620)</f>
        <v>82.9</v>
      </c>
      <c r="N620" s="1">
        <f t="array" ref="N620">IF(K620="NA",MEDIAN(IF(D$2:D$4000=D620,K$2:K$4000)),K620)</f>
        <v>16.4775184857161</v>
      </c>
      <c r="O620">
        <f t="shared" si="108"/>
        <v>1286</v>
      </c>
      <c r="P620">
        <f>RANK(N620,N$2:N4618,1)</f>
        <v>1635</v>
      </c>
      <c r="Q620">
        <f t="shared" si="109"/>
        <v>1</v>
      </c>
      <c r="R620">
        <f t="shared" si="110"/>
        <v>2241</v>
      </c>
      <c r="S620">
        <f t="shared" si="111"/>
        <v>1290.75</v>
      </c>
      <c r="T620">
        <f t="shared" si="103"/>
        <v>48</v>
      </c>
      <c r="U620">
        <f t="shared" si="104"/>
        <v>35</v>
      </c>
      <c r="V620">
        <f t="shared" si="105"/>
        <v>1</v>
      </c>
      <c r="W620">
        <f t="shared" si="106"/>
        <v>80</v>
      </c>
      <c r="X620">
        <f t="shared" si="107"/>
        <v>41</v>
      </c>
    </row>
    <row r="621" spans="1:24" hidden="1" x14ac:dyDescent="0.55000000000000004">
      <c r="A621">
        <v>17049</v>
      </c>
      <c r="B621" t="s">
        <v>1249</v>
      </c>
      <c r="C621" t="s">
        <v>1250</v>
      </c>
      <c r="D621" t="str">
        <f t="shared" si="102"/>
        <v>Illinois</v>
      </c>
      <c r="E621">
        <v>29300</v>
      </c>
      <c r="F621">
        <v>4.4000000000000004</v>
      </c>
      <c r="G621">
        <v>0</v>
      </c>
      <c r="H621">
        <v>65.599999999999994</v>
      </c>
      <c r="I621">
        <v>21</v>
      </c>
      <c r="J621">
        <v>171516</v>
      </c>
      <c r="K621">
        <v>12.243755684600901</v>
      </c>
      <c r="L621" s="1">
        <f t="array" ref="L621">IF(G621="NA",MEDIAN(IF(D$2:D$4000=D621,G$2:G$4000)),G621)</f>
        <v>0</v>
      </c>
      <c r="M621" s="1">
        <f t="array" ref="M621">IF(H621="NA",MEDIAN(IF(D$2:D$4000=D621,H$2:H$4000)),H621)</f>
        <v>65.599999999999994</v>
      </c>
      <c r="N621" s="1">
        <f t="array" ref="N621">IF(K621="NA",MEDIAN(IF(D$2:D$4000=D621,K$2:K$4000)),K621)</f>
        <v>12.243755684600901</v>
      </c>
      <c r="O621">
        <f t="shared" si="108"/>
        <v>750</v>
      </c>
      <c r="P621">
        <f>RANK(N621,N$2:N4619,1)</f>
        <v>913</v>
      </c>
      <c r="Q621">
        <f t="shared" si="109"/>
        <v>1</v>
      </c>
      <c r="R621">
        <f t="shared" si="110"/>
        <v>1671</v>
      </c>
      <c r="S621">
        <f t="shared" si="111"/>
        <v>833.75</v>
      </c>
      <c r="T621">
        <f t="shared" si="103"/>
        <v>23</v>
      </c>
      <c r="U621">
        <f t="shared" si="104"/>
        <v>14</v>
      </c>
      <c r="V621">
        <f t="shared" si="105"/>
        <v>1</v>
      </c>
      <c r="W621">
        <f t="shared" si="106"/>
        <v>58</v>
      </c>
      <c r="X621">
        <f t="shared" si="107"/>
        <v>24</v>
      </c>
    </row>
    <row r="622" spans="1:24" hidden="1" x14ac:dyDescent="0.55000000000000004">
      <c r="A622">
        <v>17051</v>
      </c>
      <c r="B622" t="s">
        <v>1251</v>
      </c>
      <c r="C622" t="s">
        <v>1252</v>
      </c>
      <c r="D622" t="str">
        <f t="shared" si="102"/>
        <v>Illinois</v>
      </c>
      <c r="E622">
        <v>21844</v>
      </c>
      <c r="F622">
        <v>7.4</v>
      </c>
      <c r="G622">
        <v>0</v>
      </c>
      <c r="H622">
        <v>54.3</v>
      </c>
      <c r="I622">
        <v>23</v>
      </c>
      <c r="J622">
        <v>109546</v>
      </c>
      <c r="K622">
        <v>20.9957460792726</v>
      </c>
      <c r="L622" s="1">
        <f t="array" ref="L622">IF(G622="NA",MEDIAN(IF(D$2:D$4000=D622,G$2:G$4000)),G622)</f>
        <v>0</v>
      </c>
      <c r="M622" s="1">
        <f t="array" ref="M622">IF(H622="NA",MEDIAN(IF(D$2:D$4000=D622,H$2:H$4000)),H622)</f>
        <v>54.3</v>
      </c>
      <c r="N622" s="1">
        <f t="array" ref="N622">IF(K622="NA",MEDIAN(IF(D$2:D$4000=D622,K$2:K$4000)),K622)</f>
        <v>20.9957460792726</v>
      </c>
      <c r="O622">
        <f t="shared" si="108"/>
        <v>2353</v>
      </c>
      <c r="P622">
        <f>RANK(N622,N$2:N4620,1)</f>
        <v>2334</v>
      </c>
      <c r="Q622">
        <f t="shared" si="109"/>
        <v>1</v>
      </c>
      <c r="R622">
        <f t="shared" si="110"/>
        <v>1165</v>
      </c>
      <c r="S622">
        <f t="shared" si="111"/>
        <v>1463.25</v>
      </c>
      <c r="T622">
        <f t="shared" si="103"/>
        <v>97</v>
      </c>
      <c r="U622">
        <f t="shared" si="104"/>
        <v>88</v>
      </c>
      <c r="V622">
        <f t="shared" si="105"/>
        <v>1</v>
      </c>
      <c r="W622">
        <f t="shared" si="106"/>
        <v>46</v>
      </c>
      <c r="X622">
        <f t="shared" si="107"/>
        <v>58</v>
      </c>
    </row>
    <row r="623" spans="1:24" hidden="1" x14ac:dyDescent="0.55000000000000004">
      <c r="A623">
        <v>17053</v>
      </c>
      <c r="B623" t="s">
        <v>1253</v>
      </c>
      <c r="C623" t="s">
        <v>1254</v>
      </c>
      <c r="D623" t="str">
        <f t="shared" si="102"/>
        <v>Illinois</v>
      </c>
      <c r="E623">
        <v>26611</v>
      </c>
      <c r="F623">
        <v>6.6</v>
      </c>
      <c r="G623">
        <v>0</v>
      </c>
      <c r="H623">
        <v>3.5</v>
      </c>
      <c r="I623" t="s">
        <v>16</v>
      </c>
      <c r="J623" t="s">
        <v>16</v>
      </c>
      <c r="K623" t="s">
        <v>16</v>
      </c>
      <c r="L623" s="1">
        <f t="array" ref="L623">IF(G623="NA",MEDIAN(IF(D$2:D$4000=D623,G$2:G$4000)),G623)</f>
        <v>0</v>
      </c>
      <c r="M623" s="1">
        <f t="array" ref="M623">IF(H623="NA",MEDIAN(IF(D$2:D$4000=D623,H$2:H$4000)),H623)</f>
        <v>3.5</v>
      </c>
      <c r="N623" s="1">
        <f t="array" ref="N623">IF(K623="NA",MEDIAN(IF(D$2:D$4000=D623,K$2:K$4000)),K623)</f>
        <v>16.4775184857161</v>
      </c>
      <c r="O623">
        <f t="shared" si="108"/>
        <v>1271</v>
      </c>
      <c r="P623">
        <f>RANK(N623,N$2:N4621,1)</f>
        <v>1635</v>
      </c>
      <c r="Q623">
        <f t="shared" si="109"/>
        <v>1</v>
      </c>
      <c r="R623">
        <f t="shared" si="110"/>
        <v>141</v>
      </c>
      <c r="S623">
        <f t="shared" si="111"/>
        <v>762</v>
      </c>
      <c r="T623">
        <f t="shared" si="103"/>
        <v>47</v>
      </c>
      <c r="U623">
        <f t="shared" si="104"/>
        <v>35</v>
      </c>
      <c r="V623">
        <f t="shared" si="105"/>
        <v>1</v>
      </c>
      <c r="W623">
        <f t="shared" si="106"/>
        <v>8</v>
      </c>
      <c r="X623">
        <f t="shared" si="107"/>
        <v>22.75</v>
      </c>
    </row>
    <row r="624" spans="1:24" hidden="1" x14ac:dyDescent="0.55000000000000004">
      <c r="A624">
        <v>17055</v>
      </c>
      <c r="B624" t="s">
        <v>1255</v>
      </c>
      <c r="C624" t="s">
        <v>1256</v>
      </c>
      <c r="D624" t="str">
        <f t="shared" si="102"/>
        <v>Illinois</v>
      </c>
      <c r="E624">
        <v>22346</v>
      </c>
      <c r="F624">
        <v>8.9</v>
      </c>
      <c r="G624">
        <v>0</v>
      </c>
      <c r="H624">
        <v>109.5</v>
      </c>
      <c r="I624">
        <v>62</v>
      </c>
      <c r="J624">
        <v>196295</v>
      </c>
      <c r="K624">
        <v>31.5851142413205</v>
      </c>
      <c r="L624" s="1">
        <f t="array" ref="L624">IF(G624="NA",MEDIAN(IF(D$2:D$4000=D624,G$2:G$4000)),G624)</f>
        <v>0</v>
      </c>
      <c r="M624" s="1">
        <f t="array" ref="M624">IF(H624="NA",MEDIAN(IF(D$2:D$4000=D624,H$2:H$4000)),H624)</f>
        <v>109.5</v>
      </c>
      <c r="N624" s="1">
        <f t="array" ref="N624">IF(K624="NA",MEDIAN(IF(D$2:D$4000=D624,K$2:K$4000)),K624)</f>
        <v>31.5851142413205</v>
      </c>
      <c r="O624">
        <f t="shared" si="108"/>
        <v>2242</v>
      </c>
      <c r="P624">
        <f>RANK(N624,N$2:N4622,1)</f>
        <v>2914</v>
      </c>
      <c r="Q624">
        <f t="shared" si="109"/>
        <v>1</v>
      </c>
      <c r="R624">
        <f t="shared" si="110"/>
        <v>2805</v>
      </c>
      <c r="S624">
        <f t="shared" si="111"/>
        <v>1990.5</v>
      </c>
      <c r="T624">
        <f t="shared" si="103"/>
        <v>94</v>
      </c>
      <c r="U624">
        <f t="shared" si="104"/>
        <v>101</v>
      </c>
      <c r="V624">
        <f t="shared" si="105"/>
        <v>1</v>
      </c>
      <c r="W624">
        <f t="shared" si="106"/>
        <v>93</v>
      </c>
      <c r="X624">
        <f t="shared" si="107"/>
        <v>72.25</v>
      </c>
    </row>
    <row r="625" spans="1:24" hidden="1" x14ac:dyDescent="0.55000000000000004">
      <c r="A625">
        <v>17057</v>
      </c>
      <c r="B625" t="s">
        <v>1257</v>
      </c>
      <c r="C625" t="s">
        <v>1258</v>
      </c>
      <c r="D625" t="str">
        <f t="shared" si="102"/>
        <v>Illinois</v>
      </c>
      <c r="E625">
        <v>24269</v>
      </c>
      <c r="F625">
        <v>7.7</v>
      </c>
      <c r="G625">
        <v>0</v>
      </c>
      <c r="H625">
        <v>68.7</v>
      </c>
      <c r="I625">
        <v>25</v>
      </c>
      <c r="J625">
        <v>178698</v>
      </c>
      <c r="K625">
        <v>13.9900838285823</v>
      </c>
      <c r="L625" s="1">
        <f t="array" ref="L625">IF(G625="NA",MEDIAN(IF(D$2:D$4000=D625,G$2:G$4000)),G625)</f>
        <v>0</v>
      </c>
      <c r="M625" s="1">
        <f t="array" ref="M625">IF(H625="NA",MEDIAN(IF(D$2:D$4000=D625,H$2:H$4000)),H625)</f>
        <v>68.7</v>
      </c>
      <c r="N625" s="1">
        <f t="array" ref="N625">IF(K625="NA",MEDIAN(IF(D$2:D$4000=D625,K$2:K$4000)),K625)</f>
        <v>13.9900838285823</v>
      </c>
      <c r="O625">
        <f t="shared" si="108"/>
        <v>1806</v>
      </c>
      <c r="P625">
        <f>RANK(N625,N$2:N4623,1)</f>
        <v>1276</v>
      </c>
      <c r="Q625">
        <f t="shared" si="109"/>
        <v>1</v>
      </c>
      <c r="R625">
        <f t="shared" si="110"/>
        <v>1775</v>
      </c>
      <c r="S625">
        <f t="shared" si="111"/>
        <v>1214.5</v>
      </c>
      <c r="T625">
        <f t="shared" si="103"/>
        <v>81</v>
      </c>
      <c r="U625">
        <f t="shared" si="104"/>
        <v>21</v>
      </c>
      <c r="V625">
        <f t="shared" si="105"/>
        <v>1</v>
      </c>
      <c r="W625">
        <f t="shared" si="106"/>
        <v>61</v>
      </c>
      <c r="X625">
        <f t="shared" si="107"/>
        <v>41</v>
      </c>
    </row>
    <row r="626" spans="1:24" hidden="1" x14ac:dyDescent="0.55000000000000004">
      <c r="A626">
        <v>17059</v>
      </c>
      <c r="B626" t="s">
        <v>1259</v>
      </c>
      <c r="C626" t="s">
        <v>1260</v>
      </c>
      <c r="D626" t="str">
        <f t="shared" si="102"/>
        <v>Illinois</v>
      </c>
      <c r="E626">
        <v>24538</v>
      </c>
      <c r="F626">
        <v>7.8</v>
      </c>
      <c r="G626">
        <v>0</v>
      </c>
      <c r="H626">
        <v>0.6</v>
      </c>
      <c r="I626" t="s">
        <v>16</v>
      </c>
      <c r="J626" t="s">
        <v>16</v>
      </c>
      <c r="K626" t="s">
        <v>16</v>
      </c>
      <c r="L626" s="1">
        <f t="array" ref="L626">IF(G626="NA",MEDIAN(IF(D$2:D$4000=D626,G$2:G$4000)),G626)</f>
        <v>0</v>
      </c>
      <c r="M626" s="1">
        <f t="array" ref="M626">IF(H626="NA",MEDIAN(IF(D$2:D$4000=D626,H$2:H$4000)),H626)</f>
        <v>0.6</v>
      </c>
      <c r="N626" s="1">
        <f t="array" ref="N626">IF(K626="NA",MEDIAN(IF(D$2:D$4000=D626,K$2:K$4000)),K626)</f>
        <v>16.4775184857161</v>
      </c>
      <c r="O626">
        <f t="shared" si="108"/>
        <v>1750</v>
      </c>
      <c r="P626">
        <f>RANK(N626,N$2:N4624,1)</f>
        <v>1635</v>
      </c>
      <c r="Q626">
        <f t="shared" si="109"/>
        <v>1</v>
      </c>
      <c r="R626">
        <f t="shared" si="110"/>
        <v>35</v>
      </c>
      <c r="S626">
        <f t="shared" si="111"/>
        <v>855.25</v>
      </c>
      <c r="T626">
        <f t="shared" si="103"/>
        <v>79</v>
      </c>
      <c r="U626">
        <f t="shared" si="104"/>
        <v>35</v>
      </c>
      <c r="V626">
        <f t="shared" si="105"/>
        <v>1</v>
      </c>
      <c r="W626">
        <f t="shared" si="106"/>
        <v>1</v>
      </c>
      <c r="X626">
        <f t="shared" si="107"/>
        <v>29</v>
      </c>
    </row>
    <row r="627" spans="1:24" hidden="1" x14ac:dyDescent="0.55000000000000004">
      <c r="A627">
        <v>17061</v>
      </c>
      <c r="B627" t="s">
        <v>1261</v>
      </c>
      <c r="C627" t="s">
        <v>1262</v>
      </c>
      <c r="D627" t="str">
        <f t="shared" si="102"/>
        <v>Illinois</v>
      </c>
      <c r="E627">
        <v>22836</v>
      </c>
      <c r="F627">
        <v>6.7</v>
      </c>
      <c r="G627">
        <v>0</v>
      </c>
      <c r="H627">
        <v>2.2999999999999998</v>
      </c>
      <c r="I627">
        <v>13</v>
      </c>
      <c r="J627">
        <v>66571</v>
      </c>
      <c r="K627">
        <v>19.528022712592598</v>
      </c>
      <c r="L627" s="1">
        <f t="array" ref="L627">IF(G627="NA",MEDIAN(IF(D$2:D$4000=D627,G$2:G$4000)),G627)</f>
        <v>0</v>
      </c>
      <c r="M627" s="1">
        <f t="array" ref="M627">IF(H627="NA",MEDIAN(IF(D$2:D$4000=D627,H$2:H$4000)),H627)</f>
        <v>2.2999999999999998</v>
      </c>
      <c r="N627" s="1">
        <f t="array" ref="N627">IF(K627="NA",MEDIAN(IF(D$2:D$4000=D627,K$2:K$4000)),K627)</f>
        <v>19.528022712592598</v>
      </c>
      <c r="O627">
        <f t="shared" si="108"/>
        <v>2137</v>
      </c>
      <c r="P627">
        <f>RANK(N627,N$2:N4625,1)</f>
        <v>2211</v>
      </c>
      <c r="Q627">
        <f t="shared" si="109"/>
        <v>1</v>
      </c>
      <c r="R627">
        <f t="shared" si="110"/>
        <v>114</v>
      </c>
      <c r="S627">
        <f t="shared" si="111"/>
        <v>1115.75</v>
      </c>
      <c r="T627">
        <f t="shared" si="103"/>
        <v>91</v>
      </c>
      <c r="U627">
        <f t="shared" si="104"/>
        <v>84</v>
      </c>
      <c r="V627">
        <f t="shared" si="105"/>
        <v>1</v>
      </c>
      <c r="W627">
        <f t="shared" si="106"/>
        <v>7</v>
      </c>
      <c r="X627">
        <f t="shared" si="107"/>
        <v>45.75</v>
      </c>
    </row>
    <row r="628" spans="1:24" hidden="1" x14ac:dyDescent="0.55000000000000004">
      <c r="A628">
        <v>17063</v>
      </c>
      <c r="B628" t="s">
        <v>1263</v>
      </c>
      <c r="C628" t="s">
        <v>1264</v>
      </c>
      <c r="D628" t="str">
        <f t="shared" si="102"/>
        <v>Illinois</v>
      </c>
      <c r="E628">
        <v>31914</v>
      </c>
      <c r="F628">
        <v>5.8</v>
      </c>
      <c r="G628">
        <v>0</v>
      </c>
      <c r="H628">
        <v>80.400000000000006</v>
      </c>
      <c r="I628">
        <v>39</v>
      </c>
      <c r="J628">
        <v>252217</v>
      </c>
      <c r="K628">
        <v>15.4628752225266</v>
      </c>
      <c r="L628" s="1">
        <f t="array" ref="L628">IF(G628="NA",MEDIAN(IF(D$2:D$4000=D628,G$2:G$4000)),G628)</f>
        <v>0</v>
      </c>
      <c r="M628" s="1">
        <f t="array" ref="M628">IF(H628="NA",MEDIAN(IF(D$2:D$4000=D628,H$2:H$4000)),H628)</f>
        <v>80.400000000000006</v>
      </c>
      <c r="N628" s="1">
        <f t="array" ref="N628">IF(K628="NA",MEDIAN(IF(D$2:D$4000=D628,K$2:K$4000)),K628)</f>
        <v>15.4628752225266</v>
      </c>
      <c r="O628">
        <f t="shared" si="108"/>
        <v>431</v>
      </c>
      <c r="P628">
        <f>RANK(N628,N$2:N4626,1)</f>
        <v>1513</v>
      </c>
      <c r="Q628">
        <f t="shared" si="109"/>
        <v>1</v>
      </c>
      <c r="R628">
        <f t="shared" si="110"/>
        <v>2169</v>
      </c>
      <c r="S628">
        <f t="shared" si="111"/>
        <v>1028.5</v>
      </c>
      <c r="T628">
        <f t="shared" si="103"/>
        <v>17</v>
      </c>
      <c r="U628">
        <f t="shared" si="104"/>
        <v>30</v>
      </c>
      <c r="V628">
        <f t="shared" si="105"/>
        <v>1</v>
      </c>
      <c r="W628">
        <f t="shared" si="106"/>
        <v>78</v>
      </c>
      <c r="X628">
        <f t="shared" si="107"/>
        <v>31.5</v>
      </c>
    </row>
    <row r="629" spans="1:24" hidden="1" x14ac:dyDescent="0.55000000000000004">
      <c r="A629">
        <v>17065</v>
      </c>
      <c r="B629" t="s">
        <v>1265</v>
      </c>
      <c r="C629" t="s">
        <v>1266</v>
      </c>
      <c r="D629" t="str">
        <f t="shared" si="102"/>
        <v>Illinois</v>
      </c>
      <c r="E629">
        <v>25945</v>
      </c>
      <c r="F629">
        <v>4</v>
      </c>
      <c r="G629">
        <v>0</v>
      </c>
      <c r="H629">
        <v>2</v>
      </c>
      <c r="I629" t="s">
        <v>16</v>
      </c>
      <c r="J629" t="s">
        <v>16</v>
      </c>
      <c r="K629" t="s">
        <v>16</v>
      </c>
      <c r="L629" s="1">
        <f t="array" ref="L629">IF(G629="NA",MEDIAN(IF(D$2:D$4000=D629,G$2:G$4000)),G629)</f>
        <v>0</v>
      </c>
      <c r="M629" s="1">
        <f t="array" ref="M629">IF(H629="NA",MEDIAN(IF(D$2:D$4000=D629,H$2:H$4000)),H629)</f>
        <v>2</v>
      </c>
      <c r="N629" s="1">
        <f t="array" ref="N629">IF(K629="NA",MEDIAN(IF(D$2:D$4000=D629,K$2:K$4000)),K629)</f>
        <v>16.4775184857161</v>
      </c>
      <c r="O629">
        <f t="shared" si="108"/>
        <v>1416</v>
      </c>
      <c r="P629">
        <f>RANK(N629,N$2:N4627,1)</f>
        <v>1635</v>
      </c>
      <c r="Q629">
        <f t="shared" si="109"/>
        <v>1</v>
      </c>
      <c r="R629">
        <f t="shared" si="110"/>
        <v>109</v>
      </c>
      <c r="S629">
        <f t="shared" si="111"/>
        <v>790.25</v>
      </c>
      <c r="T629">
        <f t="shared" si="103"/>
        <v>63</v>
      </c>
      <c r="U629">
        <f t="shared" si="104"/>
        <v>35</v>
      </c>
      <c r="V629">
        <f t="shared" si="105"/>
        <v>1</v>
      </c>
      <c r="W629">
        <f t="shared" si="106"/>
        <v>5</v>
      </c>
      <c r="X629">
        <f t="shared" si="107"/>
        <v>26</v>
      </c>
    </row>
    <row r="630" spans="1:24" hidden="1" x14ac:dyDescent="0.55000000000000004">
      <c r="A630">
        <v>17067</v>
      </c>
      <c r="B630" t="s">
        <v>1267</v>
      </c>
      <c r="C630" t="s">
        <v>1268</v>
      </c>
      <c r="D630" t="str">
        <f t="shared" si="102"/>
        <v>Illinois</v>
      </c>
      <c r="E630">
        <v>26118</v>
      </c>
      <c r="F630">
        <v>6.6</v>
      </c>
      <c r="G630">
        <v>0</v>
      </c>
      <c r="H630">
        <v>20.100000000000001</v>
      </c>
      <c r="I630" t="s">
        <v>16</v>
      </c>
      <c r="J630" t="s">
        <v>16</v>
      </c>
      <c r="K630" t="s">
        <v>16</v>
      </c>
      <c r="L630" s="1">
        <f t="array" ref="L630">IF(G630="NA",MEDIAN(IF(D$2:D$4000=D630,G$2:G$4000)),G630)</f>
        <v>0</v>
      </c>
      <c r="M630" s="1">
        <f t="array" ref="M630">IF(H630="NA",MEDIAN(IF(D$2:D$4000=D630,H$2:H$4000)),H630)</f>
        <v>20.100000000000001</v>
      </c>
      <c r="N630" s="1">
        <f t="array" ref="N630">IF(K630="NA",MEDIAN(IF(D$2:D$4000=D630,K$2:K$4000)),K630)</f>
        <v>16.4775184857161</v>
      </c>
      <c r="O630">
        <f t="shared" si="108"/>
        <v>1376</v>
      </c>
      <c r="P630">
        <f>RANK(N630,N$2:N4628,1)</f>
        <v>1635</v>
      </c>
      <c r="Q630">
        <f t="shared" si="109"/>
        <v>1</v>
      </c>
      <c r="R630">
        <f t="shared" si="110"/>
        <v>240</v>
      </c>
      <c r="S630">
        <f t="shared" si="111"/>
        <v>813</v>
      </c>
      <c r="T630">
        <f t="shared" si="103"/>
        <v>58</v>
      </c>
      <c r="U630">
        <f t="shared" si="104"/>
        <v>35</v>
      </c>
      <c r="V630">
        <f t="shared" si="105"/>
        <v>1</v>
      </c>
      <c r="W630">
        <f t="shared" si="106"/>
        <v>10</v>
      </c>
      <c r="X630">
        <f t="shared" si="107"/>
        <v>26</v>
      </c>
    </row>
    <row r="631" spans="1:24" hidden="1" x14ac:dyDescent="0.55000000000000004">
      <c r="A631">
        <v>17069</v>
      </c>
      <c r="B631" t="s">
        <v>1269</v>
      </c>
      <c r="C631" t="s">
        <v>1270</v>
      </c>
      <c r="D631" t="str">
        <f t="shared" si="102"/>
        <v>Illinois</v>
      </c>
      <c r="E631">
        <v>20025</v>
      </c>
      <c r="F631">
        <v>22.2</v>
      </c>
      <c r="G631">
        <v>0</v>
      </c>
      <c r="H631">
        <v>203.8</v>
      </c>
      <c r="I631" t="s">
        <v>16</v>
      </c>
      <c r="J631" t="s">
        <v>16</v>
      </c>
      <c r="K631" t="s">
        <v>16</v>
      </c>
      <c r="L631" s="1">
        <f t="array" ref="L631">IF(G631="NA",MEDIAN(IF(D$2:D$4000=D631,G$2:G$4000)),G631)</f>
        <v>0</v>
      </c>
      <c r="M631" s="1">
        <f t="array" ref="M631">IF(H631="NA",MEDIAN(IF(D$2:D$4000=D631,H$2:H$4000)),H631)</f>
        <v>203.8</v>
      </c>
      <c r="N631" s="1">
        <f t="array" ref="N631">IF(K631="NA",MEDIAN(IF(D$2:D$4000=D631,K$2:K$4000)),K631)</f>
        <v>16.4775184857161</v>
      </c>
      <c r="O631">
        <f t="shared" si="108"/>
        <v>2730</v>
      </c>
      <c r="P631">
        <f>RANK(N631,N$2:N4629,1)</f>
        <v>1635</v>
      </c>
      <c r="Q631">
        <f t="shared" si="109"/>
        <v>1</v>
      </c>
      <c r="R631">
        <f t="shared" si="110"/>
        <v>3129</v>
      </c>
      <c r="S631">
        <f t="shared" si="111"/>
        <v>1873.75</v>
      </c>
      <c r="T631">
        <f t="shared" si="103"/>
        <v>101</v>
      </c>
      <c r="U631">
        <f t="shared" si="104"/>
        <v>35</v>
      </c>
      <c r="V631">
        <f t="shared" si="105"/>
        <v>1</v>
      </c>
      <c r="W631">
        <f t="shared" si="106"/>
        <v>102</v>
      </c>
      <c r="X631">
        <f t="shared" si="107"/>
        <v>59.75</v>
      </c>
    </row>
    <row r="632" spans="1:24" hidden="1" x14ac:dyDescent="0.55000000000000004">
      <c r="A632">
        <v>17071</v>
      </c>
      <c r="B632" t="s">
        <v>1271</v>
      </c>
      <c r="C632" t="s">
        <v>1272</v>
      </c>
      <c r="D632" t="str">
        <f t="shared" si="102"/>
        <v>Illinois</v>
      </c>
      <c r="E632">
        <v>27949</v>
      </c>
      <c r="F632">
        <v>6</v>
      </c>
      <c r="G632">
        <v>0</v>
      </c>
      <c r="H632" t="s">
        <v>16</v>
      </c>
      <c r="I632" t="s">
        <v>16</v>
      </c>
      <c r="J632" t="s">
        <v>16</v>
      </c>
      <c r="K632" t="s">
        <v>16</v>
      </c>
      <c r="L632" s="1">
        <f t="array" ref="L632">IF(G632="NA",MEDIAN(IF(D$2:D$4000=D632,G$2:G$4000)),G632)</f>
        <v>0</v>
      </c>
      <c r="M632" s="1">
        <f t="array" ref="M632">IF(H632="NA",MEDIAN(IF(D$2:D$4000=D632,H$2:H$4000)),H632)</f>
        <v>57.8</v>
      </c>
      <c r="N632" s="1">
        <f t="array" ref="N632">IF(K632="NA",MEDIAN(IF(D$2:D$4000=D632,K$2:K$4000)),K632)</f>
        <v>16.4775184857161</v>
      </c>
      <c r="O632">
        <f t="shared" si="108"/>
        <v>996</v>
      </c>
      <c r="P632">
        <f>RANK(N632,N$2:N4630,1)</f>
        <v>1635</v>
      </c>
      <c r="Q632">
        <f t="shared" si="109"/>
        <v>1</v>
      </c>
      <c r="R632">
        <f t="shared" si="110"/>
        <v>1322</v>
      </c>
      <c r="S632">
        <f t="shared" si="111"/>
        <v>988.5</v>
      </c>
      <c r="T632">
        <f t="shared" si="103"/>
        <v>36</v>
      </c>
      <c r="U632">
        <f t="shared" si="104"/>
        <v>35</v>
      </c>
      <c r="V632">
        <f t="shared" si="105"/>
        <v>1</v>
      </c>
      <c r="W632">
        <f t="shared" si="106"/>
        <v>50</v>
      </c>
      <c r="X632">
        <f t="shared" si="107"/>
        <v>30.5</v>
      </c>
    </row>
    <row r="633" spans="1:24" hidden="1" x14ac:dyDescent="0.55000000000000004">
      <c r="A633">
        <v>17073</v>
      </c>
      <c r="B633" t="s">
        <v>1273</v>
      </c>
      <c r="C633" t="s">
        <v>1274</v>
      </c>
      <c r="D633" t="str">
        <f t="shared" si="102"/>
        <v>Illinois</v>
      </c>
      <c r="E633">
        <v>28443</v>
      </c>
      <c r="F633">
        <v>5.0999999999999996</v>
      </c>
      <c r="G633">
        <v>0</v>
      </c>
      <c r="H633">
        <v>55.3</v>
      </c>
      <c r="I633">
        <v>19</v>
      </c>
      <c r="J633">
        <v>247592</v>
      </c>
      <c r="K633">
        <v>7.6739151507318502</v>
      </c>
      <c r="L633" s="1">
        <f t="array" ref="L633">IF(G633="NA",MEDIAN(IF(D$2:D$4000=D633,G$2:G$4000)),G633)</f>
        <v>0</v>
      </c>
      <c r="M633" s="1">
        <f t="array" ref="M633">IF(H633="NA",MEDIAN(IF(D$2:D$4000=D633,H$2:H$4000)),H633)</f>
        <v>55.3</v>
      </c>
      <c r="N633" s="1">
        <f t="array" ref="N633">IF(K633="NA",MEDIAN(IF(D$2:D$4000=D633,K$2:K$4000)),K633)</f>
        <v>7.6739151507318502</v>
      </c>
      <c r="O633">
        <f t="shared" si="108"/>
        <v>889</v>
      </c>
      <c r="P633">
        <f>RANK(N633,N$2:N4631,1)</f>
        <v>81</v>
      </c>
      <c r="Q633">
        <f t="shared" si="109"/>
        <v>1</v>
      </c>
      <c r="R633">
        <f t="shared" si="110"/>
        <v>1204</v>
      </c>
      <c r="S633">
        <f t="shared" si="111"/>
        <v>543.75</v>
      </c>
      <c r="T633">
        <f t="shared" si="103"/>
        <v>30</v>
      </c>
      <c r="U633">
        <f t="shared" si="104"/>
        <v>2</v>
      </c>
      <c r="V633">
        <f t="shared" si="105"/>
        <v>1</v>
      </c>
      <c r="W633">
        <f t="shared" si="106"/>
        <v>48</v>
      </c>
      <c r="X633">
        <f t="shared" si="107"/>
        <v>20.25</v>
      </c>
    </row>
    <row r="634" spans="1:24" hidden="1" x14ac:dyDescent="0.55000000000000004">
      <c r="A634">
        <v>17075</v>
      </c>
      <c r="B634" t="s">
        <v>1275</v>
      </c>
      <c r="C634" t="s">
        <v>1276</v>
      </c>
      <c r="D634" t="str">
        <f t="shared" si="102"/>
        <v>Illinois</v>
      </c>
      <c r="E634">
        <v>26480</v>
      </c>
      <c r="F634">
        <v>6.5</v>
      </c>
      <c r="G634">
        <v>0</v>
      </c>
      <c r="H634">
        <v>52.1</v>
      </c>
      <c r="I634">
        <v>29</v>
      </c>
      <c r="J634">
        <v>142743</v>
      </c>
      <c r="K634">
        <v>20.3162326699033</v>
      </c>
      <c r="L634" s="1">
        <f t="array" ref="L634">IF(G634="NA",MEDIAN(IF(D$2:D$4000=D634,G$2:G$4000)),G634)</f>
        <v>0</v>
      </c>
      <c r="M634" s="1">
        <f t="array" ref="M634">IF(H634="NA",MEDIAN(IF(D$2:D$4000=D634,H$2:H$4000)),H634)</f>
        <v>52.1</v>
      </c>
      <c r="N634" s="1">
        <f t="array" ref="N634">IF(K634="NA",MEDIAN(IF(D$2:D$4000=D634,K$2:K$4000)),K634)</f>
        <v>20.3162326699033</v>
      </c>
      <c r="O634">
        <f t="shared" si="108"/>
        <v>1297</v>
      </c>
      <c r="P634">
        <f>RANK(N634,N$2:N4632,1)</f>
        <v>2280</v>
      </c>
      <c r="Q634">
        <f t="shared" si="109"/>
        <v>1</v>
      </c>
      <c r="R634">
        <f t="shared" si="110"/>
        <v>1068</v>
      </c>
      <c r="S634">
        <f t="shared" si="111"/>
        <v>1161.5</v>
      </c>
      <c r="T634">
        <f t="shared" si="103"/>
        <v>51</v>
      </c>
      <c r="U634">
        <f t="shared" si="104"/>
        <v>86</v>
      </c>
      <c r="V634">
        <f t="shared" si="105"/>
        <v>1</v>
      </c>
      <c r="W634">
        <f t="shared" si="106"/>
        <v>42</v>
      </c>
      <c r="X634">
        <f t="shared" si="107"/>
        <v>45</v>
      </c>
    </row>
    <row r="635" spans="1:24" hidden="1" x14ac:dyDescent="0.55000000000000004">
      <c r="A635">
        <v>17077</v>
      </c>
      <c r="B635" t="s">
        <v>1277</v>
      </c>
      <c r="C635" t="s">
        <v>1278</v>
      </c>
      <c r="D635" t="str">
        <f t="shared" si="102"/>
        <v>Illinois</v>
      </c>
      <c r="E635">
        <v>23455</v>
      </c>
      <c r="F635">
        <v>8.4</v>
      </c>
      <c r="G635">
        <v>0</v>
      </c>
      <c r="H635">
        <v>91.5</v>
      </c>
      <c r="I635">
        <v>52</v>
      </c>
      <c r="J635">
        <v>296007</v>
      </c>
      <c r="K635">
        <v>17.567152128159101</v>
      </c>
      <c r="L635" s="1">
        <f t="array" ref="L635">IF(G635="NA",MEDIAN(IF(D$2:D$4000=D635,G$2:G$4000)),G635)</f>
        <v>0</v>
      </c>
      <c r="M635" s="1">
        <f t="array" ref="M635">IF(H635="NA",MEDIAN(IF(D$2:D$4000=D635,H$2:H$4000)),H635)</f>
        <v>91.5</v>
      </c>
      <c r="N635" s="1">
        <f t="array" ref="N635">IF(K635="NA",MEDIAN(IF(D$2:D$4000=D635,K$2:K$4000)),K635)</f>
        <v>17.567152128159101</v>
      </c>
      <c r="O635">
        <f t="shared" si="108"/>
        <v>1987</v>
      </c>
      <c r="P635">
        <f>RANK(N635,N$2:N4633,1)</f>
        <v>1898</v>
      </c>
      <c r="Q635">
        <f t="shared" si="109"/>
        <v>1</v>
      </c>
      <c r="R635">
        <f t="shared" si="110"/>
        <v>2485</v>
      </c>
      <c r="S635">
        <f t="shared" si="111"/>
        <v>1592.75</v>
      </c>
      <c r="T635">
        <f t="shared" si="103"/>
        <v>86</v>
      </c>
      <c r="U635">
        <f t="shared" si="104"/>
        <v>75</v>
      </c>
      <c r="V635">
        <f t="shared" si="105"/>
        <v>1</v>
      </c>
      <c r="W635">
        <f t="shared" si="106"/>
        <v>87</v>
      </c>
      <c r="X635">
        <f t="shared" si="107"/>
        <v>62.25</v>
      </c>
    </row>
    <row r="636" spans="1:24" hidden="1" x14ac:dyDescent="0.55000000000000004">
      <c r="A636">
        <v>17079</v>
      </c>
      <c r="B636" t="s">
        <v>1279</v>
      </c>
      <c r="C636" t="s">
        <v>1280</v>
      </c>
      <c r="D636" t="str">
        <f t="shared" si="102"/>
        <v>Illinois</v>
      </c>
      <c r="E636">
        <v>25806</v>
      </c>
      <c r="F636">
        <v>4.4000000000000004</v>
      </c>
      <c r="G636">
        <v>0</v>
      </c>
      <c r="H636">
        <v>38.299999999999997</v>
      </c>
      <c r="I636" t="s">
        <v>16</v>
      </c>
      <c r="J636" t="s">
        <v>16</v>
      </c>
      <c r="K636" t="s">
        <v>16</v>
      </c>
      <c r="L636" s="1">
        <f t="array" ref="L636">IF(G636="NA",MEDIAN(IF(D$2:D$4000=D636,G$2:G$4000)),G636)</f>
        <v>0</v>
      </c>
      <c r="M636" s="1">
        <f t="array" ref="M636">IF(H636="NA",MEDIAN(IF(D$2:D$4000=D636,H$2:H$4000)),H636)</f>
        <v>38.299999999999997</v>
      </c>
      <c r="N636" s="1">
        <f t="array" ref="N636">IF(K636="NA",MEDIAN(IF(D$2:D$4000=D636,K$2:K$4000)),K636)</f>
        <v>16.4775184857161</v>
      </c>
      <c r="O636">
        <f t="shared" si="108"/>
        <v>1449</v>
      </c>
      <c r="P636">
        <f>RANK(N636,N$2:N4634,1)</f>
        <v>1635</v>
      </c>
      <c r="Q636">
        <f t="shared" si="109"/>
        <v>1</v>
      </c>
      <c r="R636">
        <f t="shared" si="110"/>
        <v>576</v>
      </c>
      <c r="S636">
        <f t="shared" si="111"/>
        <v>915.25</v>
      </c>
      <c r="T636">
        <f t="shared" si="103"/>
        <v>64</v>
      </c>
      <c r="U636">
        <f t="shared" si="104"/>
        <v>35</v>
      </c>
      <c r="V636">
        <f t="shared" si="105"/>
        <v>1</v>
      </c>
      <c r="W636">
        <f t="shared" si="106"/>
        <v>33</v>
      </c>
      <c r="X636">
        <f t="shared" si="107"/>
        <v>33.25</v>
      </c>
    </row>
    <row r="637" spans="1:24" hidden="1" x14ac:dyDescent="0.55000000000000004">
      <c r="A637">
        <v>17081</v>
      </c>
      <c r="B637" t="s">
        <v>1281</v>
      </c>
      <c r="C637" t="s">
        <v>1282</v>
      </c>
      <c r="D637" t="str">
        <f t="shared" si="102"/>
        <v>Illinois</v>
      </c>
      <c r="E637">
        <v>24617</v>
      </c>
      <c r="F637">
        <v>8.5</v>
      </c>
      <c r="G637">
        <v>0</v>
      </c>
      <c r="H637">
        <v>104.9</v>
      </c>
      <c r="I637">
        <v>31</v>
      </c>
      <c r="J637">
        <v>192170</v>
      </c>
      <c r="K637">
        <v>16.131550189936</v>
      </c>
      <c r="L637" s="1">
        <f t="array" ref="L637">IF(G637="NA",MEDIAN(IF(D$2:D$4000=D637,G$2:G$4000)),G637)</f>
        <v>0</v>
      </c>
      <c r="M637" s="1">
        <f t="array" ref="M637">IF(H637="NA",MEDIAN(IF(D$2:D$4000=D637,H$2:H$4000)),H637)</f>
        <v>104.9</v>
      </c>
      <c r="N637" s="1">
        <f t="array" ref="N637">IF(K637="NA",MEDIAN(IF(D$2:D$4000=D637,K$2:K$4000)),K637)</f>
        <v>16.131550189936</v>
      </c>
      <c r="O637">
        <f t="shared" si="108"/>
        <v>1733</v>
      </c>
      <c r="P637">
        <f>RANK(N637,N$2:N4635,1)</f>
        <v>1600</v>
      </c>
      <c r="Q637">
        <f t="shared" si="109"/>
        <v>1</v>
      </c>
      <c r="R637">
        <f t="shared" si="110"/>
        <v>2742</v>
      </c>
      <c r="S637">
        <f t="shared" si="111"/>
        <v>1519</v>
      </c>
      <c r="T637">
        <f t="shared" si="103"/>
        <v>78</v>
      </c>
      <c r="U637">
        <f t="shared" si="104"/>
        <v>33</v>
      </c>
      <c r="V637">
        <f t="shared" si="105"/>
        <v>1</v>
      </c>
      <c r="W637">
        <f t="shared" si="106"/>
        <v>91</v>
      </c>
      <c r="X637">
        <f t="shared" si="107"/>
        <v>50.75</v>
      </c>
    </row>
    <row r="638" spans="1:24" hidden="1" x14ac:dyDescent="0.55000000000000004">
      <c r="A638">
        <v>17083</v>
      </c>
      <c r="B638" t="s">
        <v>1283</v>
      </c>
      <c r="C638" t="s">
        <v>1284</v>
      </c>
      <c r="D638" t="str">
        <f t="shared" si="102"/>
        <v>Illinois</v>
      </c>
      <c r="E638">
        <v>27528</v>
      </c>
      <c r="F638">
        <v>6.3</v>
      </c>
      <c r="G638">
        <v>0</v>
      </c>
      <c r="H638">
        <v>109.9</v>
      </c>
      <c r="I638">
        <v>33</v>
      </c>
      <c r="J638">
        <v>111550</v>
      </c>
      <c r="K638">
        <v>29.583146571044399</v>
      </c>
      <c r="L638" s="1">
        <f t="array" ref="L638">IF(G638="NA",MEDIAN(IF(D$2:D$4000=D638,G$2:G$4000)),G638)</f>
        <v>0</v>
      </c>
      <c r="M638" s="1">
        <f t="array" ref="M638">IF(H638="NA",MEDIAN(IF(D$2:D$4000=D638,H$2:H$4000)),H638)</f>
        <v>109.9</v>
      </c>
      <c r="N638" s="1">
        <f t="array" ref="N638">IF(K638="NA",MEDIAN(IF(D$2:D$4000=D638,K$2:K$4000)),K638)</f>
        <v>29.583146571044399</v>
      </c>
      <c r="O638">
        <f t="shared" si="108"/>
        <v>1063</v>
      </c>
      <c r="P638">
        <f>RANK(N638,N$2:N4636,1)</f>
        <v>2855</v>
      </c>
      <c r="Q638">
        <f t="shared" si="109"/>
        <v>1</v>
      </c>
      <c r="R638">
        <f t="shared" si="110"/>
        <v>2807</v>
      </c>
      <c r="S638">
        <f t="shared" si="111"/>
        <v>1681.5</v>
      </c>
      <c r="T638">
        <f t="shared" si="103"/>
        <v>41</v>
      </c>
      <c r="U638">
        <f t="shared" si="104"/>
        <v>100</v>
      </c>
      <c r="V638">
        <f t="shared" si="105"/>
        <v>1</v>
      </c>
      <c r="W638">
        <f t="shared" si="106"/>
        <v>94</v>
      </c>
      <c r="X638">
        <f t="shared" si="107"/>
        <v>59</v>
      </c>
    </row>
    <row r="639" spans="1:24" hidden="1" x14ac:dyDescent="0.55000000000000004">
      <c r="A639">
        <v>17085</v>
      </c>
      <c r="B639" t="s">
        <v>1285</v>
      </c>
      <c r="C639" t="s">
        <v>1286</v>
      </c>
      <c r="D639" t="str">
        <f t="shared" si="102"/>
        <v>Illinois</v>
      </c>
      <c r="E639">
        <v>32401</v>
      </c>
      <c r="F639">
        <v>4.3</v>
      </c>
      <c r="G639">
        <v>0</v>
      </c>
      <c r="H639">
        <v>27.5</v>
      </c>
      <c r="I639" t="s">
        <v>16</v>
      </c>
      <c r="J639" t="s">
        <v>16</v>
      </c>
      <c r="K639" t="s">
        <v>16</v>
      </c>
      <c r="L639" s="1">
        <f t="array" ref="L639">IF(G639="NA",MEDIAN(IF(D$2:D$4000=D639,G$2:G$4000)),G639)</f>
        <v>0</v>
      </c>
      <c r="M639" s="1">
        <f t="array" ref="M639">IF(H639="NA",MEDIAN(IF(D$2:D$4000=D639,H$2:H$4000)),H639)</f>
        <v>27.5</v>
      </c>
      <c r="N639" s="1">
        <f t="array" ref="N639">IF(K639="NA",MEDIAN(IF(D$2:D$4000=D639,K$2:K$4000)),K639)</f>
        <v>16.4775184857161</v>
      </c>
      <c r="O639">
        <f t="shared" si="108"/>
        <v>387</v>
      </c>
      <c r="P639">
        <f>RANK(N639,N$2:N4637,1)</f>
        <v>1635</v>
      </c>
      <c r="Q639">
        <f t="shared" si="109"/>
        <v>1</v>
      </c>
      <c r="R639">
        <f t="shared" si="110"/>
        <v>340</v>
      </c>
      <c r="S639">
        <f t="shared" si="111"/>
        <v>590.75</v>
      </c>
      <c r="T639">
        <f t="shared" si="103"/>
        <v>15</v>
      </c>
      <c r="U639">
        <f t="shared" si="104"/>
        <v>35</v>
      </c>
      <c r="V639">
        <f t="shared" si="105"/>
        <v>1</v>
      </c>
      <c r="W639">
        <f t="shared" si="106"/>
        <v>21</v>
      </c>
      <c r="X639">
        <f t="shared" si="107"/>
        <v>18</v>
      </c>
    </row>
    <row r="640" spans="1:24" hidden="1" x14ac:dyDescent="0.55000000000000004">
      <c r="A640">
        <v>17087</v>
      </c>
      <c r="B640" t="s">
        <v>1287</v>
      </c>
      <c r="C640" t="s">
        <v>1288</v>
      </c>
      <c r="D640" t="str">
        <f t="shared" si="102"/>
        <v>Illinois</v>
      </c>
      <c r="E640">
        <v>20726</v>
      </c>
      <c r="F640">
        <v>7.5</v>
      </c>
      <c r="G640">
        <v>0</v>
      </c>
      <c r="H640">
        <v>25.8</v>
      </c>
      <c r="I640" t="s">
        <v>16</v>
      </c>
      <c r="J640" t="s">
        <v>16</v>
      </c>
      <c r="K640" t="s">
        <v>16</v>
      </c>
      <c r="L640" s="1">
        <f t="array" ref="L640">IF(G640="NA",MEDIAN(IF(D$2:D$4000=D640,G$2:G$4000)),G640)</f>
        <v>0</v>
      </c>
      <c r="M640" s="1">
        <f t="array" ref="M640">IF(H640="NA",MEDIAN(IF(D$2:D$4000=D640,H$2:H$4000)),H640)</f>
        <v>25.8</v>
      </c>
      <c r="N640" s="1">
        <f t="array" ref="N640">IF(K640="NA",MEDIAN(IF(D$2:D$4000=D640,K$2:K$4000)),K640)</f>
        <v>16.4775184857161</v>
      </c>
      <c r="O640">
        <f t="shared" si="108"/>
        <v>2605</v>
      </c>
      <c r="P640">
        <f>RANK(N640,N$2:N4638,1)</f>
        <v>1635</v>
      </c>
      <c r="Q640">
        <f t="shared" si="109"/>
        <v>1</v>
      </c>
      <c r="R640">
        <f t="shared" si="110"/>
        <v>308</v>
      </c>
      <c r="S640">
        <f t="shared" si="111"/>
        <v>1137.25</v>
      </c>
      <c r="T640">
        <f t="shared" si="103"/>
        <v>99</v>
      </c>
      <c r="U640">
        <f t="shared" si="104"/>
        <v>35</v>
      </c>
      <c r="V640">
        <f t="shared" si="105"/>
        <v>1</v>
      </c>
      <c r="W640">
        <f t="shared" si="106"/>
        <v>17</v>
      </c>
      <c r="X640">
        <f t="shared" si="107"/>
        <v>38</v>
      </c>
    </row>
    <row r="641" spans="1:24" hidden="1" x14ac:dyDescent="0.55000000000000004">
      <c r="A641">
        <v>17089</v>
      </c>
      <c r="B641" t="s">
        <v>1289</v>
      </c>
      <c r="C641" t="s">
        <v>1290</v>
      </c>
      <c r="D641" t="str">
        <f t="shared" si="102"/>
        <v>Illinois</v>
      </c>
      <c r="E641">
        <v>33486</v>
      </c>
      <c r="F641">
        <v>6.2</v>
      </c>
      <c r="G641">
        <v>0</v>
      </c>
      <c r="H641">
        <v>37.5</v>
      </c>
      <c r="I641">
        <v>285</v>
      </c>
      <c r="J641">
        <v>2648178</v>
      </c>
      <c r="K641">
        <v>10.7621164438342</v>
      </c>
      <c r="L641" s="1">
        <f t="array" ref="L641">IF(G641="NA",MEDIAN(IF(D$2:D$4000=D641,G$2:G$4000)),G641)</f>
        <v>0</v>
      </c>
      <c r="M641" s="1">
        <f t="array" ref="M641">IF(H641="NA",MEDIAN(IF(D$2:D$4000=D641,H$2:H$4000)),H641)</f>
        <v>37.5</v>
      </c>
      <c r="N641" s="1">
        <f t="array" ref="N641">IF(K641="NA",MEDIAN(IF(D$2:D$4000=D641,K$2:K$4000)),K641)</f>
        <v>10.7621164438342</v>
      </c>
      <c r="O641">
        <f t="shared" si="108"/>
        <v>301</v>
      </c>
      <c r="P641">
        <f>RANK(N641,N$2:N4639,1)</f>
        <v>584</v>
      </c>
      <c r="Q641">
        <f t="shared" si="109"/>
        <v>1</v>
      </c>
      <c r="R641">
        <f t="shared" si="110"/>
        <v>552</v>
      </c>
      <c r="S641">
        <f t="shared" si="111"/>
        <v>359.5</v>
      </c>
      <c r="T641">
        <f t="shared" si="103"/>
        <v>10</v>
      </c>
      <c r="U641">
        <f t="shared" si="104"/>
        <v>7</v>
      </c>
      <c r="V641">
        <f t="shared" si="105"/>
        <v>1</v>
      </c>
      <c r="W641">
        <f t="shared" si="106"/>
        <v>32</v>
      </c>
      <c r="X641">
        <f t="shared" si="107"/>
        <v>12.5</v>
      </c>
    </row>
    <row r="642" spans="1:24" hidden="1" x14ac:dyDescent="0.55000000000000004">
      <c r="A642">
        <v>17091</v>
      </c>
      <c r="B642" t="s">
        <v>1291</v>
      </c>
      <c r="C642" t="s">
        <v>1292</v>
      </c>
      <c r="D642" t="str">
        <f t="shared" si="102"/>
        <v>Illinois</v>
      </c>
      <c r="E642">
        <v>26150</v>
      </c>
      <c r="F642">
        <v>7.5</v>
      </c>
      <c r="G642">
        <v>0</v>
      </c>
      <c r="H642">
        <v>76.3</v>
      </c>
      <c r="I642">
        <v>114</v>
      </c>
      <c r="J642">
        <v>553987</v>
      </c>
      <c r="K642">
        <v>20.578100208127601</v>
      </c>
      <c r="L642" s="1">
        <f t="array" ref="L642">IF(G642="NA",MEDIAN(IF(D$2:D$4000=D642,G$2:G$4000)),G642)</f>
        <v>0</v>
      </c>
      <c r="M642" s="1">
        <f t="array" ref="M642">IF(H642="NA",MEDIAN(IF(D$2:D$4000=D642,H$2:H$4000)),H642)</f>
        <v>76.3</v>
      </c>
      <c r="N642" s="1">
        <f t="array" ref="N642">IF(K642="NA",MEDIAN(IF(D$2:D$4000=D642,K$2:K$4000)),K642)</f>
        <v>20.578100208127601</v>
      </c>
      <c r="O642">
        <f t="shared" si="108"/>
        <v>1370</v>
      </c>
      <c r="P642">
        <f>RANK(N642,N$2:N4640,1)</f>
        <v>2304</v>
      </c>
      <c r="Q642">
        <f t="shared" si="109"/>
        <v>1</v>
      </c>
      <c r="R642">
        <f t="shared" si="110"/>
        <v>2022</v>
      </c>
      <c r="S642">
        <f t="shared" si="111"/>
        <v>1424.25</v>
      </c>
      <c r="T642">
        <f t="shared" si="103"/>
        <v>57</v>
      </c>
      <c r="U642">
        <f t="shared" si="104"/>
        <v>87</v>
      </c>
      <c r="V642">
        <f t="shared" si="105"/>
        <v>1</v>
      </c>
      <c r="W642">
        <f t="shared" si="106"/>
        <v>71</v>
      </c>
      <c r="X642">
        <f t="shared" si="107"/>
        <v>54</v>
      </c>
    </row>
    <row r="643" spans="1:24" hidden="1" x14ac:dyDescent="0.55000000000000004">
      <c r="A643">
        <v>17093</v>
      </c>
      <c r="B643" t="s">
        <v>1293</v>
      </c>
      <c r="C643" t="s">
        <v>1294</v>
      </c>
      <c r="D643" t="str">
        <f t="shared" ref="D643:D706" si="112">MID(C643,FIND(",",C643)+2,256)</f>
        <v>Illinois</v>
      </c>
      <c r="E643">
        <v>33369</v>
      </c>
      <c r="F643">
        <v>5</v>
      </c>
      <c r="G643">
        <v>0</v>
      </c>
      <c r="H643">
        <v>47.8</v>
      </c>
      <c r="I643">
        <v>76</v>
      </c>
      <c r="J643">
        <v>614966</v>
      </c>
      <c r="K643">
        <v>12.358406806229899</v>
      </c>
      <c r="L643" s="1">
        <f t="array" ref="L643">IF(G643="NA",MEDIAN(IF(D$2:D$4000=D643,G$2:G$4000)),G643)</f>
        <v>0</v>
      </c>
      <c r="M643" s="1">
        <f t="array" ref="M643">IF(H643="NA",MEDIAN(IF(D$2:D$4000=D643,H$2:H$4000)),H643)</f>
        <v>47.8</v>
      </c>
      <c r="N643" s="1">
        <f t="array" ref="N643">IF(K643="NA",MEDIAN(IF(D$2:D$4000=D643,K$2:K$4000)),K643)</f>
        <v>12.358406806229899</v>
      </c>
      <c r="O643">
        <f t="shared" si="108"/>
        <v>307</v>
      </c>
      <c r="P643">
        <f>RANK(N643,N$2:N4641,1)</f>
        <v>925</v>
      </c>
      <c r="Q643">
        <f t="shared" si="109"/>
        <v>1</v>
      </c>
      <c r="R643">
        <f t="shared" si="110"/>
        <v>860</v>
      </c>
      <c r="S643">
        <f t="shared" si="111"/>
        <v>523.25</v>
      </c>
      <c r="T643">
        <f t="shared" ref="T643:T706" si="113">SUMPRODUCT(($D$2:$D$3143=D643)*(E643&lt;$E$2:$E$3143))+1</f>
        <v>11</v>
      </c>
      <c r="U643">
        <f t="shared" ref="U643:U706" si="114">SUMPRODUCT(($D$2:$D$3143=D643)*($N$2:$N$3143&lt;N643))+1</f>
        <v>15</v>
      </c>
      <c r="V643">
        <f t="shared" ref="V643:V706" si="115">SUMPRODUCT(($D$2:$D$3143=D643)*($L$2:$L$3143&lt;L643))+1</f>
        <v>1</v>
      </c>
      <c r="W643">
        <f t="shared" ref="W643:W706" si="116">SUMPRODUCT(($D$2:$D$3143=D643)*($M$2:$M$3143&lt;M643))+1</f>
        <v>38</v>
      </c>
      <c r="X643">
        <f t="shared" ref="X643:X706" si="117">AVERAGE(T643:W643)</f>
        <v>16.25</v>
      </c>
    </row>
    <row r="644" spans="1:24" hidden="1" x14ac:dyDescent="0.55000000000000004">
      <c r="A644">
        <v>17095</v>
      </c>
      <c r="B644" t="s">
        <v>1295</v>
      </c>
      <c r="C644" t="s">
        <v>1296</v>
      </c>
      <c r="D644" t="str">
        <f t="shared" si="112"/>
        <v>Illinois</v>
      </c>
      <c r="E644">
        <v>23676</v>
      </c>
      <c r="F644">
        <v>6.3</v>
      </c>
      <c r="G644">
        <v>0</v>
      </c>
      <c r="H644">
        <v>96.5</v>
      </c>
      <c r="I644">
        <v>37</v>
      </c>
      <c r="J644">
        <v>257164</v>
      </c>
      <c r="K644">
        <v>14.387705899737099</v>
      </c>
      <c r="L644" s="1">
        <f t="array" ref="L644">IF(G644="NA",MEDIAN(IF(D$2:D$4000=D644,G$2:G$4000)),G644)</f>
        <v>0</v>
      </c>
      <c r="M644" s="1">
        <f t="array" ref="M644">IF(H644="NA",MEDIAN(IF(D$2:D$4000=D644,H$2:H$4000)),H644)</f>
        <v>96.5</v>
      </c>
      <c r="N644" s="1">
        <f t="array" ref="N644">IF(K644="NA",MEDIAN(IF(D$2:D$4000=D644,K$2:K$4000)),K644)</f>
        <v>14.387705899737099</v>
      </c>
      <c r="O644">
        <f t="shared" si="108"/>
        <v>1927</v>
      </c>
      <c r="P644">
        <f>RANK(N644,N$2:N4642,1)</f>
        <v>1313</v>
      </c>
      <c r="Q644">
        <f t="shared" si="109"/>
        <v>1</v>
      </c>
      <c r="R644">
        <f t="shared" si="110"/>
        <v>2588</v>
      </c>
      <c r="S644">
        <f t="shared" si="111"/>
        <v>1457.25</v>
      </c>
      <c r="T644">
        <f t="shared" si="113"/>
        <v>84</v>
      </c>
      <c r="U644">
        <f t="shared" si="114"/>
        <v>24</v>
      </c>
      <c r="V644">
        <f t="shared" si="115"/>
        <v>1</v>
      </c>
      <c r="W644">
        <f t="shared" si="116"/>
        <v>89</v>
      </c>
      <c r="X644">
        <f t="shared" si="117"/>
        <v>49.5</v>
      </c>
    </row>
    <row r="645" spans="1:24" hidden="1" x14ac:dyDescent="0.55000000000000004">
      <c r="A645">
        <v>17097</v>
      </c>
      <c r="B645" t="s">
        <v>1297</v>
      </c>
      <c r="C645" t="s">
        <v>1298</v>
      </c>
      <c r="D645" t="str">
        <f t="shared" si="112"/>
        <v>Illinois</v>
      </c>
      <c r="E645">
        <v>42388</v>
      </c>
      <c r="F645">
        <v>6.3</v>
      </c>
      <c r="G645">
        <v>0</v>
      </c>
      <c r="H645">
        <v>47.5</v>
      </c>
      <c r="I645">
        <v>419</v>
      </c>
      <c r="J645">
        <v>3518682</v>
      </c>
      <c r="K645">
        <v>11.907867775490899</v>
      </c>
      <c r="L645" s="1">
        <f t="array" ref="L645">IF(G645="NA",MEDIAN(IF(D$2:D$4000=D645,G$2:G$4000)),G645)</f>
        <v>0</v>
      </c>
      <c r="M645" s="1">
        <f t="array" ref="M645">IF(H645="NA",MEDIAN(IF(D$2:D$4000=D645,H$2:H$4000)),H645)</f>
        <v>47.5</v>
      </c>
      <c r="N645" s="1">
        <f t="array" ref="N645">IF(K645="NA",MEDIAN(IF(D$2:D$4000=D645,K$2:K$4000)),K645)</f>
        <v>11.907867775490899</v>
      </c>
      <c r="O645">
        <f t="shared" si="108"/>
        <v>61</v>
      </c>
      <c r="P645">
        <f>RANK(N645,N$2:N4643,1)</f>
        <v>871</v>
      </c>
      <c r="Q645">
        <f t="shared" si="109"/>
        <v>1</v>
      </c>
      <c r="R645">
        <f t="shared" si="110"/>
        <v>852</v>
      </c>
      <c r="S645">
        <f t="shared" si="111"/>
        <v>446.25</v>
      </c>
      <c r="T645">
        <f t="shared" si="113"/>
        <v>1</v>
      </c>
      <c r="U645">
        <f t="shared" si="114"/>
        <v>12</v>
      </c>
      <c r="V645">
        <f t="shared" si="115"/>
        <v>1</v>
      </c>
      <c r="W645">
        <f t="shared" si="116"/>
        <v>37</v>
      </c>
      <c r="X645">
        <f t="shared" si="117"/>
        <v>12.75</v>
      </c>
    </row>
    <row r="646" spans="1:24" hidden="1" x14ac:dyDescent="0.55000000000000004">
      <c r="A646">
        <v>17099</v>
      </c>
      <c r="B646" t="s">
        <v>1299</v>
      </c>
      <c r="C646" t="s">
        <v>1300</v>
      </c>
      <c r="D646" t="str">
        <f t="shared" si="112"/>
        <v>Illinois</v>
      </c>
      <c r="E646">
        <v>27959</v>
      </c>
      <c r="F646">
        <v>8.3000000000000007</v>
      </c>
      <c r="G646">
        <v>0</v>
      </c>
      <c r="H646">
        <v>76.599999999999994</v>
      </c>
      <c r="I646">
        <v>130</v>
      </c>
      <c r="J646">
        <v>555466</v>
      </c>
      <c r="K646">
        <v>23.4037726881573</v>
      </c>
      <c r="L646" s="1">
        <f t="array" ref="L646">IF(G646="NA",MEDIAN(IF(D$2:D$4000=D646,G$2:G$4000)),G646)</f>
        <v>0</v>
      </c>
      <c r="M646" s="1">
        <f t="array" ref="M646">IF(H646="NA",MEDIAN(IF(D$2:D$4000=D646,H$2:H$4000)),H646)</f>
        <v>76.599999999999994</v>
      </c>
      <c r="N646" s="1">
        <f t="array" ref="N646">IF(K646="NA",MEDIAN(IF(D$2:D$4000=D646,K$2:K$4000)),K646)</f>
        <v>23.4037726881573</v>
      </c>
      <c r="O646">
        <f t="shared" si="108"/>
        <v>993</v>
      </c>
      <c r="P646">
        <f>RANK(N646,N$2:N4644,1)</f>
        <v>2540</v>
      </c>
      <c r="Q646">
        <f t="shared" si="109"/>
        <v>1</v>
      </c>
      <c r="R646">
        <f t="shared" si="110"/>
        <v>2033</v>
      </c>
      <c r="S646">
        <f t="shared" si="111"/>
        <v>1391.75</v>
      </c>
      <c r="T646">
        <f t="shared" si="113"/>
        <v>35</v>
      </c>
      <c r="U646">
        <f t="shared" si="114"/>
        <v>94</v>
      </c>
      <c r="V646">
        <f t="shared" si="115"/>
        <v>1</v>
      </c>
      <c r="W646">
        <f t="shared" si="116"/>
        <v>74</v>
      </c>
      <c r="X646">
        <f t="shared" si="117"/>
        <v>51</v>
      </c>
    </row>
    <row r="647" spans="1:24" hidden="1" x14ac:dyDescent="0.55000000000000004">
      <c r="A647">
        <v>17101</v>
      </c>
      <c r="B647" t="s">
        <v>1301</v>
      </c>
      <c r="C647" t="s">
        <v>1302</v>
      </c>
      <c r="D647" t="str">
        <f t="shared" si="112"/>
        <v>Illinois</v>
      </c>
      <c r="E647">
        <v>21072</v>
      </c>
      <c r="F647">
        <v>5.4</v>
      </c>
      <c r="G647">
        <v>0</v>
      </c>
      <c r="H647">
        <v>76.599999999999994</v>
      </c>
      <c r="I647">
        <v>10</v>
      </c>
      <c r="J647">
        <v>82113</v>
      </c>
      <c r="K647">
        <v>12.1783396051782</v>
      </c>
      <c r="L647" s="1">
        <f t="array" ref="L647">IF(G647="NA",MEDIAN(IF(D$2:D$4000=D647,G$2:G$4000)),G647)</f>
        <v>0</v>
      </c>
      <c r="M647" s="1">
        <f t="array" ref="M647">IF(H647="NA",MEDIAN(IF(D$2:D$4000=D647,H$2:H$4000)),H647)</f>
        <v>76.599999999999994</v>
      </c>
      <c r="N647" s="1">
        <f t="array" ref="N647">IF(K647="NA",MEDIAN(IF(D$2:D$4000=D647,K$2:K$4000)),K647)</f>
        <v>12.1783396051782</v>
      </c>
      <c r="O647">
        <f t="shared" si="108"/>
        <v>2523</v>
      </c>
      <c r="P647">
        <f>RANK(N647,N$2:N4645,1)</f>
        <v>903</v>
      </c>
      <c r="Q647">
        <f t="shared" si="109"/>
        <v>1</v>
      </c>
      <c r="R647">
        <f t="shared" si="110"/>
        <v>2033</v>
      </c>
      <c r="S647">
        <f t="shared" si="111"/>
        <v>1365</v>
      </c>
      <c r="T647">
        <f t="shared" si="113"/>
        <v>98</v>
      </c>
      <c r="U647">
        <f t="shared" si="114"/>
        <v>13</v>
      </c>
      <c r="V647">
        <f t="shared" si="115"/>
        <v>1</v>
      </c>
      <c r="W647">
        <f t="shared" si="116"/>
        <v>74</v>
      </c>
      <c r="X647">
        <f t="shared" si="117"/>
        <v>46.5</v>
      </c>
    </row>
    <row r="648" spans="1:24" hidden="1" x14ac:dyDescent="0.55000000000000004">
      <c r="A648">
        <v>17103</v>
      </c>
      <c r="B648" t="s">
        <v>1303</v>
      </c>
      <c r="C648" t="s">
        <v>1304</v>
      </c>
      <c r="D648" t="str">
        <f t="shared" si="112"/>
        <v>Illinois</v>
      </c>
      <c r="E648">
        <v>28179</v>
      </c>
      <c r="F648">
        <v>5.9</v>
      </c>
      <c r="G648">
        <v>0</v>
      </c>
      <c r="H648">
        <v>58.9</v>
      </c>
      <c r="I648">
        <v>24</v>
      </c>
      <c r="J648">
        <v>172834</v>
      </c>
      <c r="K648">
        <v>13.8861566589907</v>
      </c>
      <c r="L648" s="1">
        <f t="array" ref="L648">IF(G648="NA",MEDIAN(IF(D$2:D$4000=D648,G$2:G$4000)),G648)</f>
        <v>0</v>
      </c>
      <c r="M648" s="1">
        <f t="array" ref="M648">IF(H648="NA",MEDIAN(IF(D$2:D$4000=D648,H$2:H$4000)),H648)</f>
        <v>58.9</v>
      </c>
      <c r="N648" s="1">
        <f t="array" ref="N648">IF(K648="NA",MEDIAN(IF(D$2:D$4000=D648,K$2:K$4000)),K648)</f>
        <v>13.8861566589907</v>
      </c>
      <c r="O648">
        <f t="shared" si="108"/>
        <v>948</v>
      </c>
      <c r="P648">
        <f>RANK(N648,N$2:N4646,1)</f>
        <v>1256</v>
      </c>
      <c r="Q648">
        <f t="shared" si="109"/>
        <v>1</v>
      </c>
      <c r="R648">
        <f t="shared" si="110"/>
        <v>1375</v>
      </c>
      <c r="S648">
        <f t="shared" si="111"/>
        <v>895</v>
      </c>
      <c r="T648">
        <f t="shared" si="113"/>
        <v>34</v>
      </c>
      <c r="U648">
        <f t="shared" si="114"/>
        <v>19</v>
      </c>
      <c r="V648">
        <f t="shared" si="115"/>
        <v>1</v>
      </c>
      <c r="W648">
        <f t="shared" si="116"/>
        <v>55</v>
      </c>
      <c r="X648">
        <f t="shared" si="117"/>
        <v>27.25</v>
      </c>
    </row>
    <row r="649" spans="1:24" hidden="1" x14ac:dyDescent="0.55000000000000004">
      <c r="A649">
        <v>17105</v>
      </c>
      <c r="B649" t="s">
        <v>1305</v>
      </c>
      <c r="C649" t="s">
        <v>1306</v>
      </c>
      <c r="D649" t="str">
        <f t="shared" si="112"/>
        <v>Illinois</v>
      </c>
      <c r="E649">
        <v>27318</v>
      </c>
      <c r="F649">
        <v>5.5</v>
      </c>
      <c r="G649">
        <v>0</v>
      </c>
      <c r="H649">
        <v>71.3</v>
      </c>
      <c r="I649">
        <v>34</v>
      </c>
      <c r="J649">
        <v>185804</v>
      </c>
      <c r="K649">
        <v>18.298852554304499</v>
      </c>
      <c r="L649" s="1">
        <f t="array" ref="L649">IF(G649="NA",MEDIAN(IF(D$2:D$4000=D649,G$2:G$4000)),G649)</f>
        <v>0</v>
      </c>
      <c r="M649" s="1">
        <f t="array" ref="M649">IF(H649="NA",MEDIAN(IF(D$2:D$4000=D649,H$2:H$4000)),H649)</f>
        <v>71.3</v>
      </c>
      <c r="N649" s="1">
        <f t="array" ref="N649">IF(K649="NA",MEDIAN(IF(D$2:D$4000=D649,K$2:K$4000)),K649)</f>
        <v>18.298852554304499</v>
      </c>
      <c r="O649">
        <f t="shared" si="108"/>
        <v>1106</v>
      </c>
      <c r="P649">
        <f>RANK(N649,N$2:N4647,1)</f>
        <v>2035</v>
      </c>
      <c r="Q649">
        <f t="shared" si="109"/>
        <v>1</v>
      </c>
      <c r="R649">
        <f t="shared" si="110"/>
        <v>1866</v>
      </c>
      <c r="S649">
        <f t="shared" si="111"/>
        <v>1252</v>
      </c>
      <c r="T649">
        <f t="shared" si="113"/>
        <v>42</v>
      </c>
      <c r="U649">
        <f t="shared" si="114"/>
        <v>79</v>
      </c>
      <c r="V649">
        <f t="shared" si="115"/>
        <v>1</v>
      </c>
      <c r="W649">
        <f t="shared" si="116"/>
        <v>65</v>
      </c>
      <c r="X649">
        <f t="shared" si="117"/>
        <v>46.75</v>
      </c>
    </row>
    <row r="650" spans="1:24" hidden="1" x14ac:dyDescent="0.55000000000000004">
      <c r="A650">
        <v>17107</v>
      </c>
      <c r="B650" t="s">
        <v>1307</v>
      </c>
      <c r="C650" t="s">
        <v>1308</v>
      </c>
      <c r="D650" t="str">
        <f t="shared" si="112"/>
        <v>Illinois</v>
      </c>
      <c r="E650">
        <v>26479</v>
      </c>
      <c r="F650">
        <v>5.6</v>
      </c>
      <c r="G650">
        <v>0</v>
      </c>
      <c r="H650">
        <v>68.099999999999994</v>
      </c>
      <c r="I650">
        <v>26</v>
      </c>
      <c r="J650">
        <v>147976</v>
      </c>
      <c r="K650">
        <v>17.570416824349898</v>
      </c>
      <c r="L650" s="1">
        <f t="array" ref="L650">IF(G650="NA",MEDIAN(IF(D$2:D$4000=D650,G$2:G$4000)),G650)</f>
        <v>0</v>
      </c>
      <c r="M650" s="1">
        <f t="array" ref="M650">IF(H650="NA",MEDIAN(IF(D$2:D$4000=D650,H$2:H$4000)),H650)</f>
        <v>68.099999999999994</v>
      </c>
      <c r="N650" s="1">
        <f t="array" ref="N650">IF(K650="NA",MEDIAN(IF(D$2:D$4000=D650,K$2:K$4000)),K650)</f>
        <v>17.570416824349898</v>
      </c>
      <c r="O650">
        <f t="shared" si="108"/>
        <v>1298</v>
      </c>
      <c r="P650">
        <f>RANK(N650,N$2:N4648,1)</f>
        <v>1899</v>
      </c>
      <c r="Q650">
        <f t="shared" si="109"/>
        <v>1</v>
      </c>
      <c r="R650">
        <f t="shared" si="110"/>
        <v>1761</v>
      </c>
      <c r="S650">
        <f t="shared" si="111"/>
        <v>1239.75</v>
      </c>
      <c r="T650">
        <f t="shared" si="113"/>
        <v>52</v>
      </c>
      <c r="U650">
        <f t="shared" si="114"/>
        <v>76</v>
      </c>
      <c r="V650">
        <f t="shared" si="115"/>
        <v>1</v>
      </c>
      <c r="W650">
        <f t="shared" si="116"/>
        <v>59</v>
      </c>
      <c r="X650">
        <f t="shared" si="117"/>
        <v>47</v>
      </c>
    </row>
    <row r="651" spans="1:24" hidden="1" x14ac:dyDescent="0.55000000000000004">
      <c r="A651">
        <v>17109</v>
      </c>
      <c r="B651" t="s">
        <v>1309</v>
      </c>
      <c r="C651" t="s">
        <v>1310</v>
      </c>
      <c r="D651" t="str">
        <f t="shared" si="112"/>
        <v>Illinois</v>
      </c>
      <c r="E651">
        <v>22527</v>
      </c>
      <c r="F651">
        <v>8.6</v>
      </c>
      <c r="G651">
        <v>0</v>
      </c>
      <c r="H651">
        <v>77.400000000000006</v>
      </c>
      <c r="I651">
        <v>10</v>
      </c>
      <c r="J651">
        <v>157496</v>
      </c>
      <c r="K651">
        <v>6.3493676029867396</v>
      </c>
      <c r="L651" s="1">
        <f t="array" ref="L651">IF(G651="NA",MEDIAN(IF(D$2:D$4000=D651,G$2:G$4000)),G651)</f>
        <v>0</v>
      </c>
      <c r="M651" s="1">
        <f t="array" ref="M651">IF(H651="NA",MEDIAN(IF(D$2:D$4000=D651,H$2:H$4000)),H651)</f>
        <v>77.400000000000006</v>
      </c>
      <c r="N651" s="1">
        <f t="array" ref="N651">IF(K651="NA",MEDIAN(IF(D$2:D$4000=D651,K$2:K$4000)),K651)</f>
        <v>6.3493676029867396</v>
      </c>
      <c r="O651">
        <f t="shared" si="108"/>
        <v>2203</v>
      </c>
      <c r="P651">
        <f>RANK(N651,N$2:N4649,1)</f>
        <v>33</v>
      </c>
      <c r="Q651">
        <f t="shared" si="109"/>
        <v>1</v>
      </c>
      <c r="R651">
        <f t="shared" si="110"/>
        <v>2064</v>
      </c>
      <c r="S651">
        <f t="shared" si="111"/>
        <v>1075.25</v>
      </c>
      <c r="T651">
        <f t="shared" si="113"/>
        <v>93</v>
      </c>
      <c r="U651">
        <f t="shared" si="114"/>
        <v>1</v>
      </c>
      <c r="V651">
        <f t="shared" si="115"/>
        <v>1</v>
      </c>
      <c r="W651">
        <f t="shared" si="116"/>
        <v>76</v>
      </c>
      <c r="X651">
        <f t="shared" si="117"/>
        <v>42.75</v>
      </c>
    </row>
    <row r="652" spans="1:24" hidden="1" x14ac:dyDescent="0.55000000000000004">
      <c r="A652">
        <v>17111</v>
      </c>
      <c r="B652" t="s">
        <v>1311</v>
      </c>
      <c r="C652" t="s">
        <v>1312</v>
      </c>
      <c r="D652" t="str">
        <f t="shared" si="112"/>
        <v>Illinois</v>
      </c>
      <c r="E652">
        <v>36208</v>
      </c>
      <c r="F652">
        <v>5.4</v>
      </c>
      <c r="G652">
        <v>0</v>
      </c>
      <c r="H652">
        <v>56.8</v>
      </c>
      <c r="I652">
        <v>262</v>
      </c>
      <c r="J652">
        <v>1538161</v>
      </c>
      <c r="K652">
        <v>17.033327460519398</v>
      </c>
      <c r="L652" s="1">
        <f t="array" ref="L652">IF(G652="NA",MEDIAN(IF(D$2:D$4000=D652,G$2:G$4000)),G652)</f>
        <v>0</v>
      </c>
      <c r="M652" s="1">
        <f t="array" ref="M652">IF(H652="NA",MEDIAN(IF(D$2:D$4000=D652,H$2:H$4000)),H652)</f>
        <v>56.8</v>
      </c>
      <c r="N652" s="1">
        <f t="array" ref="N652">IF(K652="NA",MEDIAN(IF(D$2:D$4000=D652,K$2:K$4000)),K652)</f>
        <v>17.033327460519398</v>
      </c>
      <c r="O652">
        <f t="shared" si="108"/>
        <v>196</v>
      </c>
      <c r="P652">
        <f>RANK(N652,N$2:N4650,1)</f>
        <v>1836</v>
      </c>
      <c r="Q652">
        <f t="shared" si="109"/>
        <v>1</v>
      </c>
      <c r="R652">
        <f t="shared" si="110"/>
        <v>1250</v>
      </c>
      <c r="S652">
        <f t="shared" si="111"/>
        <v>820.75</v>
      </c>
      <c r="T652">
        <f t="shared" si="113"/>
        <v>4</v>
      </c>
      <c r="U652">
        <f t="shared" si="114"/>
        <v>71</v>
      </c>
      <c r="V652">
        <f t="shared" si="115"/>
        <v>1</v>
      </c>
      <c r="W652">
        <f t="shared" si="116"/>
        <v>49</v>
      </c>
      <c r="X652">
        <f t="shared" si="117"/>
        <v>31.25</v>
      </c>
    </row>
    <row r="653" spans="1:24" hidden="1" x14ac:dyDescent="0.55000000000000004">
      <c r="A653">
        <v>17113</v>
      </c>
      <c r="B653" t="s">
        <v>1313</v>
      </c>
      <c r="C653" t="s">
        <v>1314</v>
      </c>
      <c r="D653" t="str">
        <f t="shared" si="112"/>
        <v>Illinois</v>
      </c>
      <c r="E653">
        <v>32943</v>
      </c>
      <c r="F653">
        <v>3.9</v>
      </c>
      <c r="G653">
        <v>0</v>
      </c>
      <c r="H653">
        <v>52.7</v>
      </c>
      <c r="I653">
        <v>124</v>
      </c>
      <c r="J653">
        <v>866582</v>
      </c>
      <c r="K653">
        <v>14.3090901957345</v>
      </c>
      <c r="L653" s="1">
        <f t="array" ref="L653">IF(G653="NA",MEDIAN(IF(D$2:D$4000=D653,G$2:G$4000)),G653)</f>
        <v>0</v>
      </c>
      <c r="M653" s="1">
        <f t="array" ref="M653">IF(H653="NA",MEDIAN(IF(D$2:D$4000=D653,H$2:H$4000)),H653)</f>
        <v>52.7</v>
      </c>
      <c r="N653" s="1">
        <f t="array" ref="N653">IF(K653="NA",MEDIAN(IF(D$2:D$4000=D653,K$2:K$4000)),K653)</f>
        <v>14.3090901957345</v>
      </c>
      <c r="O653">
        <f t="shared" si="108"/>
        <v>343</v>
      </c>
      <c r="P653">
        <f>RANK(N653,N$2:N4651,1)</f>
        <v>1305</v>
      </c>
      <c r="Q653">
        <f t="shared" si="109"/>
        <v>1</v>
      </c>
      <c r="R653">
        <f t="shared" si="110"/>
        <v>1083</v>
      </c>
      <c r="S653">
        <f t="shared" si="111"/>
        <v>683</v>
      </c>
      <c r="T653">
        <f t="shared" si="113"/>
        <v>13</v>
      </c>
      <c r="U653">
        <f t="shared" si="114"/>
        <v>23</v>
      </c>
      <c r="V653">
        <f t="shared" si="115"/>
        <v>1</v>
      </c>
      <c r="W653">
        <f t="shared" si="116"/>
        <v>43</v>
      </c>
      <c r="X653">
        <f t="shared" si="117"/>
        <v>20</v>
      </c>
    </row>
    <row r="654" spans="1:24" hidden="1" x14ac:dyDescent="0.55000000000000004">
      <c r="A654">
        <v>17115</v>
      </c>
      <c r="B654" t="s">
        <v>1315</v>
      </c>
      <c r="C654" t="s">
        <v>1316</v>
      </c>
      <c r="D654" t="str">
        <f t="shared" si="112"/>
        <v>Illinois</v>
      </c>
      <c r="E654">
        <v>28280</v>
      </c>
      <c r="F654">
        <v>9.1999999999999993</v>
      </c>
      <c r="G654">
        <v>0</v>
      </c>
      <c r="H654">
        <v>86.5</v>
      </c>
      <c r="I654">
        <v>80</v>
      </c>
      <c r="J654">
        <v>537282</v>
      </c>
      <c r="K654">
        <v>14.889759939845399</v>
      </c>
      <c r="L654" s="1">
        <f t="array" ref="L654">IF(G654="NA",MEDIAN(IF(D$2:D$4000=D654,G$2:G$4000)),G654)</f>
        <v>0</v>
      </c>
      <c r="M654" s="1">
        <f t="array" ref="M654">IF(H654="NA",MEDIAN(IF(D$2:D$4000=D654,H$2:H$4000)),H654)</f>
        <v>86.5</v>
      </c>
      <c r="N654" s="1">
        <f t="array" ref="N654">IF(K654="NA",MEDIAN(IF(D$2:D$4000=D654,K$2:K$4000)),K654)</f>
        <v>14.889759939845399</v>
      </c>
      <c r="O654">
        <f t="shared" si="108"/>
        <v>925</v>
      </c>
      <c r="P654">
        <f>RANK(N654,N$2:N4652,1)</f>
        <v>1437</v>
      </c>
      <c r="Q654">
        <f t="shared" si="109"/>
        <v>1</v>
      </c>
      <c r="R654">
        <f t="shared" si="110"/>
        <v>2349</v>
      </c>
      <c r="S654">
        <f t="shared" si="111"/>
        <v>1178</v>
      </c>
      <c r="T654">
        <f t="shared" si="113"/>
        <v>32</v>
      </c>
      <c r="U654">
        <f t="shared" si="114"/>
        <v>29</v>
      </c>
      <c r="V654">
        <f t="shared" si="115"/>
        <v>1</v>
      </c>
      <c r="W654">
        <f t="shared" si="116"/>
        <v>84</v>
      </c>
      <c r="X654">
        <f t="shared" si="117"/>
        <v>36.5</v>
      </c>
    </row>
    <row r="655" spans="1:24" hidden="1" x14ac:dyDescent="0.55000000000000004">
      <c r="A655">
        <v>17117</v>
      </c>
      <c r="B655" t="s">
        <v>1317</v>
      </c>
      <c r="C655" t="s">
        <v>1318</v>
      </c>
      <c r="D655" t="str">
        <f t="shared" si="112"/>
        <v>Illinois</v>
      </c>
      <c r="E655">
        <v>27255</v>
      </c>
      <c r="F655">
        <v>8.1999999999999993</v>
      </c>
      <c r="G655">
        <v>0</v>
      </c>
      <c r="H655">
        <v>33.5</v>
      </c>
      <c r="I655">
        <v>40</v>
      </c>
      <c r="J655">
        <v>230732</v>
      </c>
      <c r="K655">
        <v>17.336130229010301</v>
      </c>
      <c r="L655" s="1">
        <f t="array" ref="L655">IF(G655="NA",MEDIAN(IF(D$2:D$4000=D655,G$2:G$4000)),G655)</f>
        <v>0</v>
      </c>
      <c r="M655" s="1">
        <f t="array" ref="M655">IF(H655="NA",MEDIAN(IF(D$2:D$4000=D655,H$2:H$4000)),H655)</f>
        <v>33.5</v>
      </c>
      <c r="N655" s="1">
        <f t="array" ref="N655">IF(K655="NA",MEDIAN(IF(D$2:D$4000=D655,K$2:K$4000)),K655)</f>
        <v>17.336130229010301</v>
      </c>
      <c r="O655">
        <f t="shared" si="108"/>
        <v>1124</v>
      </c>
      <c r="P655">
        <f>RANK(N655,N$2:N4653,1)</f>
        <v>1860</v>
      </c>
      <c r="Q655">
        <f t="shared" si="109"/>
        <v>1</v>
      </c>
      <c r="R655">
        <f t="shared" si="110"/>
        <v>452</v>
      </c>
      <c r="S655">
        <f t="shared" si="111"/>
        <v>859.25</v>
      </c>
      <c r="T655">
        <f t="shared" si="113"/>
        <v>45</v>
      </c>
      <c r="U655">
        <f t="shared" si="114"/>
        <v>73</v>
      </c>
      <c r="V655">
        <f t="shared" si="115"/>
        <v>1</v>
      </c>
      <c r="W655">
        <f t="shared" si="116"/>
        <v>29</v>
      </c>
      <c r="X655">
        <f t="shared" si="117"/>
        <v>37</v>
      </c>
    </row>
    <row r="656" spans="1:24" hidden="1" x14ac:dyDescent="0.55000000000000004">
      <c r="A656">
        <v>17119</v>
      </c>
      <c r="B656" t="s">
        <v>1319</v>
      </c>
      <c r="C656" t="s">
        <v>1320</v>
      </c>
      <c r="D656" t="str">
        <f t="shared" si="112"/>
        <v>Illinois</v>
      </c>
      <c r="E656">
        <v>30278</v>
      </c>
      <c r="F656">
        <v>7.4</v>
      </c>
      <c r="G656">
        <v>0</v>
      </c>
      <c r="H656">
        <v>97.2</v>
      </c>
      <c r="I656">
        <v>380</v>
      </c>
      <c r="J656">
        <v>1331181</v>
      </c>
      <c r="K656">
        <v>28.546080510464002</v>
      </c>
      <c r="L656" s="1">
        <f t="array" ref="L656">IF(G656="NA",MEDIAN(IF(D$2:D$4000=D656,G$2:G$4000)),G656)</f>
        <v>0</v>
      </c>
      <c r="M656" s="1">
        <f t="array" ref="M656">IF(H656="NA",MEDIAN(IF(D$2:D$4000=D656,H$2:H$4000)),H656)</f>
        <v>97.2</v>
      </c>
      <c r="N656" s="1">
        <f t="array" ref="N656">IF(K656="NA",MEDIAN(IF(D$2:D$4000=D656,K$2:K$4000)),K656)</f>
        <v>28.546080510464002</v>
      </c>
      <c r="O656">
        <f t="shared" si="108"/>
        <v>602</v>
      </c>
      <c r="P656">
        <f>RANK(N656,N$2:N4654,1)</f>
        <v>2800</v>
      </c>
      <c r="Q656">
        <f t="shared" si="109"/>
        <v>1</v>
      </c>
      <c r="R656">
        <f t="shared" si="110"/>
        <v>2601</v>
      </c>
      <c r="S656">
        <f t="shared" si="111"/>
        <v>1501</v>
      </c>
      <c r="T656">
        <f t="shared" si="113"/>
        <v>19</v>
      </c>
      <c r="U656">
        <f t="shared" si="114"/>
        <v>99</v>
      </c>
      <c r="V656">
        <f t="shared" si="115"/>
        <v>1</v>
      </c>
      <c r="W656">
        <f t="shared" si="116"/>
        <v>90</v>
      </c>
      <c r="X656">
        <f t="shared" si="117"/>
        <v>52.25</v>
      </c>
    </row>
    <row r="657" spans="1:24" hidden="1" x14ac:dyDescent="0.55000000000000004">
      <c r="A657">
        <v>17121</v>
      </c>
      <c r="B657" t="s">
        <v>1321</v>
      </c>
      <c r="C657" t="s">
        <v>1322</v>
      </c>
      <c r="D657" t="str">
        <f t="shared" si="112"/>
        <v>Illinois</v>
      </c>
      <c r="E657">
        <v>24112</v>
      </c>
      <c r="F657">
        <v>8.6999999999999993</v>
      </c>
      <c r="G657">
        <v>0</v>
      </c>
      <c r="H657">
        <v>117.7</v>
      </c>
      <c r="I657">
        <v>46</v>
      </c>
      <c r="J657">
        <v>191574</v>
      </c>
      <c r="K657">
        <v>24.011609091004001</v>
      </c>
      <c r="L657" s="1">
        <f t="array" ref="L657">IF(G657="NA",MEDIAN(IF(D$2:D$4000=D657,G$2:G$4000)),G657)</f>
        <v>0</v>
      </c>
      <c r="M657" s="1">
        <f t="array" ref="M657">IF(H657="NA",MEDIAN(IF(D$2:D$4000=D657,H$2:H$4000)),H657)</f>
        <v>117.7</v>
      </c>
      <c r="N657" s="1">
        <f t="array" ref="N657">IF(K657="NA",MEDIAN(IF(D$2:D$4000=D657,K$2:K$4000)),K657)</f>
        <v>24.011609091004001</v>
      </c>
      <c r="O657">
        <f t="shared" si="108"/>
        <v>1834</v>
      </c>
      <c r="P657">
        <f>RANK(N657,N$2:N4655,1)</f>
        <v>2591</v>
      </c>
      <c r="Q657">
        <f t="shared" si="109"/>
        <v>1</v>
      </c>
      <c r="R657">
        <f t="shared" si="110"/>
        <v>2901</v>
      </c>
      <c r="S657">
        <f t="shared" si="111"/>
        <v>1831.75</v>
      </c>
      <c r="T657">
        <f t="shared" si="113"/>
        <v>82</v>
      </c>
      <c r="U657">
        <f t="shared" si="114"/>
        <v>95</v>
      </c>
      <c r="V657">
        <f t="shared" si="115"/>
        <v>1</v>
      </c>
      <c r="W657">
        <f t="shared" si="116"/>
        <v>96</v>
      </c>
      <c r="X657">
        <f t="shared" si="117"/>
        <v>68.5</v>
      </c>
    </row>
    <row r="658" spans="1:24" hidden="1" x14ac:dyDescent="0.55000000000000004">
      <c r="A658">
        <v>17123</v>
      </c>
      <c r="B658" t="s">
        <v>1323</v>
      </c>
      <c r="C658" t="s">
        <v>1324</v>
      </c>
      <c r="D658" t="str">
        <f t="shared" si="112"/>
        <v>Illinois</v>
      </c>
      <c r="E658">
        <v>29025</v>
      </c>
      <c r="F658">
        <v>6.2</v>
      </c>
      <c r="G658">
        <v>0</v>
      </c>
      <c r="H658">
        <v>48.3</v>
      </c>
      <c r="I658" t="s">
        <v>16</v>
      </c>
      <c r="J658" t="s">
        <v>16</v>
      </c>
      <c r="K658" t="s">
        <v>16</v>
      </c>
      <c r="L658" s="1">
        <f t="array" ref="L658">IF(G658="NA",MEDIAN(IF(D$2:D$4000=D658,G$2:G$4000)),G658)</f>
        <v>0</v>
      </c>
      <c r="M658" s="1">
        <f t="array" ref="M658">IF(H658="NA",MEDIAN(IF(D$2:D$4000=D658,H$2:H$4000)),H658)</f>
        <v>48.3</v>
      </c>
      <c r="N658" s="1">
        <f t="array" ref="N658">IF(K658="NA",MEDIAN(IF(D$2:D$4000=D658,K$2:K$4000)),K658)</f>
        <v>16.4775184857161</v>
      </c>
      <c r="O658">
        <f t="shared" si="108"/>
        <v>801</v>
      </c>
      <c r="P658">
        <f>RANK(N658,N$2:N4656,1)</f>
        <v>1635</v>
      </c>
      <c r="Q658">
        <f t="shared" si="109"/>
        <v>1</v>
      </c>
      <c r="R658">
        <f t="shared" si="110"/>
        <v>882</v>
      </c>
      <c r="S658">
        <f t="shared" si="111"/>
        <v>829.75</v>
      </c>
      <c r="T658">
        <f t="shared" si="113"/>
        <v>26</v>
      </c>
      <c r="U658">
        <f t="shared" si="114"/>
        <v>35</v>
      </c>
      <c r="V658">
        <f t="shared" si="115"/>
        <v>1</v>
      </c>
      <c r="W658">
        <f t="shared" si="116"/>
        <v>39</v>
      </c>
      <c r="X658">
        <f t="shared" si="117"/>
        <v>25.25</v>
      </c>
    </row>
    <row r="659" spans="1:24" hidden="1" x14ac:dyDescent="0.55000000000000004">
      <c r="A659">
        <v>17125</v>
      </c>
      <c r="B659" t="s">
        <v>1325</v>
      </c>
      <c r="C659" t="s">
        <v>1326</v>
      </c>
      <c r="D659" t="str">
        <f t="shared" si="112"/>
        <v>Illinois</v>
      </c>
      <c r="E659">
        <v>25952</v>
      </c>
      <c r="F659">
        <v>8</v>
      </c>
      <c r="G659">
        <v>0</v>
      </c>
      <c r="H659">
        <v>55.2</v>
      </c>
      <c r="I659" t="s">
        <v>16</v>
      </c>
      <c r="J659" t="s">
        <v>16</v>
      </c>
      <c r="K659" t="s">
        <v>16</v>
      </c>
      <c r="L659" s="1">
        <f t="array" ref="L659">IF(G659="NA",MEDIAN(IF(D$2:D$4000=D659,G$2:G$4000)),G659)</f>
        <v>0</v>
      </c>
      <c r="M659" s="1">
        <f t="array" ref="M659">IF(H659="NA",MEDIAN(IF(D$2:D$4000=D659,H$2:H$4000)),H659)</f>
        <v>55.2</v>
      </c>
      <c r="N659" s="1">
        <f t="array" ref="N659">IF(K659="NA",MEDIAN(IF(D$2:D$4000=D659,K$2:K$4000)),K659)</f>
        <v>16.4775184857161</v>
      </c>
      <c r="O659">
        <f t="shared" si="108"/>
        <v>1412</v>
      </c>
      <c r="P659">
        <f>RANK(N659,N$2:N4657,1)</f>
        <v>1635</v>
      </c>
      <c r="Q659">
        <f t="shared" si="109"/>
        <v>1</v>
      </c>
      <c r="R659">
        <f t="shared" si="110"/>
        <v>1202</v>
      </c>
      <c r="S659">
        <f t="shared" si="111"/>
        <v>1062.5</v>
      </c>
      <c r="T659">
        <f t="shared" si="113"/>
        <v>62</v>
      </c>
      <c r="U659">
        <f t="shared" si="114"/>
        <v>35</v>
      </c>
      <c r="V659">
        <f t="shared" si="115"/>
        <v>1</v>
      </c>
      <c r="W659">
        <f t="shared" si="116"/>
        <v>47</v>
      </c>
      <c r="X659">
        <f t="shared" si="117"/>
        <v>36.25</v>
      </c>
    </row>
    <row r="660" spans="1:24" hidden="1" x14ac:dyDescent="0.55000000000000004">
      <c r="A660">
        <v>17127</v>
      </c>
      <c r="B660" t="s">
        <v>1327</v>
      </c>
      <c r="C660" t="s">
        <v>1328</v>
      </c>
      <c r="D660" t="str">
        <f t="shared" si="112"/>
        <v>Illinois</v>
      </c>
      <c r="E660">
        <v>23434</v>
      </c>
      <c r="F660">
        <v>7.9</v>
      </c>
      <c r="G660">
        <v>0</v>
      </c>
      <c r="H660">
        <v>136.4</v>
      </c>
      <c r="I660">
        <v>16</v>
      </c>
      <c r="J660">
        <v>73746</v>
      </c>
      <c r="K660">
        <v>21.696091991429999</v>
      </c>
      <c r="L660" s="1">
        <f t="array" ref="L660">IF(G660="NA",MEDIAN(IF(D$2:D$4000=D660,G$2:G$4000)),G660)</f>
        <v>0</v>
      </c>
      <c r="M660" s="1">
        <f t="array" ref="M660">IF(H660="NA",MEDIAN(IF(D$2:D$4000=D660,H$2:H$4000)),H660)</f>
        <v>136.4</v>
      </c>
      <c r="N660" s="1">
        <f t="array" ref="N660">IF(K660="NA",MEDIAN(IF(D$2:D$4000=D660,K$2:K$4000)),K660)</f>
        <v>21.696091991429999</v>
      </c>
      <c r="O660">
        <f t="shared" si="108"/>
        <v>1994</v>
      </c>
      <c r="P660">
        <f>RANK(N660,N$2:N4658,1)</f>
        <v>2396</v>
      </c>
      <c r="Q660">
        <f t="shared" si="109"/>
        <v>1</v>
      </c>
      <c r="R660">
        <f t="shared" si="110"/>
        <v>3016</v>
      </c>
      <c r="S660">
        <f t="shared" si="111"/>
        <v>1851.75</v>
      </c>
      <c r="T660">
        <f t="shared" si="113"/>
        <v>87</v>
      </c>
      <c r="U660">
        <f t="shared" si="114"/>
        <v>91</v>
      </c>
      <c r="V660">
        <f t="shared" si="115"/>
        <v>1</v>
      </c>
      <c r="W660">
        <f t="shared" si="116"/>
        <v>99</v>
      </c>
      <c r="X660">
        <f t="shared" si="117"/>
        <v>69.5</v>
      </c>
    </row>
    <row r="661" spans="1:24" hidden="1" x14ac:dyDescent="0.55000000000000004">
      <c r="A661">
        <v>17129</v>
      </c>
      <c r="B661" t="s">
        <v>1329</v>
      </c>
      <c r="C661" t="s">
        <v>1330</v>
      </c>
      <c r="D661" t="str">
        <f t="shared" si="112"/>
        <v>Illinois</v>
      </c>
      <c r="E661">
        <v>32839</v>
      </c>
      <c r="F661">
        <v>4.5999999999999996</v>
      </c>
      <c r="G661">
        <v>0</v>
      </c>
      <c r="H661">
        <v>25.3</v>
      </c>
      <c r="I661" t="s">
        <v>16</v>
      </c>
      <c r="J661" t="s">
        <v>16</v>
      </c>
      <c r="K661" t="s">
        <v>16</v>
      </c>
      <c r="L661" s="1">
        <f t="array" ref="L661">IF(G661="NA",MEDIAN(IF(D$2:D$4000=D661,G$2:G$4000)),G661)</f>
        <v>0</v>
      </c>
      <c r="M661" s="1">
        <f t="array" ref="M661">IF(H661="NA",MEDIAN(IF(D$2:D$4000=D661,H$2:H$4000)),H661)</f>
        <v>25.3</v>
      </c>
      <c r="N661" s="1">
        <f t="array" ref="N661">IF(K661="NA",MEDIAN(IF(D$2:D$4000=D661,K$2:K$4000)),K661)</f>
        <v>16.4775184857161</v>
      </c>
      <c r="O661">
        <f t="shared" si="108"/>
        <v>353</v>
      </c>
      <c r="P661">
        <f>RANK(N661,N$2:N4659,1)</f>
        <v>1635</v>
      </c>
      <c r="Q661">
        <f t="shared" si="109"/>
        <v>1</v>
      </c>
      <c r="R661">
        <f t="shared" si="110"/>
        <v>294</v>
      </c>
      <c r="S661">
        <f t="shared" si="111"/>
        <v>570.75</v>
      </c>
      <c r="T661">
        <f t="shared" si="113"/>
        <v>14</v>
      </c>
      <c r="U661">
        <f t="shared" si="114"/>
        <v>35</v>
      </c>
      <c r="V661">
        <f t="shared" si="115"/>
        <v>1</v>
      </c>
      <c r="W661">
        <f t="shared" si="116"/>
        <v>15</v>
      </c>
      <c r="X661">
        <f t="shared" si="117"/>
        <v>16.25</v>
      </c>
    </row>
    <row r="662" spans="1:24" hidden="1" x14ac:dyDescent="0.55000000000000004">
      <c r="A662">
        <v>17131</v>
      </c>
      <c r="B662" t="s">
        <v>1331</v>
      </c>
      <c r="C662" t="s">
        <v>1332</v>
      </c>
      <c r="D662" t="str">
        <f t="shared" si="112"/>
        <v>Illinois</v>
      </c>
      <c r="E662">
        <v>27844</v>
      </c>
      <c r="F662">
        <v>6.5</v>
      </c>
      <c r="G662">
        <v>0</v>
      </c>
      <c r="H662">
        <v>18</v>
      </c>
      <c r="I662" t="s">
        <v>16</v>
      </c>
      <c r="J662" t="s">
        <v>16</v>
      </c>
      <c r="K662" t="s">
        <v>16</v>
      </c>
      <c r="L662" s="1">
        <f t="array" ref="L662">IF(G662="NA",MEDIAN(IF(D$2:D$4000=D662,G$2:G$4000)),G662)</f>
        <v>0</v>
      </c>
      <c r="M662" s="1">
        <f t="array" ref="M662">IF(H662="NA",MEDIAN(IF(D$2:D$4000=D662,H$2:H$4000)),H662)</f>
        <v>18</v>
      </c>
      <c r="N662" s="1">
        <f t="array" ref="N662">IF(K662="NA",MEDIAN(IF(D$2:D$4000=D662,K$2:K$4000)),K662)</f>
        <v>16.4775184857161</v>
      </c>
      <c r="O662">
        <f t="shared" si="108"/>
        <v>1014</v>
      </c>
      <c r="P662">
        <f>RANK(N662,N$2:N4660,1)</f>
        <v>1635</v>
      </c>
      <c r="Q662">
        <f t="shared" si="109"/>
        <v>1</v>
      </c>
      <c r="R662">
        <f t="shared" si="110"/>
        <v>218</v>
      </c>
      <c r="S662">
        <f t="shared" si="111"/>
        <v>717</v>
      </c>
      <c r="T662">
        <f t="shared" si="113"/>
        <v>38</v>
      </c>
      <c r="U662">
        <f t="shared" si="114"/>
        <v>35</v>
      </c>
      <c r="V662">
        <f t="shared" si="115"/>
        <v>1</v>
      </c>
      <c r="W662">
        <f t="shared" si="116"/>
        <v>9</v>
      </c>
      <c r="X662">
        <f t="shared" si="117"/>
        <v>20.75</v>
      </c>
    </row>
    <row r="663" spans="1:24" hidden="1" x14ac:dyDescent="0.55000000000000004">
      <c r="A663">
        <v>17133</v>
      </c>
      <c r="B663" t="s">
        <v>1333</v>
      </c>
      <c r="C663" t="s">
        <v>1334</v>
      </c>
      <c r="D663" t="str">
        <f t="shared" si="112"/>
        <v>Illinois</v>
      </c>
      <c r="E663">
        <v>37043</v>
      </c>
      <c r="F663">
        <v>4.4000000000000004</v>
      </c>
      <c r="G663">
        <v>0</v>
      </c>
      <c r="H663">
        <v>71.400000000000006</v>
      </c>
      <c r="I663">
        <v>14</v>
      </c>
      <c r="J663">
        <v>169259</v>
      </c>
      <c r="K663">
        <v>8.2713474615825504</v>
      </c>
      <c r="L663" s="1">
        <f t="array" ref="L663">IF(G663="NA",MEDIAN(IF(D$2:D$4000=D663,G$2:G$4000)),G663)</f>
        <v>0</v>
      </c>
      <c r="M663" s="1">
        <f t="array" ref="M663">IF(H663="NA",MEDIAN(IF(D$2:D$4000=D663,H$2:H$4000)),H663)</f>
        <v>71.400000000000006</v>
      </c>
      <c r="N663" s="1">
        <f t="array" ref="N663">IF(K663="NA",MEDIAN(IF(D$2:D$4000=D663,K$2:K$4000)),K663)</f>
        <v>8.2713474615825504</v>
      </c>
      <c r="O663">
        <f t="shared" si="108"/>
        <v>166</v>
      </c>
      <c r="P663">
        <f>RANK(N663,N$2:N4661,1)</f>
        <v>204</v>
      </c>
      <c r="Q663">
        <f t="shared" si="109"/>
        <v>1</v>
      </c>
      <c r="R663">
        <f t="shared" si="110"/>
        <v>1874</v>
      </c>
      <c r="S663">
        <f t="shared" si="111"/>
        <v>561.25</v>
      </c>
      <c r="T663">
        <f t="shared" si="113"/>
        <v>3</v>
      </c>
      <c r="U663">
        <f t="shared" si="114"/>
        <v>3</v>
      </c>
      <c r="V663">
        <f t="shared" si="115"/>
        <v>1</v>
      </c>
      <c r="W663">
        <f t="shared" si="116"/>
        <v>66</v>
      </c>
      <c r="X663">
        <f t="shared" si="117"/>
        <v>18.25</v>
      </c>
    </row>
    <row r="664" spans="1:24" hidden="1" x14ac:dyDescent="0.55000000000000004">
      <c r="A664">
        <v>17135</v>
      </c>
      <c r="B664" t="s">
        <v>1335</v>
      </c>
      <c r="C664" t="s">
        <v>1336</v>
      </c>
      <c r="D664" t="str">
        <f t="shared" si="112"/>
        <v>Illinois</v>
      </c>
      <c r="E664">
        <v>23172</v>
      </c>
      <c r="F664">
        <v>5.8</v>
      </c>
      <c r="G664">
        <v>0</v>
      </c>
      <c r="H664">
        <v>106.1</v>
      </c>
      <c r="I664">
        <v>24</v>
      </c>
      <c r="J664">
        <v>145653</v>
      </c>
      <c r="K664">
        <v>16.4775184857161</v>
      </c>
      <c r="L664" s="1">
        <f t="array" ref="L664">IF(G664="NA",MEDIAN(IF(D$2:D$4000=D664,G$2:G$4000)),G664)</f>
        <v>0</v>
      </c>
      <c r="M664" s="1">
        <f t="array" ref="M664">IF(H664="NA",MEDIAN(IF(D$2:D$4000=D664,H$2:H$4000)),H664)</f>
        <v>106.1</v>
      </c>
      <c r="N664" s="1">
        <f t="array" ref="N664">IF(K664="NA",MEDIAN(IF(D$2:D$4000=D664,K$2:K$4000)),K664)</f>
        <v>16.4775184857161</v>
      </c>
      <c r="O664">
        <f t="shared" si="108"/>
        <v>2057</v>
      </c>
      <c r="P664">
        <f>RANK(N664,N$2:N4662,1)</f>
        <v>1635</v>
      </c>
      <c r="Q664">
        <f t="shared" si="109"/>
        <v>1</v>
      </c>
      <c r="R664">
        <f t="shared" si="110"/>
        <v>2766</v>
      </c>
      <c r="S664">
        <f t="shared" si="111"/>
        <v>1614.75</v>
      </c>
      <c r="T664">
        <f t="shared" si="113"/>
        <v>90</v>
      </c>
      <c r="U664">
        <f t="shared" si="114"/>
        <v>35</v>
      </c>
      <c r="V664">
        <f t="shared" si="115"/>
        <v>1</v>
      </c>
      <c r="W664">
        <f t="shared" si="116"/>
        <v>92</v>
      </c>
      <c r="X664">
        <f t="shared" si="117"/>
        <v>54.5</v>
      </c>
    </row>
    <row r="665" spans="1:24" hidden="1" x14ac:dyDescent="0.55000000000000004">
      <c r="A665">
        <v>17137</v>
      </c>
      <c r="B665" t="s">
        <v>1337</v>
      </c>
      <c r="C665" t="s">
        <v>1338</v>
      </c>
      <c r="D665" t="str">
        <f t="shared" si="112"/>
        <v>Illinois</v>
      </c>
      <c r="E665">
        <v>26253</v>
      </c>
      <c r="F665">
        <v>6.1</v>
      </c>
      <c r="G665">
        <v>0</v>
      </c>
      <c r="H665">
        <v>114.3</v>
      </c>
      <c r="I665">
        <v>25</v>
      </c>
      <c r="J665">
        <v>172899</v>
      </c>
      <c r="K665">
        <v>14.459308613699299</v>
      </c>
      <c r="L665" s="1">
        <f t="array" ref="L665">IF(G665="NA",MEDIAN(IF(D$2:D$4000=D665,G$2:G$4000)),G665)</f>
        <v>0</v>
      </c>
      <c r="M665" s="1">
        <f t="array" ref="M665">IF(H665="NA",MEDIAN(IF(D$2:D$4000=D665,H$2:H$4000)),H665)</f>
        <v>114.3</v>
      </c>
      <c r="N665" s="1">
        <f t="array" ref="N665">IF(K665="NA",MEDIAN(IF(D$2:D$4000=D665,K$2:K$4000)),K665)</f>
        <v>14.459308613699299</v>
      </c>
      <c r="O665">
        <f t="shared" si="108"/>
        <v>1350</v>
      </c>
      <c r="P665">
        <f>RANK(N665,N$2:N4663,1)</f>
        <v>1329</v>
      </c>
      <c r="Q665">
        <f t="shared" si="109"/>
        <v>1</v>
      </c>
      <c r="R665">
        <f t="shared" si="110"/>
        <v>2862</v>
      </c>
      <c r="S665">
        <f t="shared" si="111"/>
        <v>1385.5</v>
      </c>
      <c r="T665">
        <f t="shared" si="113"/>
        <v>55</v>
      </c>
      <c r="U665">
        <f t="shared" si="114"/>
        <v>25</v>
      </c>
      <c r="V665">
        <f t="shared" si="115"/>
        <v>1</v>
      </c>
      <c r="W665">
        <f t="shared" si="116"/>
        <v>95</v>
      </c>
      <c r="X665">
        <f t="shared" si="117"/>
        <v>44</v>
      </c>
    </row>
    <row r="666" spans="1:24" hidden="1" x14ac:dyDescent="0.55000000000000004">
      <c r="A666">
        <v>17139</v>
      </c>
      <c r="B666" t="s">
        <v>1339</v>
      </c>
      <c r="C666" t="s">
        <v>1340</v>
      </c>
      <c r="D666" t="str">
        <f t="shared" si="112"/>
        <v>Illinois</v>
      </c>
      <c r="E666">
        <v>26166</v>
      </c>
      <c r="F666">
        <v>3</v>
      </c>
      <c r="G666">
        <v>0</v>
      </c>
      <c r="H666">
        <v>30.8</v>
      </c>
      <c r="I666" t="s">
        <v>16</v>
      </c>
      <c r="J666" t="s">
        <v>16</v>
      </c>
      <c r="K666" t="s">
        <v>16</v>
      </c>
      <c r="L666" s="1">
        <f t="array" ref="L666">IF(G666="NA",MEDIAN(IF(D$2:D$4000=D666,G$2:G$4000)),G666)</f>
        <v>0</v>
      </c>
      <c r="M666" s="1">
        <f t="array" ref="M666">IF(H666="NA",MEDIAN(IF(D$2:D$4000=D666,H$2:H$4000)),H666)</f>
        <v>30.8</v>
      </c>
      <c r="N666" s="1">
        <f t="array" ref="N666">IF(K666="NA",MEDIAN(IF(D$2:D$4000=D666,K$2:K$4000)),K666)</f>
        <v>16.4775184857161</v>
      </c>
      <c r="O666">
        <f t="shared" si="108"/>
        <v>1367</v>
      </c>
      <c r="P666">
        <f>RANK(N666,N$2:N4664,1)</f>
        <v>1635</v>
      </c>
      <c r="Q666">
        <f t="shared" si="109"/>
        <v>1</v>
      </c>
      <c r="R666">
        <f t="shared" si="110"/>
        <v>400</v>
      </c>
      <c r="S666">
        <f t="shared" si="111"/>
        <v>850.75</v>
      </c>
      <c r="T666">
        <f t="shared" si="113"/>
        <v>56</v>
      </c>
      <c r="U666">
        <f t="shared" si="114"/>
        <v>35</v>
      </c>
      <c r="V666">
        <f t="shared" si="115"/>
        <v>1</v>
      </c>
      <c r="W666">
        <f t="shared" si="116"/>
        <v>26</v>
      </c>
      <c r="X666">
        <f t="shared" si="117"/>
        <v>29.5</v>
      </c>
    </row>
    <row r="667" spans="1:24" hidden="1" x14ac:dyDescent="0.55000000000000004">
      <c r="A667">
        <v>17141</v>
      </c>
      <c r="B667" t="s">
        <v>1341</v>
      </c>
      <c r="C667" t="s">
        <v>1342</v>
      </c>
      <c r="D667" t="str">
        <f t="shared" si="112"/>
        <v>Illinois</v>
      </c>
      <c r="E667">
        <v>29239</v>
      </c>
      <c r="F667">
        <v>6.5</v>
      </c>
      <c r="G667">
        <v>0</v>
      </c>
      <c r="H667">
        <v>22.5</v>
      </c>
      <c r="I667">
        <v>36</v>
      </c>
      <c r="J667">
        <v>258465</v>
      </c>
      <c r="K667">
        <v>13.9283848877024</v>
      </c>
      <c r="L667" s="1">
        <f t="array" ref="L667">IF(G667="NA",MEDIAN(IF(D$2:D$4000=D667,G$2:G$4000)),G667)</f>
        <v>0</v>
      </c>
      <c r="M667" s="1">
        <f t="array" ref="M667">IF(H667="NA",MEDIAN(IF(D$2:D$4000=D667,H$2:H$4000)),H667)</f>
        <v>22.5</v>
      </c>
      <c r="N667" s="1">
        <f t="array" ref="N667">IF(K667="NA",MEDIAN(IF(D$2:D$4000=D667,K$2:K$4000)),K667)</f>
        <v>13.9283848877024</v>
      </c>
      <c r="O667">
        <f t="shared" si="108"/>
        <v>764</v>
      </c>
      <c r="P667">
        <f>RANK(N667,N$2:N4665,1)</f>
        <v>1264</v>
      </c>
      <c r="Q667">
        <f t="shared" si="109"/>
        <v>1</v>
      </c>
      <c r="R667">
        <f t="shared" si="110"/>
        <v>266</v>
      </c>
      <c r="S667">
        <f t="shared" si="111"/>
        <v>573.75</v>
      </c>
      <c r="T667">
        <f t="shared" si="113"/>
        <v>24</v>
      </c>
      <c r="U667">
        <f t="shared" si="114"/>
        <v>20</v>
      </c>
      <c r="V667">
        <f t="shared" si="115"/>
        <v>1</v>
      </c>
      <c r="W667">
        <f t="shared" si="116"/>
        <v>13</v>
      </c>
      <c r="X667">
        <f t="shared" si="117"/>
        <v>14.5</v>
      </c>
    </row>
    <row r="668" spans="1:24" hidden="1" x14ac:dyDescent="0.55000000000000004">
      <c r="A668">
        <v>17143</v>
      </c>
      <c r="B668" t="s">
        <v>1343</v>
      </c>
      <c r="C668" t="s">
        <v>1344</v>
      </c>
      <c r="D668" t="str">
        <f t="shared" si="112"/>
        <v>Illinois</v>
      </c>
      <c r="E668">
        <v>29683</v>
      </c>
      <c r="F668">
        <v>8.3000000000000007</v>
      </c>
      <c r="G668">
        <v>0</v>
      </c>
      <c r="H668">
        <v>69.2</v>
      </c>
      <c r="I668">
        <v>202</v>
      </c>
      <c r="J668">
        <v>929986</v>
      </c>
      <c r="K668">
        <v>21.720757086665799</v>
      </c>
      <c r="L668" s="1">
        <f t="array" ref="L668">IF(G668="NA",MEDIAN(IF(D$2:D$4000=D668,G$2:G$4000)),G668)</f>
        <v>0</v>
      </c>
      <c r="M668" s="1">
        <f t="array" ref="M668">IF(H668="NA",MEDIAN(IF(D$2:D$4000=D668,H$2:H$4000)),H668)</f>
        <v>69.2</v>
      </c>
      <c r="N668" s="1">
        <f t="array" ref="N668">IF(K668="NA",MEDIAN(IF(D$2:D$4000=D668,K$2:K$4000)),K668)</f>
        <v>21.720757086665799</v>
      </c>
      <c r="O668">
        <f t="shared" si="108"/>
        <v>702</v>
      </c>
      <c r="P668">
        <f>RANK(N668,N$2:N4666,1)</f>
        <v>2397</v>
      </c>
      <c r="Q668">
        <f t="shared" si="109"/>
        <v>1</v>
      </c>
      <c r="R668">
        <f t="shared" si="110"/>
        <v>1791</v>
      </c>
      <c r="S668">
        <f t="shared" si="111"/>
        <v>1222.75</v>
      </c>
      <c r="T668">
        <f t="shared" si="113"/>
        <v>22</v>
      </c>
      <c r="U668">
        <f t="shared" si="114"/>
        <v>92</v>
      </c>
      <c r="V668">
        <f t="shared" si="115"/>
        <v>1</v>
      </c>
      <c r="W668">
        <f t="shared" si="116"/>
        <v>63</v>
      </c>
      <c r="X668">
        <f t="shared" si="117"/>
        <v>44.5</v>
      </c>
    </row>
    <row r="669" spans="1:24" hidden="1" x14ac:dyDescent="0.55000000000000004">
      <c r="A669">
        <v>17145</v>
      </c>
      <c r="B669" t="s">
        <v>1345</v>
      </c>
      <c r="C669" t="s">
        <v>1346</v>
      </c>
      <c r="D669" t="str">
        <f t="shared" si="112"/>
        <v>Illinois</v>
      </c>
      <c r="E669">
        <v>23929</v>
      </c>
      <c r="F669">
        <v>6.7</v>
      </c>
      <c r="G669">
        <v>0</v>
      </c>
      <c r="H669">
        <v>48.5</v>
      </c>
      <c r="I669">
        <v>20</v>
      </c>
      <c r="J669">
        <v>107744</v>
      </c>
      <c r="K669">
        <v>18.562518562518601</v>
      </c>
      <c r="L669" s="1">
        <f t="array" ref="L669">IF(G669="NA",MEDIAN(IF(D$2:D$4000=D669,G$2:G$4000)),G669)</f>
        <v>0</v>
      </c>
      <c r="M669" s="1">
        <f t="array" ref="M669">IF(H669="NA",MEDIAN(IF(D$2:D$4000=D669,H$2:H$4000)),H669)</f>
        <v>48.5</v>
      </c>
      <c r="N669" s="1">
        <f t="array" ref="N669">IF(K669="NA",MEDIAN(IF(D$2:D$4000=D669,K$2:K$4000)),K669)</f>
        <v>18.562518562518601</v>
      </c>
      <c r="O669">
        <f t="shared" si="108"/>
        <v>1873</v>
      </c>
      <c r="P669">
        <f>RANK(N669,N$2:N4667,1)</f>
        <v>2101</v>
      </c>
      <c r="Q669">
        <f t="shared" si="109"/>
        <v>1</v>
      </c>
      <c r="R669">
        <f t="shared" si="110"/>
        <v>889</v>
      </c>
      <c r="S669">
        <f t="shared" si="111"/>
        <v>1216</v>
      </c>
      <c r="T669">
        <f t="shared" si="113"/>
        <v>83</v>
      </c>
      <c r="U669">
        <f t="shared" si="114"/>
        <v>81</v>
      </c>
      <c r="V669">
        <f t="shared" si="115"/>
        <v>1</v>
      </c>
      <c r="W669">
        <f t="shared" si="116"/>
        <v>40</v>
      </c>
      <c r="X669">
        <f t="shared" si="117"/>
        <v>51.25</v>
      </c>
    </row>
    <row r="670" spans="1:24" hidden="1" x14ac:dyDescent="0.55000000000000004">
      <c r="A670">
        <v>17147</v>
      </c>
      <c r="B670" t="s">
        <v>1347</v>
      </c>
      <c r="C670" t="s">
        <v>1348</v>
      </c>
      <c r="D670" t="str">
        <f t="shared" si="112"/>
        <v>Illinois</v>
      </c>
      <c r="E670">
        <v>33672</v>
      </c>
      <c r="F670">
        <v>4.5</v>
      </c>
      <c r="G670">
        <v>0</v>
      </c>
      <c r="H670">
        <v>27.5</v>
      </c>
      <c r="I670">
        <v>13</v>
      </c>
      <c r="J670">
        <v>82256</v>
      </c>
      <c r="K670">
        <v>15.804318226026099</v>
      </c>
      <c r="L670" s="1">
        <f t="array" ref="L670">IF(G670="NA",MEDIAN(IF(D$2:D$4000=D670,G$2:G$4000)),G670)</f>
        <v>0</v>
      </c>
      <c r="M670" s="1">
        <f t="array" ref="M670">IF(H670="NA",MEDIAN(IF(D$2:D$4000=D670,H$2:H$4000)),H670)</f>
        <v>27.5</v>
      </c>
      <c r="N670" s="1">
        <f t="array" ref="N670">IF(K670="NA",MEDIAN(IF(D$2:D$4000=D670,K$2:K$4000)),K670)</f>
        <v>15.804318226026099</v>
      </c>
      <c r="O670">
        <f t="shared" si="108"/>
        <v>291</v>
      </c>
      <c r="P670">
        <f>RANK(N670,N$2:N4668,1)</f>
        <v>1563</v>
      </c>
      <c r="Q670">
        <f t="shared" si="109"/>
        <v>1</v>
      </c>
      <c r="R670">
        <f t="shared" si="110"/>
        <v>340</v>
      </c>
      <c r="S670">
        <f t="shared" si="111"/>
        <v>548.75</v>
      </c>
      <c r="T670">
        <f t="shared" si="113"/>
        <v>9</v>
      </c>
      <c r="U670">
        <f t="shared" si="114"/>
        <v>31</v>
      </c>
      <c r="V670">
        <f t="shared" si="115"/>
        <v>1</v>
      </c>
      <c r="W670">
        <f t="shared" si="116"/>
        <v>21</v>
      </c>
      <c r="X670">
        <f t="shared" si="117"/>
        <v>15.5</v>
      </c>
    </row>
    <row r="671" spans="1:24" hidden="1" x14ac:dyDescent="0.55000000000000004">
      <c r="A671">
        <v>17149</v>
      </c>
      <c r="B671" t="s">
        <v>1349</v>
      </c>
      <c r="C671" t="s">
        <v>1350</v>
      </c>
      <c r="D671" t="str">
        <f t="shared" si="112"/>
        <v>Illinois</v>
      </c>
      <c r="E671">
        <v>23218</v>
      </c>
      <c r="F671">
        <v>6.7</v>
      </c>
      <c r="G671">
        <v>0</v>
      </c>
      <c r="H671">
        <v>25.6</v>
      </c>
      <c r="I671">
        <v>10</v>
      </c>
      <c r="J671">
        <v>79932</v>
      </c>
      <c r="K671">
        <v>12.5106340389331</v>
      </c>
      <c r="L671" s="1">
        <f t="array" ref="L671">IF(G671="NA",MEDIAN(IF(D$2:D$4000=D671,G$2:G$4000)),G671)</f>
        <v>0</v>
      </c>
      <c r="M671" s="1">
        <f t="array" ref="M671">IF(H671="NA",MEDIAN(IF(D$2:D$4000=D671,H$2:H$4000)),H671)</f>
        <v>25.6</v>
      </c>
      <c r="N671" s="1">
        <f t="array" ref="N671">IF(K671="NA",MEDIAN(IF(D$2:D$4000=D671,K$2:K$4000)),K671)</f>
        <v>12.5106340389331</v>
      </c>
      <c r="O671">
        <f t="shared" si="108"/>
        <v>2044</v>
      </c>
      <c r="P671">
        <f>RANK(N671,N$2:N4669,1)</f>
        <v>942</v>
      </c>
      <c r="Q671">
        <f t="shared" si="109"/>
        <v>1</v>
      </c>
      <c r="R671">
        <f t="shared" si="110"/>
        <v>304</v>
      </c>
      <c r="S671">
        <f t="shared" si="111"/>
        <v>822.75</v>
      </c>
      <c r="T671">
        <f t="shared" si="113"/>
        <v>89</v>
      </c>
      <c r="U671">
        <f t="shared" si="114"/>
        <v>16</v>
      </c>
      <c r="V671">
        <f t="shared" si="115"/>
        <v>1</v>
      </c>
      <c r="W671">
        <f t="shared" si="116"/>
        <v>16</v>
      </c>
      <c r="X671">
        <f t="shared" si="117"/>
        <v>30.5</v>
      </c>
    </row>
    <row r="672" spans="1:24" hidden="1" x14ac:dyDescent="0.55000000000000004">
      <c r="A672">
        <v>17151</v>
      </c>
      <c r="B672" t="s">
        <v>1351</v>
      </c>
      <c r="C672" t="s">
        <v>1352</v>
      </c>
      <c r="D672" t="str">
        <f t="shared" si="112"/>
        <v>Illinois</v>
      </c>
      <c r="E672">
        <v>22191</v>
      </c>
      <c r="F672">
        <v>9.1</v>
      </c>
      <c r="G672">
        <v>0</v>
      </c>
      <c r="H672">
        <v>37.200000000000003</v>
      </c>
      <c r="I672" t="s">
        <v>16</v>
      </c>
      <c r="J672" t="s">
        <v>16</v>
      </c>
      <c r="K672" t="s">
        <v>16</v>
      </c>
      <c r="L672" s="1">
        <f t="array" ref="L672">IF(G672="NA",MEDIAN(IF(D$2:D$4000=D672,G$2:G$4000)),G672)</f>
        <v>0</v>
      </c>
      <c r="M672" s="1">
        <f t="array" ref="M672">IF(H672="NA",MEDIAN(IF(D$2:D$4000=D672,H$2:H$4000)),H672)</f>
        <v>37.200000000000003</v>
      </c>
      <c r="N672" s="1">
        <f t="array" ref="N672">IF(K672="NA",MEDIAN(IF(D$2:D$4000=D672,K$2:K$4000)),K672)</f>
        <v>16.4775184857161</v>
      </c>
      <c r="O672">
        <f t="shared" si="108"/>
        <v>2275</v>
      </c>
      <c r="P672">
        <f>RANK(N672,N$2:N4670,1)</f>
        <v>1635</v>
      </c>
      <c r="Q672">
        <f t="shared" si="109"/>
        <v>1</v>
      </c>
      <c r="R672">
        <f t="shared" si="110"/>
        <v>544</v>
      </c>
      <c r="S672">
        <f t="shared" si="111"/>
        <v>1113.75</v>
      </c>
      <c r="T672">
        <f t="shared" si="113"/>
        <v>95</v>
      </c>
      <c r="U672">
        <f t="shared" si="114"/>
        <v>35</v>
      </c>
      <c r="V672">
        <f t="shared" si="115"/>
        <v>1</v>
      </c>
      <c r="W672">
        <f t="shared" si="116"/>
        <v>30</v>
      </c>
      <c r="X672">
        <f t="shared" si="117"/>
        <v>40.25</v>
      </c>
    </row>
    <row r="673" spans="1:24" hidden="1" x14ac:dyDescent="0.55000000000000004">
      <c r="A673">
        <v>17153</v>
      </c>
      <c r="B673" t="s">
        <v>1353</v>
      </c>
      <c r="C673" t="s">
        <v>1354</v>
      </c>
      <c r="D673" t="str">
        <f t="shared" si="112"/>
        <v>Illinois</v>
      </c>
      <c r="E673">
        <v>20195</v>
      </c>
      <c r="F673">
        <v>10.4</v>
      </c>
      <c r="G673">
        <v>0</v>
      </c>
      <c r="H673">
        <v>68.3</v>
      </c>
      <c r="I673" t="s">
        <v>16</v>
      </c>
      <c r="J673" t="s">
        <v>16</v>
      </c>
      <c r="K673" t="s">
        <v>16</v>
      </c>
      <c r="L673" s="1">
        <f t="array" ref="L673">IF(G673="NA",MEDIAN(IF(D$2:D$4000=D673,G$2:G$4000)),G673)</f>
        <v>0</v>
      </c>
      <c r="M673" s="1">
        <f t="array" ref="M673">IF(H673="NA",MEDIAN(IF(D$2:D$4000=D673,H$2:H$4000)),H673)</f>
        <v>68.3</v>
      </c>
      <c r="N673" s="1">
        <f t="array" ref="N673">IF(K673="NA",MEDIAN(IF(D$2:D$4000=D673,K$2:K$4000)),K673)</f>
        <v>16.4775184857161</v>
      </c>
      <c r="O673">
        <f t="shared" si="108"/>
        <v>2696</v>
      </c>
      <c r="P673">
        <f>RANK(N673,N$2:N4671,1)</f>
        <v>1635</v>
      </c>
      <c r="Q673">
        <f t="shared" si="109"/>
        <v>1</v>
      </c>
      <c r="R673">
        <f t="shared" si="110"/>
        <v>1764</v>
      </c>
      <c r="S673">
        <f t="shared" si="111"/>
        <v>1524</v>
      </c>
      <c r="T673">
        <f t="shared" si="113"/>
        <v>100</v>
      </c>
      <c r="U673">
        <f t="shared" si="114"/>
        <v>35</v>
      </c>
      <c r="V673">
        <f t="shared" si="115"/>
        <v>1</v>
      </c>
      <c r="W673">
        <f t="shared" si="116"/>
        <v>60</v>
      </c>
      <c r="X673">
        <f t="shared" si="117"/>
        <v>49</v>
      </c>
    </row>
    <row r="674" spans="1:24" hidden="1" x14ac:dyDescent="0.55000000000000004">
      <c r="A674">
        <v>17155</v>
      </c>
      <c r="B674" t="s">
        <v>1355</v>
      </c>
      <c r="C674" t="s">
        <v>1356</v>
      </c>
      <c r="D674" t="str">
        <f t="shared" si="112"/>
        <v>Illinois</v>
      </c>
      <c r="E674">
        <v>33697</v>
      </c>
      <c r="F674">
        <v>5.2</v>
      </c>
      <c r="G674">
        <v>0</v>
      </c>
      <c r="H674">
        <v>24.7</v>
      </c>
      <c r="I674" t="s">
        <v>16</v>
      </c>
      <c r="J674" t="s">
        <v>16</v>
      </c>
      <c r="K674" t="s">
        <v>16</v>
      </c>
      <c r="L674" s="1">
        <f t="array" ref="L674">IF(G674="NA",MEDIAN(IF(D$2:D$4000=D674,G$2:G$4000)),G674)</f>
        <v>0</v>
      </c>
      <c r="M674" s="1">
        <f t="array" ref="M674">IF(H674="NA",MEDIAN(IF(D$2:D$4000=D674,H$2:H$4000)),H674)</f>
        <v>24.7</v>
      </c>
      <c r="N674" s="1">
        <f t="array" ref="N674">IF(K674="NA",MEDIAN(IF(D$2:D$4000=D674,K$2:K$4000)),K674)</f>
        <v>16.4775184857161</v>
      </c>
      <c r="O674">
        <f t="shared" si="108"/>
        <v>289</v>
      </c>
      <c r="P674">
        <f>RANK(N674,N$2:N4672,1)</f>
        <v>1635</v>
      </c>
      <c r="Q674">
        <f t="shared" si="109"/>
        <v>1</v>
      </c>
      <c r="R674">
        <f t="shared" si="110"/>
        <v>286</v>
      </c>
      <c r="S674">
        <f t="shared" si="111"/>
        <v>552.75</v>
      </c>
      <c r="T674">
        <f t="shared" si="113"/>
        <v>8</v>
      </c>
      <c r="U674">
        <f t="shared" si="114"/>
        <v>35</v>
      </c>
      <c r="V674">
        <f t="shared" si="115"/>
        <v>1</v>
      </c>
      <c r="W674">
        <f t="shared" si="116"/>
        <v>14</v>
      </c>
      <c r="X674">
        <f t="shared" si="117"/>
        <v>14.5</v>
      </c>
    </row>
    <row r="675" spans="1:24" hidden="1" x14ac:dyDescent="0.55000000000000004">
      <c r="A675">
        <v>17157</v>
      </c>
      <c r="B675" t="s">
        <v>1357</v>
      </c>
      <c r="C675" t="s">
        <v>1358</v>
      </c>
      <c r="D675" t="str">
        <f t="shared" si="112"/>
        <v>Illinois</v>
      </c>
      <c r="E675">
        <v>24716</v>
      </c>
      <c r="F675">
        <v>4.4000000000000004</v>
      </c>
      <c r="G675">
        <v>0</v>
      </c>
      <c r="H675">
        <v>63.9</v>
      </c>
      <c r="I675">
        <v>30</v>
      </c>
      <c r="J675">
        <v>163655</v>
      </c>
      <c r="K675">
        <v>18.331245608139099</v>
      </c>
      <c r="L675" s="1">
        <f t="array" ref="L675">IF(G675="NA",MEDIAN(IF(D$2:D$4000=D675,G$2:G$4000)),G675)</f>
        <v>0</v>
      </c>
      <c r="M675" s="1">
        <f t="array" ref="M675">IF(H675="NA",MEDIAN(IF(D$2:D$4000=D675,H$2:H$4000)),H675)</f>
        <v>63.9</v>
      </c>
      <c r="N675" s="1">
        <f t="array" ref="N675">IF(K675="NA",MEDIAN(IF(D$2:D$4000=D675,K$2:K$4000)),K675)</f>
        <v>18.331245608139099</v>
      </c>
      <c r="O675">
        <f t="shared" si="108"/>
        <v>1710</v>
      </c>
      <c r="P675">
        <f>RANK(N675,N$2:N4673,1)</f>
        <v>2039</v>
      </c>
      <c r="Q675">
        <f t="shared" si="109"/>
        <v>1</v>
      </c>
      <c r="R675">
        <f t="shared" si="110"/>
        <v>1600</v>
      </c>
      <c r="S675">
        <f t="shared" si="111"/>
        <v>1337.5</v>
      </c>
      <c r="T675">
        <f t="shared" si="113"/>
        <v>76</v>
      </c>
      <c r="U675">
        <f t="shared" si="114"/>
        <v>80</v>
      </c>
      <c r="V675">
        <f t="shared" si="115"/>
        <v>1</v>
      </c>
      <c r="W675">
        <f t="shared" si="116"/>
        <v>57</v>
      </c>
      <c r="X675">
        <f t="shared" si="117"/>
        <v>53.5</v>
      </c>
    </row>
    <row r="676" spans="1:24" hidden="1" x14ac:dyDescent="0.55000000000000004">
      <c r="A676">
        <v>17159</v>
      </c>
      <c r="B676" t="s">
        <v>1359</v>
      </c>
      <c r="C676" t="s">
        <v>1360</v>
      </c>
      <c r="D676" t="str">
        <f t="shared" si="112"/>
        <v>Illinois</v>
      </c>
      <c r="E676">
        <v>25262</v>
      </c>
      <c r="F676">
        <v>6.3</v>
      </c>
      <c r="G676">
        <v>0</v>
      </c>
      <c r="H676">
        <v>79.599999999999994</v>
      </c>
      <c r="I676" t="s">
        <v>16</v>
      </c>
      <c r="J676" t="s">
        <v>16</v>
      </c>
      <c r="K676" t="s">
        <v>16</v>
      </c>
      <c r="L676" s="1">
        <f t="array" ref="L676">IF(G676="NA",MEDIAN(IF(D$2:D$4000=D676,G$2:G$4000)),G676)</f>
        <v>0</v>
      </c>
      <c r="M676" s="1">
        <f t="array" ref="M676">IF(H676="NA",MEDIAN(IF(D$2:D$4000=D676,H$2:H$4000)),H676)</f>
        <v>79.599999999999994</v>
      </c>
      <c r="N676" s="1">
        <f t="array" ref="N676">IF(K676="NA",MEDIAN(IF(D$2:D$4000=D676,K$2:K$4000)),K676)</f>
        <v>16.4775184857161</v>
      </c>
      <c r="O676">
        <f t="shared" si="108"/>
        <v>1575</v>
      </c>
      <c r="P676">
        <f>RANK(N676,N$2:N4674,1)</f>
        <v>1635</v>
      </c>
      <c r="Q676">
        <f t="shared" si="109"/>
        <v>1</v>
      </c>
      <c r="R676">
        <f t="shared" si="110"/>
        <v>2140</v>
      </c>
      <c r="S676">
        <f t="shared" si="111"/>
        <v>1337.75</v>
      </c>
      <c r="T676">
        <f t="shared" si="113"/>
        <v>70</v>
      </c>
      <c r="U676">
        <f t="shared" si="114"/>
        <v>35</v>
      </c>
      <c r="V676">
        <f t="shared" si="115"/>
        <v>1</v>
      </c>
      <c r="W676">
        <f t="shared" si="116"/>
        <v>77</v>
      </c>
      <c r="X676">
        <f t="shared" si="117"/>
        <v>45.75</v>
      </c>
    </row>
    <row r="677" spans="1:24" hidden="1" x14ac:dyDescent="0.55000000000000004">
      <c r="A677">
        <v>17161</v>
      </c>
      <c r="B677" t="s">
        <v>1361</v>
      </c>
      <c r="C677" t="s">
        <v>1362</v>
      </c>
      <c r="D677" t="str">
        <f t="shared" si="112"/>
        <v>Illinois</v>
      </c>
      <c r="E677">
        <v>27822</v>
      </c>
      <c r="F677">
        <v>7.1</v>
      </c>
      <c r="G677">
        <v>0</v>
      </c>
      <c r="H677">
        <v>75.900000000000006</v>
      </c>
      <c r="I677">
        <v>86</v>
      </c>
      <c r="J677">
        <v>729046</v>
      </c>
      <c r="K677">
        <v>11.7962378231278</v>
      </c>
      <c r="L677" s="1">
        <f t="array" ref="L677">IF(G677="NA",MEDIAN(IF(D$2:D$4000=D677,G$2:G$4000)),G677)</f>
        <v>0</v>
      </c>
      <c r="M677" s="1">
        <f t="array" ref="M677">IF(H677="NA",MEDIAN(IF(D$2:D$4000=D677,H$2:H$4000)),H677)</f>
        <v>75.900000000000006</v>
      </c>
      <c r="N677" s="1">
        <f t="array" ref="N677">IF(K677="NA",MEDIAN(IF(D$2:D$4000=D677,K$2:K$4000)),K677)</f>
        <v>11.7962378231278</v>
      </c>
      <c r="O677">
        <f t="shared" si="108"/>
        <v>1019</v>
      </c>
      <c r="P677">
        <f>RANK(N677,N$2:N4675,1)</f>
        <v>816</v>
      </c>
      <c r="Q677">
        <f t="shared" si="109"/>
        <v>1</v>
      </c>
      <c r="R677">
        <f t="shared" si="110"/>
        <v>2010</v>
      </c>
      <c r="S677">
        <f t="shared" si="111"/>
        <v>961.5</v>
      </c>
      <c r="T677">
        <f t="shared" si="113"/>
        <v>39</v>
      </c>
      <c r="U677">
        <f t="shared" si="114"/>
        <v>11</v>
      </c>
      <c r="V677">
        <f t="shared" si="115"/>
        <v>1</v>
      </c>
      <c r="W677">
        <f t="shared" si="116"/>
        <v>70</v>
      </c>
      <c r="X677">
        <f t="shared" si="117"/>
        <v>30.25</v>
      </c>
    </row>
    <row r="678" spans="1:24" hidden="1" x14ac:dyDescent="0.55000000000000004">
      <c r="A678">
        <v>17163</v>
      </c>
      <c r="B678" t="s">
        <v>1363</v>
      </c>
      <c r="C678" t="s">
        <v>1364</v>
      </c>
      <c r="D678" t="str">
        <f t="shared" si="112"/>
        <v>Illinois</v>
      </c>
      <c r="E678">
        <v>28643</v>
      </c>
      <c r="F678">
        <v>7.8</v>
      </c>
      <c r="G678">
        <v>0</v>
      </c>
      <c r="H678">
        <v>69</v>
      </c>
      <c r="I678">
        <v>234</v>
      </c>
      <c r="J678">
        <v>1321974</v>
      </c>
      <c r="K678">
        <v>17.7008019824898</v>
      </c>
      <c r="L678" s="1">
        <f t="array" ref="L678">IF(G678="NA",MEDIAN(IF(D$2:D$4000=D678,G$2:G$4000)),G678)</f>
        <v>0</v>
      </c>
      <c r="M678" s="1">
        <f t="array" ref="M678">IF(H678="NA",MEDIAN(IF(D$2:D$4000=D678,H$2:H$4000)),H678)</f>
        <v>69</v>
      </c>
      <c r="N678" s="1">
        <f t="array" ref="N678">IF(K678="NA",MEDIAN(IF(D$2:D$4000=D678,K$2:K$4000)),K678)</f>
        <v>17.7008019824898</v>
      </c>
      <c r="O678">
        <f t="shared" si="108"/>
        <v>843</v>
      </c>
      <c r="P678">
        <f>RANK(N678,N$2:N4676,1)</f>
        <v>1912</v>
      </c>
      <c r="Q678">
        <f t="shared" si="109"/>
        <v>1</v>
      </c>
      <c r="R678">
        <f t="shared" si="110"/>
        <v>1784</v>
      </c>
      <c r="S678">
        <f t="shared" si="111"/>
        <v>1135</v>
      </c>
      <c r="T678">
        <f t="shared" si="113"/>
        <v>27</v>
      </c>
      <c r="U678">
        <f t="shared" si="114"/>
        <v>77</v>
      </c>
      <c r="V678">
        <f t="shared" si="115"/>
        <v>1</v>
      </c>
      <c r="W678">
        <f t="shared" si="116"/>
        <v>62</v>
      </c>
      <c r="X678">
        <f t="shared" si="117"/>
        <v>41.75</v>
      </c>
    </row>
    <row r="679" spans="1:24" hidden="1" x14ac:dyDescent="0.55000000000000004">
      <c r="A679">
        <v>17165</v>
      </c>
      <c r="B679" t="s">
        <v>1365</v>
      </c>
      <c r="C679" t="s">
        <v>1366</v>
      </c>
      <c r="D679" t="str">
        <f t="shared" si="112"/>
        <v>Illinois</v>
      </c>
      <c r="E679">
        <v>22725</v>
      </c>
      <c r="F679">
        <v>11.3</v>
      </c>
      <c r="G679">
        <v>0</v>
      </c>
      <c r="H679">
        <v>192.8</v>
      </c>
      <c r="I679">
        <v>30</v>
      </c>
      <c r="J679">
        <v>122508</v>
      </c>
      <c r="K679">
        <v>24.488196689195799</v>
      </c>
      <c r="L679" s="1">
        <f t="array" ref="L679">IF(G679="NA",MEDIAN(IF(D$2:D$4000=D679,G$2:G$4000)),G679)</f>
        <v>0</v>
      </c>
      <c r="M679" s="1">
        <f t="array" ref="M679">IF(H679="NA",MEDIAN(IF(D$2:D$4000=D679,H$2:H$4000)),H679)</f>
        <v>192.8</v>
      </c>
      <c r="N679" s="1">
        <f t="array" ref="N679">IF(K679="NA",MEDIAN(IF(D$2:D$4000=D679,K$2:K$4000)),K679)</f>
        <v>24.488196689195799</v>
      </c>
      <c r="O679">
        <f t="shared" ref="O679:O742" si="118">RANK(E679,E$2:E$4000,0)</f>
        <v>2160</v>
      </c>
      <c r="P679">
        <f>RANK(N679,N$2:N4677,1)</f>
        <v>2635</v>
      </c>
      <c r="Q679">
        <f t="shared" ref="Q679:Q742" si="119">RANK(L679,L$2:L$4000,1)</f>
        <v>1</v>
      </c>
      <c r="R679">
        <f t="shared" ref="R679:R742" si="120">RANK(M679,M$2:M$4000,1)</f>
        <v>3127</v>
      </c>
      <c r="S679">
        <f t="shared" ref="S679:S742" si="121">AVERAGE(O679:R679)</f>
        <v>1980.75</v>
      </c>
      <c r="T679">
        <f t="shared" si="113"/>
        <v>92</v>
      </c>
      <c r="U679">
        <f t="shared" si="114"/>
        <v>97</v>
      </c>
      <c r="V679">
        <f t="shared" si="115"/>
        <v>1</v>
      </c>
      <c r="W679">
        <f t="shared" si="116"/>
        <v>101</v>
      </c>
      <c r="X679">
        <f t="shared" si="117"/>
        <v>72.75</v>
      </c>
    </row>
    <row r="680" spans="1:24" hidden="1" x14ac:dyDescent="0.55000000000000004">
      <c r="A680">
        <v>17167</v>
      </c>
      <c r="B680" t="s">
        <v>1367</v>
      </c>
      <c r="C680" t="s">
        <v>1368</v>
      </c>
      <c r="D680" t="str">
        <f t="shared" si="112"/>
        <v>Illinois</v>
      </c>
      <c r="E680">
        <v>33277</v>
      </c>
      <c r="F680">
        <v>6.9</v>
      </c>
      <c r="G680">
        <v>0</v>
      </c>
      <c r="H680">
        <v>85.4</v>
      </c>
      <c r="I680">
        <v>191</v>
      </c>
      <c r="J680">
        <v>990805</v>
      </c>
      <c r="K680">
        <v>19.277254353783</v>
      </c>
      <c r="L680" s="1">
        <f t="array" ref="L680">IF(G680="NA",MEDIAN(IF(D$2:D$4000=D680,G$2:G$4000)),G680)</f>
        <v>0</v>
      </c>
      <c r="M680" s="1">
        <f t="array" ref="M680">IF(H680="NA",MEDIAN(IF(D$2:D$4000=D680,H$2:H$4000)),H680)</f>
        <v>85.4</v>
      </c>
      <c r="N680" s="1">
        <f t="array" ref="N680">IF(K680="NA",MEDIAN(IF(D$2:D$4000=D680,K$2:K$4000)),K680)</f>
        <v>19.277254353783</v>
      </c>
      <c r="O680">
        <f t="shared" si="118"/>
        <v>315</v>
      </c>
      <c r="P680">
        <f>RANK(N680,N$2:N4678,1)</f>
        <v>2180</v>
      </c>
      <c r="Q680">
        <f t="shared" si="119"/>
        <v>1</v>
      </c>
      <c r="R680">
        <f t="shared" si="120"/>
        <v>2325</v>
      </c>
      <c r="S680">
        <f t="shared" si="121"/>
        <v>1205.25</v>
      </c>
      <c r="T680">
        <f t="shared" si="113"/>
        <v>12</v>
      </c>
      <c r="U680">
        <f t="shared" si="114"/>
        <v>83</v>
      </c>
      <c r="V680">
        <f t="shared" si="115"/>
        <v>1</v>
      </c>
      <c r="W680">
        <f t="shared" si="116"/>
        <v>82</v>
      </c>
      <c r="X680">
        <f t="shared" si="117"/>
        <v>44.5</v>
      </c>
    </row>
    <row r="681" spans="1:24" hidden="1" x14ac:dyDescent="0.55000000000000004">
      <c r="A681">
        <v>17169</v>
      </c>
      <c r="B681" t="s">
        <v>1369</v>
      </c>
      <c r="C681" t="s">
        <v>1370</v>
      </c>
      <c r="D681" t="str">
        <f t="shared" si="112"/>
        <v>Illinois</v>
      </c>
      <c r="E681">
        <v>23670</v>
      </c>
      <c r="F681">
        <v>6.9</v>
      </c>
      <c r="G681">
        <v>0</v>
      </c>
      <c r="H681">
        <v>1.4</v>
      </c>
      <c r="I681" t="s">
        <v>16</v>
      </c>
      <c r="J681" t="s">
        <v>16</v>
      </c>
      <c r="K681" t="s">
        <v>16</v>
      </c>
      <c r="L681" s="1">
        <f t="array" ref="L681">IF(G681="NA",MEDIAN(IF(D$2:D$4000=D681,G$2:G$4000)),G681)</f>
        <v>0</v>
      </c>
      <c r="M681" s="1">
        <f t="array" ref="M681">IF(H681="NA",MEDIAN(IF(D$2:D$4000=D681,H$2:H$4000)),H681)</f>
        <v>1.4</v>
      </c>
      <c r="N681" s="1">
        <f t="array" ref="N681">IF(K681="NA",MEDIAN(IF(D$2:D$4000=D681,K$2:K$4000)),K681)</f>
        <v>16.4775184857161</v>
      </c>
      <c r="O681">
        <f t="shared" si="118"/>
        <v>1930</v>
      </c>
      <c r="P681">
        <f>RANK(N681,N$2:N4679,1)</f>
        <v>1635</v>
      </c>
      <c r="Q681">
        <f t="shared" si="119"/>
        <v>1</v>
      </c>
      <c r="R681">
        <f t="shared" si="120"/>
        <v>89</v>
      </c>
      <c r="S681">
        <f t="shared" si="121"/>
        <v>913.75</v>
      </c>
      <c r="T681">
        <f t="shared" si="113"/>
        <v>85</v>
      </c>
      <c r="U681">
        <f t="shared" si="114"/>
        <v>35</v>
      </c>
      <c r="V681">
        <f t="shared" si="115"/>
        <v>1</v>
      </c>
      <c r="W681">
        <f t="shared" si="116"/>
        <v>3</v>
      </c>
      <c r="X681">
        <f t="shared" si="117"/>
        <v>31</v>
      </c>
    </row>
    <row r="682" spans="1:24" hidden="1" x14ac:dyDescent="0.55000000000000004">
      <c r="A682">
        <v>17171</v>
      </c>
      <c r="B682" t="s">
        <v>1371</v>
      </c>
      <c r="C682" t="s">
        <v>1372</v>
      </c>
      <c r="D682" t="str">
        <f t="shared" si="112"/>
        <v>Illinois</v>
      </c>
      <c r="E682">
        <v>26918</v>
      </c>
      <c r="F682">
        <v>8.8000000000000007</v>
      </c>
      <c r="G682">
        <v>0</v>
      </c>
      <c r="H682" t="s">
        <v>16</v>
      </c>
      <c r="I682" t="s">
        <v>16</v>
      </c>
      <c r="J682" t="s">
        <v>16</v>
      </c>
      <c r="K682" t="s">
        <v>16</v>
      </c>
      <c r="L682" s="1">
        <f t="array" ref="L682">IF(G682="NA",MEDIAN(IF(D$2:D$4000=D682,G$2:G$4000)),G682)</f>
        <v>0</v>
      </c>
      <c r="M682" s="1">
        <f t="array" ref="M682">IF(H682="NA",MEDIAN(IF(D$2:D$4000=D682,H$2:H$4000)),H682)</f>
        <v>57.8</v>
      </c>
      <c r="N682" s="1">
        <f t="array" ref="N682">IF(K682="NA",MEDIAN(IF(D$2:D$4000=D682,K$2:K$4000)),K682)</f>
        <v>16.4775184857161</v>
      </c>
      <c r="O682">
        <f t="shared" si="118"/>
        <v>1201</v>
      </c>
      <c r="P682">
        <f>RANK(N682,N$2:N4680,1)</f>
        <v>1635</v>
      </c>
      <c r="Q682">
        <f t="shared" si="119"/>
        <v>1</v>
      </c>
      <c r="R682">
        <f t="shared" si="120"/>
        <v>1322</v>
      </c>
      <c r="S682">
        <f t="shared" si="121"/>
        <v>1039.75</v>
      </c>
      <c r="T682">
        <f t="shared" si="113"/>
        <v>46</v>
      </c>
      <c r="U682">
        <f t="shared" si="114"/>
        <v>35</v>
      </c>
      <c r="V682">
        <f t="shared" si="115"/>
        <v>1</v>
      </c>
      <c r="W682">
        <f t="shared" si="116"/>
        <v>50</v>
      </c>
      <c r="X682">
        <f t="shared" si="117"/>
        <v>33</v>
      </c>
    </row>
    <row r="683" spans="1:24" hidden="1" x14ac:dyDescent="0.55000000000000004">
      <c r="A683">
        <v>17173</v>
      </c>
      <c r="B683" t="s">
        <v>1373</v>
      </c>
      <c r="C683" t="s">
        <v>1374</v>
      </c>
      <c r="D683" t="str">
        <f t="shared" si="112"/>
        <v>Illinois</v>
      </c>
      <c r="E683">
        <v>24808</v>
      </c>
      <c r="F683">
        <v>4.4000000000000004</v>
      </c>
      <c r="G683">
        <v>0</v>
      </c>
      <c r="H683">
        <v>30.1</v>
      </c>
      <c r="I683">
        <v>11</v>
      </c>
      <c r="J683">
        <v>109378</v>
      </c>
      <c r="K683">
        <v>10.0568670116477</v>
      </c>
      <c r="L683" s="1">
        <f t="array" ref="L683">IF(G683="NA",MEDIAN(IF(D$2:D$4000=D683,G$2:G$4000)),G683)</f>
        <v>0</v>
      </c>
      <c r="M683" s="1">
        <f t="array" ref="M683">IF(H683="NA",MEDIAN(IF(D$2:D$4000=D683,H$2:H$4000)),H683)</f>
        <v>30.1</v>
      </c>
      <c r="N683" s="1">
        <f t="array" ref="N683">IF(K683="NA",MEDIAN(IF(D$2:D$4000=D683,K$2:K$4000)),K683)</f>
        <v>10.0568670116477</v>
      </c>
      <c r="O683">
        <f t="shared" si="118"/>
        <v>1690</v>
      </c>
      <c r="P683">
        <f>RANK(N683,N$2:N4681,1)</f>
        <v>445</v>
      </c>
      <c r="Q683">
        <f t="shared" si="119"/>
        <v>1</v>
      </c>
      <c r="R683">
        <f t="shared" si="120"/>
        <v>388</v>
      </c>
      <c r="S683">
        <f t="shared" si="121"/>
        <v>631</v>
      </c>
      <c r="T683">
        <f t="shared" si="113"/>
        <v>75</v>
      </c>
      <c r="U683">
        <f t="shared" si="114"/>
        <v>5</v>
      </c>
      <c r="V683">
        <f t="shared" si="115"/>
        <v>1</v>
      </c>
      <c r="W683">
        <f t="shared" si="116"/>
        <v>25</v>
      </c>
      <c r="X683">
        <f t="shared" si="117"/>
        <v>26.5</v>
      </c>
    </row>
    <row r="684" spans="1:24" hidden="1" x14ac:dyDescent="0.55000000000000004">
      <c r="A684">
        <v>17175</v>
      </c>
      <c r="B684" t="s">
        <v>1375</v>
      </c>
      <c r="C684" t="s">
        <v>1376</v>
      </c>
      <c r="D684" t="str">
        <f t="shared" si="112"/>
        <v>Illinois</v>
      </c>
      <c r="E684">
        <v>30009</v>
      </c>
      <c r="F684">
        <v>4.8</v>
      </c>
      <c r="G684">
        <v>0</v>
      </c>
      <c r="H684" t="s">
        <v>16</v>
      </c>
      <c r="I684" t="s">
        <v>16</v>
      </c>
      <c r="J684" t="s">
        <v>16</v>
      </c>
      <c r="K684" t="s">
        <v>16</v>
      </c>
      <c r="L684" s="1">
        <f t="array" ref="L684">IF(G684="NA",MEDIAN(IF(D$2:D$4000=D684,G$2:G$4000)),G684)</f>
        <v>0</v>
      </c>
      <c r="M684" s="1">
        <f t="array" ref="M684">IF(H684="NA",MEDIAN(IF(D$2:D$4000=D684,H$2:H$4000)),H684)</f>
        <v>57.8</v>
      </c>
      <c r="N684" s="1">
        <f t="array" ref="N684">IF(K684="NA",MEDIAN(IF(D$2:D$4000=D684,K$2:K$4000)),K684)</f>
        <v>16.4775184857161</v>
      </c>
      <c r="O684">
        <f t="shared" si="118"/>
        <v>644</v>
      </c>
      <c r="P684">
        <f>RANK(N684,N$2:N4682,1)</f>
        <v>1635</v>
      </c>
      <c r="Q684">
        <f t="shared" si="119"/>
        <v>1</v>
      </c>
      <c r="R684">
        <f t="shared" si="120"/>
        <v>1322</v>
      </c>
      <c r="S684">
        <f t="shared" si="121"/>
        <v>900.5</v>
      </c>
      <c r="T684">
        <f t="shared" si="113"/>
        <v>20</v>
      </c>
      <c r="U684">
        <f t="shared" si="114"/>
        <v>35</v>
      </c>
      <c r="V684">
        <f t="shared" si="115"/>
        <v>1</v>
      </c>
      <c r="W684">
        <f t="shared" si="116"/>
        <v>50</v>
      </c>
      <c r="X684">
        <f t="shared" si="117"/>
        <v>26.5</v>
      </c>
    </row>
    <row r="685" spans="1:24" hidden="1" x14ac:dyDescent="0.55000000000000004">
      <c r="A685">
        <v>17177</v>
      </c>
      <c r="B685" t="s">
        <v>1377</v>
      </c>
      <c r="C685" t="s">
        <v>1378</v>
      </c>
      <c r="D685" t="str">
        <f t="shared" si="112"/>
        <v>Illinois</v>
      </c>
      <c r="E685">
        <v>25792</v>
      </c>
      <c r="F685">
        <v>8</v>
      </c>
      <c r="G685">
        <v>0</v>
      </c>
      <c r="H685">
        <v>73.2</v>
      </c>
      <c r="I685">
        <v>34</v>
      </c>
      <c r="J685">
        <v>229602</v>
      </c>
      <c r="K685">
        <v>14.808233377758</v>
      </c>
      <c r="L685" s="1">
        <f t="array" ref="L685">IF(G685="NA",MEDIAN(IF(D$2:D$4000=D685,G$2:G$4000)),G685)</f>
        <v>0</v>
      </c>
      <c r="M685" s="1">
        <f t="array" ref="M685">IF(H685="NA",MEDIAN(IF(D$2:D$4000=D685,H$2:H$4000)),H685)</f>
        <v>73.2</v>
      </c>
      <c r="N685" s="1">
        <f t="array" ref="N685">IF(K685="NA",MEDIAN(IF(D$2:D$4000=D685,K$2:K$4000)),K685)</f>
        <v>14.808233377758</v>
      </c>
      <c r="O685">
        <f t="shared" si="118"/>
        <v>1453</v>
      </c>
      <c r="P685">
        <f>RANK(N685,N$2:N4683,1)</f>
        <v>1424</v>
      </c>
      <c r="Q685">
        <f t="shared" si="119"/>
        <v>1</v>
      </c>
      <c r="R685">
        <f t="shared" si="120"/>
        <v>1921</v>
      </c>
      <c r="S685">
        <f t="shared" si="121"/>
        <v>1199.75</v>
      </c>
      <c r="T685">
        <f t="shared" si="113"/>
        <v>65</v>
      </c>
      <c r="U685">
        <f t="shared" si="114"/>
        <v>28</v>
      </c>
      <c r="V685">
        <f t="shared" si="115"/>
        <v>1</v>
      </c>
      <c r="W685">
        <f t="shared" si="116"/>
        <v>69</v>
      </c>
      <c r="X685">
        <f t="shared" si="117"/>
        <v>40.75</v>
      </c>
    </row>
    <row r="686" spans="1:24" hidden="1" x14ac:dyDescent="0.55000000000000004">
      <c r="A686">
        <v>17179</v>
      </c>
      <c r="B686" t="s">
        <v>1379</v>
      </c>
      <c r="C686" t="s">
        <v>1380</v>
      </c>
      <c r="D686" t="str">
        <f t="shared" si="112"/>
        <v>Illinois</v>
      </c>
      <c r="E686">
        <v>32082</v>
      </c>
      <c r="F686">
        <v>5.0999999999999996</v>
      </c>
      <c r="G686">
        <v>0</v>
      </c>
      <c r="H686">
        <v>81.8</v>
      </c>
      <c r="I686">
        <v>117</v>
      </c>
      <c r="J686">
        <v>674770</v>
      </c>
      <c r="K686">
        <v>17.3392415193325</v>
      </c>
      <c r="L686" s="1">
        <f t="array" ref="L686">IF(G686="NA",MEDIAN(IF(D$2:D$4000=D686,G$2:G$4000)),G686)</f>
        <v>0</v>
      </c>
      <c r="M686" s="1">
        <f t="array" ref="M686">IF(H686="NA",MEDIAN(IF(D$2:D$4000=D686,H$2:H$4000)),H686)</f>
        <v>81.8</v>
      </c>
      <c r="N686" s="1">
        <f t="array" ref="N686">IF(K686="NA",MEDIAN(IF(D$2:D$4000=D686,K$2:K$4000)),K686)</f>
        <v>17.3392415193325</v>
      </c>
      <c r="O686">
        <f t="shared" si="118"/>
        <v>416</v>
      </c>
      <c r="P686">
        <f>RANK(N686,N$2:N4684,1)</f>
        <v>1862</v>
      </c>
      <c r="Q686">
        <f t="shared" si="119"/>
        <v>1</v>
      </c>
      <c r="R686">
        <f t="shared" si="120"/>
        <v>2206</v>
      </c>
      <c r="S686">
        <f t="shared" si="121"/>
        <v>1121.25</v>
      </c>
      <c r="T686">
        <f t="shared" si="113"/>
        <v>16</v>
      </c>
      <c r="U686">
        <f t="shared" si="114"/>
        <v>74</v>
      </c>
      <c r="V686">
        <f t="shared" si="115"/>
        <v>1</v>
      </c>
      <c r="W686">
        <f t="shared" si="116"/>
        <v>79</v>
      </c>
      <c r="X686">
        <f t="shared" si="117"/>
        <v>42.5</v>
      </c>
    </row>
    <row r="687" spans="1:24" hidden="1" x14ac:dyDescent="0.55000000000000004">
      <c r="A687">
        <v>17181</v>
      </c>
      <c r="B687" t="s">
        <v>1381</v>
      </c>
      <c r="C687" t="s">
        <v>1382</v>
      </c>
      <c r="D687" t="str">
        <f t="shared" si="112"/>
        <v>Illinois</v>
      </c>
      <c r="E687">
        <v>24646</v>
      </c>
      <c r="F687">
        <v>5.3</v>
      </c>
      <c r="G687">
        <v>0</v>
      </c>
      <c r="H687">
        <v>142.69999999999999</v>
      </c>
      <c r="I687">
        <v>15</v>
      </c>
      <c r="J687">
        <v>86650</v>
      </c>
      <c r="K687">
        <v>17.311021350259701</v>
      </c>
      <c r="L687" s="1">
        <f t="array" ref="L687">IF(G687="NA",MEDIAN(IF(D$2:D$4000=D687,G$2:G$4000)),G687)</f>
        <v>0</v>
      </c>
      <c r="M687" s="1">
        <f t="array" ref="M687">IF(H687="NA",MEDIAN(IF(D$2:D$4000=D687,H$2:H$4000)),H687)</f>
        <v>142.69999999999999</v>
      </c>
      <c r="N687" s="1">
        <f t="array" ref="N687">IF(K687="NA",MEDIAN(IF(D$2:D$4000=D687,K$2:K$4000)),K687)</f>
        <v>17.311021350259701</v>
      </c>
      <c r="O687">
        <f t="shared" si="118"/>
        <v>1725</v>
      </c>
      <c r="P687">
        <f>RANK(N687,N$2:N4685,1)</f>
        <v>1855</v>
      </c>
      <c r="Q687">
        <f t="shared" si="119"/>
        <v>1</v>
      </c>
      <c r="R687">
        <f t="shared" si="120"/>
        <v>3048</v>
      </c>
      <c r="S687">
        <f t="shared" si="121"/>
        <v>1657.25</v>
      </c>
      <c r="T687">
        <f t="shared" si="113"/>
        <v>77</v>
      </c>
      <c r="U687">
        <f t="shared" si="114"/>
        <v>72</v>
      </c>
      <c r="V687">
        <f t="shared" si="115"/>
        <v>1</v>
      </c>
      <c r="W687">
        <f t="shared" si="116"/>
        <v>100</v>
      </c>
      <c r="X687">
        <f t="shared" si="117"/>
        <v>62.5</v>
      </c>
    </row>
    <row r="688" spans="1:24" hidden="1" x14ac:dyDescent="0.55000000000000004">
      <c r="A688">
        <v>17183</v>
      </c>
      <c r="B688" t="s">
        <v>1383</v>
      </c>
      <c r="C688" t="s">
        <v>1384</v>
      </c>
      <c r="D688" t="str">
        <f t="shared" si="112"/>
        <v>Illinois</v>
      </c>
      <c r="E688">
        <v>23416</v>
      </c>
      <c r="F688">
        <v>8.3000000000000007</v>
      </c>
      <c r="G688">
        <v>0</v>
      </c>
      <c r="H688">
        <v>85.1</v>
      </c>
      <c r="I688">
        <v>95</v>
      </c>
      <c r="J688">
        <v>395359</v>
      </c>
      <c r="K688">
        <v>24.0287940833521</v>
      </c>
      <c r="L688" s="1">
        <f t="array" ref="L688">IF(G688="NA",MEDIAN(IF(D$2:D$4000=D688,G$2:G$4000)),G688)</f>
        <v>0</v>
      </c>
      <c r="M688" s="1">
        <f t="array" ref="M688">IF(H688="NA",MEDIAN(IF(D$2:D$4000=D688,H$2:H$4000)),H688)</f>
        <v>85.1</v>
      </c>
      <c r="N688" s="1">
        <f t="array" ref="N688">IF(K688="NA",MEDIAN(IF(D$2:D$4000=D688,K$2:K$4000)),K688)</f>
        <v>24.0287940833521</v>
      </c>
      <c r="O688">
        <f t="shared" si="118"/>
        <v>1999</v>
      </c>
      <c r="P688">
        <f>RANK(N688,N$2:N4686,1)</f>
        <v>2606</v>
      </c>
      <c r="Q688">
        <f t="shared" si="119"/>
        <v>1</v>
      </c>
      <c r="R688">
        <f t="shared" si="120"/>
        <v>2314</v>
      </c>
      <c r="S688">
        <f t="shared" si="121"/>
        <v>1730</v>
      </c>
      <c r="T688">
        <f t="shared" si="113"/>
        <v>88</v>
      </c>
      <c r="U688">
        <f t="shared" si="114"/>
        <v>96</v>
      </c>
      <c r="V688">
        <f t="shared" si="115"/>
        <v>1</v>
      </c>
      <c r="W688">
        <f t="shared" si="116"/>
        <v>81</v>
      </c>
      <c r="X688">
        <f t="shared" si="117"/>
        <v>66.5</v>
      </c>
    </row>
    <row r="689" spans="1:24" hidden="1" x14ac:dyDescent="0.55000000000000004">
      <c r="A689">
        <v>17185</v>
      </c>
      <c r="B689" t="s">
        <v>1385</v>
      </c>
      <c r="C689" t="s">
        <v>1386</v>
      </c>
      <c r="D689" t="str">
        <f t="shared" si="112"/>
        <v>Illinois</v>
      </c>
      <c r="E689">
        <v>25105</v>
      </c>
      <c r="F689">
        <v>7.6</v>
      </c>
      <c r="G689">
        <v>0</v>
      </c>
      <c r="H689">
        <v>91</v>
      </c>
      <c r="I689" t="s">
        <v>16</v>
      </c>
      <c r="J689" t="s">
        <v>16</v>
      </c>
      <c r="K689" t="s">
        <v>16</v>
      </c>
      <c r="L689" s="1">
        <f t="array" ref="L689">IF(G689="NA",MEDIAN(IF(D$2:D$4000=D689,G$2:G$4000)),G689)</f>
        <v>0</v>
      </c>
      <c r="M689" s="1">
        <f t="array" ref="M689">IF(H689="NA",MEDIAN(IF(D$2:D$4000=D689,H$2:H$4000)),H689)</f>
        <v>91</v>
      </c>
      <c r="N689" s="1">
        <f t="array" ref="N689">IF(K689="NA",MEDIAN(IF(D$2:D$4000=D689,K$2:K$4000)),K689)</f>
        <v>16.4775184857161</v>
      </c>
      <c r="O689">
        <f t="shared" si="118"/>
        <v>1618</v>
      </c>
      <c r="P689">
        <f>RANK(N689,N$2:N4687,1)</f>
        <v>1635</v>
      </c>
      <c r="Q689">
        <f t="shared" si="119"/>
        <v>1</v>
      </c>
      <c r="R689">
        <f t="shared" si="120"/>
        <v>2473</v>
      </c>
      <c r="S689">
        <f t="shared" si="121"/>
        <v>1431.75</v>
      </c>
      <c r="T689">
        <f t="shared" si="113"/>
        <v>71</v>
      </c>
      <c r="U689">
        <f t="shared" si="114"/>
        <v>35</v>
      </c>
      <c r="V689">
        <f t="shared" si="115"/>
        <v>1</v>
      </c>
      <c r="W689">
        <f t="shared" si="116"/>
        <v>86</v>
      </c>
      <c r="X689">
        <f t="shared" si="117"/>
        <v>48.25</v>
      </c>
    </row>
    <row r="690" spans="1:24" hidden="1" x14ac:dyDescent="0.55000000000000004">
      <c r="A690">
        <v>17187</v>
      </c>
      <c r="B690" t="s">
        <v>1387</v>
      </c>
      <c r="C690" t="s">
        <v>1388</v>
      </c>
      <c r="D690" t="str">
        <f t="shared" si="112"/>
        <v>Illinois</v>
      </c>
      <c r="E690">
        <v>24840</v>
      </c>
      <c r="F690">
        <v>6.6</v>
      </c>
      <c r="G690">
        <v>0</v>
      </c>
      <c r="H690">
        <v>69.8</v>
      </c>
      <c r="I690" t="s">
        <v>16</v>
      </c>
      <c r="J690" t="s">
        <v>16</v>
      </c>
      <c r="K690" t="s">
        <v>16</v>
      </c>
      <c r="L690" s="1">
        <f t="array" ref="L690">IF(G690="NA",MEDIAN(IF(D$2:D$4000=D690,G$2:G$4000)),G690)</f>
        <v>0</v>
      </c>
      <c r="M690" s="1">
        <f t="array" ref="M690">IF(H690="NA",MEDIAN(IF(D$2:D$4000=D690,H$2:H$4000)),H690)</f>
        <v>69.8</v>
      </c>
      <c r="N690" s="1">
        <f t="array" ref="N690">IF(K690="NA",MEDIAN(IF(D$2:D$4000=D690,K$2:K$4000)),K690)</f>
        <v>16.4775184857161</v>
      </c>
      <c r="O690">
        <f t="shared" si="118"/>
        <v>1680</v>
      </c>
      <c r="P690">
        <f>RANK(N690,N$2:N4688,1)</f>
        <v>1635</v>
      </c>
      <c r="Q690">
        <f t="shared" si="119"/>
        <v>1</v>
      </c>
      <c r="R690">
        <f t="shared" si="120"/>
        <v>1814</v>
      </c>
      <c r="S690">
        <f t="shared" si="121"/>
        <v>1282.5</v>
      </c>
      <c r="T690">
        <f t="shared" si="113"/>
        <v>74</v>
      </c>
      <c r="U690">
        <f t="shared" si="114"/>
        <v>35</v>
      </c>
      <c r="V690">
        <f t="shared" si="115"/>
        <v>1</v>
      </c>
      <c r="W690">
        <f t="shared" si="116"/>
        <v>64</v>
      </c>
      <c r="X690">
        <f t="shared" si="117"/>
        <v>43.5</v>
      </c>
    </row>
    <row r="691" spans="1:24" hidden="1" x14ac:dyDescent="0.55000000000000004">
      <c r="A691">
        <v>17189</v>
      </c>
      <c r="B691" t="s">
        <v>1389</v>
      </c>
      <c r="C691" t="s">
        <v>1390</v>
      </c>
      <c r="D691" t="str">
        <f t="shared" si="112"/>
        <v>Illinois</v>
      </c>
      <c r="E691">
        <v>29687</v>
      </c>
      <c r="F691">
        <v>4.4000000000000004</v>
      </c>
      <c r="G691">
        <v>0</v>
      </c>
      <c r="H691">
        <v>28.8</v>
      </c>
      <c r="I691">
        <v>15</v>
      </c>
      <c r="J691">
        <v>71239</v>
      </c>
      <c r="K691">
        <v>21.0558823116551</v>
      </c>
      <c r="L691" s="1">
        <f t="array" ref="L691">IF(G691="NA",MEDIAN(IF(D$2:D$4000=D691,G$2:G$4000)),G691)</f>
        <v>0</v>
      </c>
      <c r="M691" s="1">
        <f t="array" ref="M691">IF(H691="NA",MEDIAN(IF(D$2:D$4000=D691,H$2:H$4000)),H691)</f>
        <v>28.8</v>
      </c>
      <c r="N691" s="1">
        <f t="array" ref="N691">IF(K691="NA",MEDIAN(IF(D$2:D$4000=D691,K$2:K$4000)),K691)</f>
        <v>21.0558823116551</v>
      </c>
      <c r="O691">
        <f t="shared" si="118"/>
        <v>699</v>
      </c>
      <c r="P691">
        <f>RANK(N691,N$2:N4689,1)</f>
        <v>2344</v>
      </c>
      <c r="Q691">
        <f t="shared" si="119"/>
        <v>1</v>
      </c>
      <c r="R691">
        <f t="shared" si="120"/>
        <v>360</v>
      </c>
      <c r="S691">
        <f t="shared" si="121"/>
        <v>851</v>
      </c>
      <c r="T691">
        <f t="shared" si="113"/>
        <v>21</v>
      </c>
      <c r="U691">
        <f t="shared" si="114"/>
        <v>89</v>
      </c>
      <c r="V691">
        <f t="shared" si="115"/>
        <v>1</v>
      </c>
      <c r="W691">
        <f t="shared" si="116"/>
        <v>23</v>
      </c>
      <c r="X691">
        <f t="shared" si="117"/>
        <v>33.5</v>
      </c>
    </row>
    <row r="692" spans="1:24" hidden="1" x14ac:dyDescent="0.55000000000000004">
      <c r="A692">
        <v>17191</v>
      </c>
      <c r="B692" t="s">
        <v>1391</v>
      </c>
      <c r="C692" t="s">
        <v>1392</v>
      </c>
      <c r="D692" t="str">
        <f t="shared" si="112"/>
        <v>Illinois</v>
      </c>
      <c r="E692">
        <v>25046</v>
      </c>
      <c r="F692">
        <v>4.8</v>
      </c>
      <c r="G692">
        <v>0</v>
      </c>
      <c r="H692">
        <v>72.5</v>
      </c>
      <c r="I692" t="s">
        <v>16</v>
      </c>
      <c r="J692" t="s">
        <v>16</v>
      </c>
      <c r="K692" t="s">
        <v>16</v>
      </c>
      <c r="L692" s="1">
        <f t="array" ref="L692">IF(G692="NA",MEDIAN(IF(D$2:D$4000=D692,G$2:G$4000)),G692)</f>
        <v>0</v>
      </c>
      <c r="M692" s="1">
        <f t="array" ref="M692">IF(H692="NA",MEDIAN(IF(D$2:D$4000=D692,H$2:H$4000)),H692)</f>
        <v>72.5</v>
      </c>
      <c r="N692" s="1">
        <f t="array" ref="N692">IF(K692="NA",MEDIAN(IF(D$2:D$4000=D692,K$2:K$4000)),K692)</f>
        <v>16.4775184857161</v>
      </c>
      <c r="O692">
        <f t="shared" si="118"/>
        <v>1626</v>
      </c>
      <c r="P692">
        <f>RANK(N692,N$2:N4690,1)</f>
        <v>1635</v>
      </c>
      <c r="Q692">
        <f t="shared" si="119"/>
        <v>1</v>
      </c>
      <c r="R692">
        <f t="shared" si="120"/>
        <v>1900</v>
      </c>
      <c r="S692">
        <f t="shared" si="121"/>
        <v>1290.5</v>
      </c>
      <c r="T692">
        <f t="shared" si="113"/>
        <v>72</v>
      </c>
      <c r="U692">
        <f t="shared" si="114"/>
        <v>35</v>
      </c>
      <c r="V692">
        <f t="shared" si="115"/>
        <v>1</v>
      </c>
      <c r="W692">
        <f t="shared" si="116"/>
        <v>67</v>
      </c>
      <c r="X692">
        <f t="shared" si="117"/>
        <v>43.75</v>
      </c>
    </row>
    <row r="693" spans="1:24" hidden="1" x14ac:dyDescent="0.55000000000000004">
      <c r="A693">
        <v>17193</v>
      </c>
      <c r="B693" t="s">
        <v>1393</v>
      </c>
      <c r="C693" t="s">
        <v>1394</v>
      </c>
      <c r="D693" t="str">
        <f t="shared" si="112"/>
        <v>Illinois</v>
      </c>
      <c r="E693">
        <v>26522</v>
      </c>
      <c r="F693">
        <v>8.1999999999999993</v>
      </c>
      <c r="G693">
        <v>0</v>
      </c>
      <c r="H693">
        <v>91.9</v>
      </c>
      <c r="I693" t="s">
        <v>16</v>
      </c>
      <c r="J693" t="s">
        <v>16</v>
      </c>
      <c r="K693" t="s">
        <v>16</v>
      </c>
      <c r="L693" s="1">
        <f t="array" ref="L693">IF(G693="NA",MEDIAN(IF(D$2:D$4000=D693,G$2:G$4000)),G693)</f>
        <v>0</v>
      </c>
      <c r="M693" s="1">
        <f t="array" ref="M693">IF(H693="NA",MEDIAN(IF(D$2:D$4000=D693,H$2:H$4000)),H693)</f>
        <v>91.9</v>
      </c>
      <c r="N693" s="1">
        <f t="array" ref="N693">IF(K693="NA",MEDIAN(IF(D$2:D$4000=D693,K$2:K$4000)),K693)</f>
        <v>16.4775184857161</v>
      </c>
      <c r="O693">
        <f t="shared" si="118"/>
        <v>1293</v>
      </c>
      <c r="P693">
        <f>RANK(N693,N$2:N4691,1)</f>
        <v>1635</v>
      </c>
      <c r="Q693">
        <f t="shared" si="119"/>
        <v>1</v>
      </c>
      <c r="R693">
        <f t="shared" si="120"/>
        <v>2492</v>
      </c>
      <c r="S693">
        <f t="shared" si="121"/>
        <v>1355.25</v>
      </c>
      <c r="T693">
        <f t="shared" si="113"/>
        <v>49</v>
      </c>
      <c r="U693">
        <f t="shared" si="114"/>
        <v>35</v>
      </c>
      <c r="V693">
        <f t="shared" si="115"/>
        <v>1</v>
      </c>
      <c r="W693">
        <f t="shared" si="116"/>
        <v>88</v>
      </c>
      <c r="X693">
        <f t="shared" si="117"/>
        <v>43.25</v>
      </c>
    </row>
    <row r="694" spans="1:24" hidden="1" x14ac:dyDescent="0.55000000000000004">
      <c r="A694">
        <v>17195</v>
      </c>
      <c r="B694" t="s">
        <v>1395</v>
      </c>
      <c r="C694" t="s">
        <v>1396</v>
      </c>
      <c r="D694" t="str">
        <f t="shared" si="112"/>
        <v>Illinois</v>
      </c>
      <c r="E694">
        <v>28188</v>
      </c>
      <c r="F694">
        <v>6</v>
      </c>
      <c r="G694">
        <v>0</v>
      </c>
      <c r="H694">
        <v>54</v>
      </c>
      <c r="I694">
        <v>42</v>
      </c>
      <c r="J694">
        <v>284166</v>
      </c>
      <c r="K694">
        <v>14.7800933257321</v>
      </c>
      <c r="L694" s="1">
        <f t="array" ref="L694">IF(G694="NA",MEDIAN(IF(D$2:D$4000=D694,G$2:G$4000)),G694)</f>
        <v>0</v>
      </c>
      <c r="M694" s="1">
        <f t="array" ref="M694">IF(H694="NA",MEDIAN(IF(D$2:D$4000=D694,H$2:H$4000)),H694)</f>
        <v>54</v>
      </c>
      <c r="N694" s="1">
        <f t="array" ref="N694">IF(K694="NA",MEDIAN(IF(D$2:D$4000=D694,K$2:K$4000)),K694)</f>
        <v>14.7800933257321</v>
      </c>
      <c r="O694">
        <f t="shared" si="118"/>
        <v>943</v>
      </c>
      <c r="P694">
        <f>RANK(N694,N$2:N4692,1)</f>
        <v>1423</v>
      </c>
      <c r="Q694">
        <f t="shared" si="119"/>
        <v>1</v>
      </c>
      <c r="R694">
        <f t="shared" si="120"/>
        <v>1151</v>
      </c>
      <c r="S694">
        <f t="shared" si="121"/>
        <v>879.5</v>
      </c>
      <c r="T694">
        <f t="shared" si="113"/>
        <v>33</v>
      </c>
      <c r="U694">
        <f t="shared" si="114"/>
        <v>27</v>
      </c>
      <c r="V694">
        <f t="shared" si="115"/>
        <v>1</v>
      </c>
      <c r="W694">
        <f t="shared" si="116"/>
        <v>45</v>
      </c>
      <c r="X694">
        <f t="shared" si="117"/>
        <v>26.5</v>
      </c>
    </row>
    <row r="695" spans="1:24" hidden="1" x14ac:dyDescent="0.55000000000000004">
      <c r="A695">
        <v>17197</v>
      </c>
      <c r="B695" t="s">
        <v>1397</v>
      </c>
      <c r="C695" t="s">
        <v>1398</v>
      </c>
      <c r="D695" t="str">
        <f t="shared" si="112"/>
        <v>Illinois</v>
      </c>
      <c r="E695">
        <v>33731</v>
      </c>
      <c r="F695">
        <v>6</v>
      </c>
      <c r="G695">
        <v>0</v>
      </c>
      <c r="H695">
        <v>50</v>
      </c>
      <c r="I695">
        <v>555</v>
      </c>
      <c r="J695">
        <v>3437701</v>
      </c>
      <c r="K695">
        <v>16.1445105318933</v>
      </c>
      <c r="L695" s="1">
        <f t="array" ref="L695">IF(G695="NA",MEDIAN(IF(D$2:D$4000=D695,G$2:G$4000)),G695)</f>
        <v>0</v>
      </c>
      <c r="M695" s="1">
        <f t="array" ref="M695">IF(H695="NA",MEDIAN(IF(D$2:D$4000=D695,H$2:H$4000)),H695)</f>
        <v>50</v>
      </c>
      <c r="N695" s="1">
        <f t="array" ref="N695">IF(K695="NA",MEDIAN(IF(D$2:D$4000=D695,K$2:K$4000)),K695)</f>
        <v>16.1445105318933</v>
      </c>
      <c r="O695">
        <f t="shared" si="118"/>
        <v>283</v>
      </c>
      <c r="P695">
        <f>RANK(N695,N$2:N4693,1)</f>
        <v>1601</v>
      </c>
      <c r="Q695">
        <f t="shared" si="119"/>
        <v>1</v>
      </c>
      <c r="R695">
        <f t="shared" si="120"/>
        <v>955</v>
      </c>
      <c r="S695">
        <f t="shared" si="121"/>
        <v>710</v>
      </c>
      <c r="T695">
        <f t="shared" si="113"/>
        <v>6</v>
      </c>
      <c r="U695">
        <f t="shared" si="114"/>
        <v>34</v>
      </c>
      <c r="V695">
        <f t="shared" si="115"/>
        <v>1</v>
      </c>
      <c r="W695">
        <f t="shared" si="116"/>
        <v>41</v>
      </c>
      <c r="X695">
        <f t="shared" si="117"/>
        <v>20.5</v>
      </c>
    </row>
    <row r="696" spans="1:24" hidden="1" x14ac:dyDescent="0.55000000000000004">
      <c r="A696">
        <v>17199</v>
      </c>
      <c r="B696" t="s">
        <v>1399</v>
      </c>
      <c r="C696" t="s">
        <v>1400</v>
      </c>
      <c r="D696" t="str">
        <f t="shared" si="112"/>
        <v>Illinois</v>
      </c>
      <c r="E696">
        <v>26023</v>
      </c>
      <c r="F696">
        <v>6.9</v>
      </c>
      <c r="G696">
        <v>0</v>
      </c>
      <c r="H696">
        <v>134.30000000000001</v>
      </c>
      <c r="I696">
        <v>64</v>
      </c>
      <c r="J696">
        <v>336286</v>
      </c>
      <c r="K696">
        <v>19.031419684435299</v>
      </c>
      <c r="L696" s="1">
        <f t="array" ref="L696">IF(G696="NA",MEDIAN(IF(D$2:D$4000=D696,G$2:G$4000)),G696)</f>
        <v>0</v>
      </c>
      <c r="M696" s="1">
        <f t="array" ref="M696">IF(H696="NA",MEDIAN(IF(D$2:D$4000=D696,H$2:H$4000)),H696)</f>
        <v>134.30000000000001</v>
      </c>
      <c r="N696" s="1">
        <f t="array" ref="N696">IF(K696="NA",MEDIAN(IF(D$2:D$4000=D696,K$2:K$4000)),K696)</f>
        <v>19.031419684435299</v>
      </c>
      <c r="O696">
        <f t="shared" si="118"/>
        <v>1395</v>
      </c>
      <c r="P696">
        <f>RANK(N696,N$2:N4694,1)</f>
        <v>2141</v>
      </c>
      <c r="Q696">
        <f t="shared" si="119"/>
        <v>1</v>
      </c>
      <c r="R696">
        <f t="shared" si="120"/>
        <v>3008</v>
      </c>
      <c r="S696">
        <f t="shared" si="121"/>
        <v>1636.25</v>
      </c>
      <c r="T696">
        <f t="shared" si="113"/>
        <v>60</v>
      </c>
      <c r="U696">
        <f t="shared" si="114"/>
        <v>82</v>
      </c>
      <c r="V696">
        <f t="shared" si="115"/>
        <v>1</v>
      </c>
      <c r="W696">
        <f t="shared" si="116"/>
        <v>98</v>
      </c>
      <c r="X696">
        <f t="shared" si="117"/>
        <v>60.25</v>
      </c>
    </row>
    <row r="697" spans="1:24" hidden="1" x14ac:dyDescent="0.55000000000000004">
      <c r="A697">
        <v>17201</v>
      </c>
      <c r="B697" t="s">
        <v>1401</v>
      </c>
      <c r="C697" t="s">
        <v>1402</v>
      </c>
      <c r="D697" t="str">
        <f t="shared" si="112"/>
        <v>Illinois</v>
      </c>
      <c r="E697">
        <v>27297</v>
      </c>
      <c r="F697">
        <v>10</v>
      </c>
      <c r="G697">
        <v>0</v>
      </c>
      <c r="H697">
        <v>86</v>
      </c>
      <c r="I697">
        <v>492</v>
      </c>
      <c r="J697">
        <v>1436937</v>
      </c>
      <c r="K697">
        <v>34.239496929928002</v>
      </c>
      <c r="L697" s="1">
        <f t="array" ref="L697">IF(G697="NA",MEDIAN(IF(D$2:D$4000=D697,G$2:G$4000)),G697)</f>
        <v>0</v>
      </c>
      <c r="M697" s="1">
        <f t="array" ref="M697">IF(H697="NA",MEDIAN(IF(D$2:D$4000=D697,H$2:H$4000)),H697)</f>
        <v>86</v>
      </c>
      <c r="N697" s="1">
        <f t="array" ref="N697">IF(K697="NA",MEDIAN(IF(D$2:D$4000=D697,K$2:K$4000)),K697)</f>
        <v>34.239496929928002</v>
      </c>
      <c r="O697">
        <f t="shared" si="118"/>
        <v>1110</v>
      </c>
      <c r="P697">
        <f>RANK(N697,N$2:N4695,1)</f>
        <v>2965</v>
      </c>
      <c r="Q697">
        <f t="shared" si="119"/>
        <v>1</v>
      </c>
      <c r="R697">
        <f t="shared" si="120"/>
        <v>2334</v>
      </c>
      <c r="S697">
        <f t="shared" si="121"/>
        <v>1602.5</v>
      </c>
      <c r="T697">
        <f t="shared" si="113"/>
        <v>43</v>
      </c>
      <c r="U697">
        <f t="shared" si="114"/>
        <v>102</v>
      </c>
      <c r="V697">
        <f t="shared" si="115"/>
        <v>1</v>
      </c>
      <c r="W697">
        <f t="shared" si="116"/>
        <v>83</v>
      </c>
      <c r="X697">
        <f t="shared" si="117"/>
        <v>57.25</v>
      </c>
    </row>
    <row r="698" spans="1:24" hidden="1" x14ac:dyDescent="0.55000000000000004">
      <c r="A698">
        <v>17203</v>
      </c>
      <c r="B698" t="s">
        <v>1403</v>
      </c>
      <c r="C698" t="s">
        <v>1404</v>
      </c>
      <c r="D698" t="str">
        <f t="shared" si="112"/>
        <v>Illinois</v>
      </c>
      <c r="E698">
        <v>34198</v>
      </c>
      <c r="F698">
        <v>4.7</v>
      </c>
      <c r="G698">
        <v>0</v>
      </c>
      <c r="H698">
        <v>27.4</v>
      </c>
      <c r="I698">
        <v>25</v>
      </c>
      <c r="J698">
        <v>195553</v>
      </c>
      <c r="K698">
        <v>12.7842579760985</v>
      </c>
      <c r="L698" s="1">
        <f t="array" ref="L698">IF(G698="NA",MEDIAN(IF(D$2:D$4000=D698,G$2:G$4000)),G698)</f>
        <v>0</v>
      </c>
      <c r="M698" s="1">
        <f t="array" ref="M698">IF(H698="NA",MEDIAN(IF(D$2:D$4000=D698,H$2:H$4000)),H698)</f>
        <v>27.4</v>
      </c>
      <c r="N698" s="1">
        <f t="array" ref="N698">IF(K698="NA",MEDIAN(IF(D$2:D$4000=D698,K$2:K$4000)),K698)</f>
        <v>12.7842579760985</v>
      </c>
      <c r="O698">
        <f t="shared" si="118"/>
        <v>265</v>
      </c>
      <c r="P698">
        <f>RANK(N698,N$2:N4696,1)</f>
        <v>1007</v>
      </c>
      <c r="Q698">
        <f t="shared" si="119"/>
        <v>1</v>
      </c>
      <c r="R698">
        <f t="shared" si="120"/>
        <v>339</v>
      </c>
      <c r="S698">
        <f t="shared" si="121"/>
        <v>403</v>
      </c>
      <c r="T698">
        <f t="shared" si="113"/>
        <v>5</v>
      </c>
      <c r="U698">
        <f t="shared" si="114"/>
        <v>18</v>
      </c>
      <c r="V698">
        <f t="shared" si="115"/>
        <v>1</v>
      </c>
      <c r="W698">
        <f t="shared" si="116"/>
        <v>20</v>
      </c>
      <c r="X698">
        <f t="shared" si="117"/>
        <v>11</v>
      </c>
    </row>
    <row r="699" spans="1:24" hidden="1" x14ac:dyDescent="0.55000000000000004">
      <c r="A699">
        <v>18001</v>
      </c>
      <c r="B699" t="s">
        <v>1405</v>
      </c>
      <c r="C699" t="s">
        <v>1406</v>
      </c>
      <c r="D699" t="str">
        <f t="shared" si="112"/>
        <v>Indiana</v>
      </c>
      <c r="E699">
        <v>21534</v>
      </c>
      <c r="F699">
        <v>5.2</v>
      </c>
      <c r="G699">
        <v>26.523669492014101</v>
      </c>
      <c r="H699">
        <v>56.9</v>
      </c>
      <c r="I699">
        <v>18</v>
      </c>
      <c r="J699">
        <v>175108</v>
      </c>
      <c r="K699">
        <v>10.2793704456678</v>
      </c>
      <c r="L699" s="1">
        <f t="array" ref="L699">IF(G699="NA",MEDIAN(IF(D$2:D$4000=D699,G$2:G$4000)),G699)</f>
        <v>26.523669492014101</v>
      </c>
      <c r="M699" s="1">
        <f t="array" ref="M699">IF(H699="NA",MEDIAN(IF(D$2:D$4000=D699,H$2:H$4000)),H699)</f>
        <v>56.9</v>
      </c>
      <c r="N699" s="1">
        <f t="array" ref="N699">IF(K699="NA",MEDIAN(IF(D$2:D$4000=D699,K$2:K$4000)),K699)</f>
        <v>10.2793704456678</v>
      </c>
      <c r="O699">
        <f t="shared" si="118"/>
        <v>2418</v>
      </c>
      <c r="P699">
        <f>RANK(N699,N$2:N4697,1)</f>
        <v>543</v>
      </c>
      <c r="Q699">
        <f t="shared" si="119"/>
        <v>1203</v>
      </c>
      <c r="R699">
        <f t="shared" si="120"/>
        <v>1254</v>
      </c>
      <c r="S699">
        <f t="shared" si="121"/>
        <v>1354.5</v>
      </c>
      <c r="T699">
        <f t="shared" si="113"/>
        <v>88</v>
      </c>
      <c r="U699">
        <f t="shared" si="114"/>
        <v>8</v>
      </c>
      <c r="V699">
        <f t="shared" si="115"/>
        <v>17</v>
      </c>
      <c r="W699">
        <f t="shared" si="116"/>
        <v>20</v>
      </c>
      <c r="X699">
        <f t="shared" si="117"/>
        <v>33.25</v>
      </c>
    </row>
    <row r="700" spans="1:24" hidden="1" x14ac:dyDescent="0.55000000000000004">
      <c r="A700">
        <v>18003</v>
      </c>
      <c r="B700" t="s">
        <v>1407</v>
      </c>
      <c r="C700" t="s">
        <v>1408</v>
      </c>
      <c r="D700" t="str">
        <f t="shared" si="112"/>
        <v>Indiana</v>
      </c>
      <c r="E700">
        <v>26932</v>
      </c>
      <c r="F700">
        <v>6.3</v>
      </c>
      <c r="G700">
        <v>30.018268417002002</v>
      </c>
      <c r="H700">
        <v>66.8</v>
      </c>
      <c r="I700">
        <v>343</v>
      </c>
      <c r="J700">
        <v>1840663</v>
      </c>
      <c r="K700">
        <v>18.634589818994598</v>
      </c>
      <c r="L700" s="1">
        <f t="array" ref="L700">IF(G700="NA",MEDIAN(IF(D$2:D$4000=D700,G$2:G$4000)),G700)</f>
        <v>30.018268417002002</v>
      </c>
      <c r="M700" s="1">
        <f t="array" ref="M700">IF(H700="NA",MEDIAN(IF(D$2:D$4000=D700,H$2:H$4000)),H700)</f>
        <v>66.8</v>
      </c>
      <c r="N700" s="1">
        <f t="array" ref="N700">IF(K700="NA",MEDIAN(IF(D$2:D$4000=D700,K$2:K$4000)),K700)</f>
        <v>18.634589818994598</v>
      </c>
      <c r="O700">
        <f t="shared" si="118"/>
        <v>1196</v>
      </c>
      <c r="P700">
        <f>RANK(N700,N$2:N4698,1)</f>
        <v>2110</v>
      </c>
      <c r="Q700">
        <f t="shared" si="119"/>
        <v>1361</v>
      </c>
      <c r="R700">
        <f t="shared" si="120"/>
        <v>1718</v>
      </c>
      <c r="S700">
        <f t="shared" si="121"/>
        <v>1596.25</v>
      </c>
      <c r="T700">
        <f t="shared" si="113"/>
        <v>23</v>
      </c>
      <c r="U700">
        <f t="shared" si="114"/>
        <v>37</v>
      </c>
      <c r="V700">
        <f t="shared" si="115"/>
        <v>23</v>
      </c>
      <c r="W700">
        <f t="shared" si="116"/>
        <v>32</v>
      </c>
      <c r="X700">
        <f t="shared" si="117"/>
        <v>28.75</v>
      </c>
    </row>
    <row r="701" spans="1:24" hidden="1" x14ac:dyDescent="0.55000000000000004">
      <c r="A701">
        <v>18005</v>
      </c>
      <c r="B701" t="s">
        <v>1409</v>
      </c>
      <c r="C701" t="s">
        <v>1410</v>
      </c>
      <c r="D701" t="str">
        <f t="shared" si="112"/>
        <v>Indiana</v>
      </c>
      <c r="E701">
        <v>29955</v>
      </c>
      <c r="F701">
        <v>5</v>
      </c>
      <c r="G701">
        <v>40.5207668930327</v>
      </c>
      <c r="H701">
        <v>81.400000000000006</v>
      </c>
      <c r="I701">
        <v>77</v>
      </c>
      <c r="J701">
        <v>404408</v>
      </c>
      <c r="K701">
        <v>19.0401772467409</v>
      </c>
      <c r="L701" s="1">
        <f t="array" ref="L701">IF(G701="NA",MEDIAN(IF(D$2:D$4000=D701,G$2:G$4000)),G701)</f>
        <v>40.5207668930327</v>
      </c>
      <c r="M701" s="1">
        <f t="array" ref="M701">IF(H701="NA",MEDIAN(IF(D$2:D$4000=D701,H$2:H$4000)),H701)</f>
        <v>81.400000000000006</v>
      </c>
      <c r="N701" s="1">
        <f t="array" ref="N701">IF(K701="NA",MEDIAN(IF(D$2:D$4000=D701,K$2:K$4000)),K701)</f>
        <v>19.0401772467409</v>
      </c>
      <c r="O701">
        <f t="shared" si="118"/>
        <v>651</v>
      </c>
      <c r="P701">
        <f>RANK(N701,N$2:N4699,1)</f>
        <v>2142</v>
      </c>
      <c r="Q701">
        <f t="shared" si="119"/>
        <v>1832</v>
      </c>
      <c r="R701">
        <f t="shared" si="120"/>
        <v>2188</v>
      </c>
      <c r="S701">
        <f t="shared" si="121"/>
        <v>1703.25</v>
      </c>
      <c r="T701">
        <f t="shared" si="113"/>
        <v>12</v>
      </c>
      <c r="U701">
        <f t="shared" si="114"/>
        <v>40</v>
      </c>
      <c r="V701">
        <f t="shared" si="115"/>
        <v>59</v>
      </c>
      <c r="W701">
        <f t="shared" si="116"/>
        <v>60</v>
      </c>
      <c r="X701">
        <f t="shared" si="117"/>
        <v>42.75</v>
      </c>
    </row>
    <row r="702" spans="1:24" hidden="1" x14ac:dyDescent="0.55000000000000004">
      <c r="A702">
        <v>18007</v>
      </c>
      <c r="B702" t="s">
        <v>1411</v>
      </c>
      <c r="C702" t="s">
        <v>1412</v>
      </c>
      <c r="D702" t="str">
        <f t="shared" si="112"/>
        <v>Indiana</v>
      </c>
      <c r="E702">
        <v>23652</v>
      </c>
      <c r="F702">
        <v>4.2</v>
      </c>
      <c r="G702">
        <v>34.305317324185197</v>
      </c>
      <c r="H702">
        <v>20.100000000000001</v>
      </c>
      <c r="I702" t="s">
        <v>16</v>
      </c>
      <c r="J702" t="s">
        <v>16</v>
      </c>
      <c r="K702" t="s">
        <v>16</v>
      </c>
      <c r="L702" s="1">
        <f t="array" ref="L702">IF(G702="NA",MEDIAN(IF(D$2:D$4000=D702,G$2:G$4000)),G702)</f>
        <v>34.305317324185197</v>
      </c>
      <c r="M702" s="1">
        <f t="array" ref="M702">IF(H702="NA",MEDIAN(IF(D$2:D$4000=D702,H$2:H$4000)),H702)</f>
        <v>20.100000000000001</v>
      </c>
      <c r="N702" s="1">
        <f t="array" ref="N702">IF(K702="NA",MEDIAN(IF(D$2:D$4000=D702,K$2:K$4000)),K702)</f>
        <v>19.43004537645</v>
      </c>
      <c r="O702">
        <f t="shared" si="118"/>
        <v>1934</v>
      </c>
      <c r="P702">
        <f>RANK(N702,N$2:N4700,1)</f>
        <v>2196</v>
      </c>
      <c r="Q702">
        <f t="shared" si="119"/>
        <v>1555</v>
      </c>
      <c r="R702">
        <f t="shared" si="120"/>
        <v>240</v>
      </c>
      <c r="S702">
        <f t="shared" si="121"/>
        <v>1481.25</v>
      </c>
      <c r="T702">
        <f t="shared" si="113"/>
        <v>66</v>
      </c>
      <c r="U702">
        <f t="shared" si="114"/>
        <v>44</v>
      </c>
      <c r="V702">
        <f t="shared" si="115"/>
        <v>40</v>
      </c>
      <c r="W702">
        <f t="shared" si="116"/>
        <v>2</v>
      </c>
      <c r="X702">
        <f t="shared" si="117"/>
        <v>38</v>
      </c>
    </row>
    <row r="703" spans="1:24" hidden="1" x14ac:dyDescent="0.55000000000000004">
      <c r="A703">
        <v>18009</v>
      </c>
      <c r="B703" t="s">
        <v>1413</v>
      </c>
      <c r="C703" t="s">
        <v>1414</v>
      </c>
      <c r="D703" t="str">
        <f t="shared" si="112"/>
        <v>Indiana</v>
      </c>
      <c r="E703">
        <v>22328</v>
      </c>
      <c r="F703">
        <v>6.8</v>
      </c>
      <c r="G703">
        <v>65.971656621599607</v>
      </c>
      <c r="H703">
        <v>71.5</v>
      </c>
      <c r="I703">
        <v>23</v>
      </c>
      <c r="J703">
        <v>61305</v>
      </c>
      <c r="K703">
        <v>37.517331375907297</v>
      </c>
      <c r="L703" s="1">
        <f t="array" ref="L703">IF(G703="NA",MEDIAN(IF(D$2:D$4000=D703,G$2:G$4000)),G703)</f>
        <v>65.971656621599607</v>
      </c>
      <c r="M703" s="1">
        <f t="array" ref="M703">IF(H703="NA",MEDIAN(IF(D$2:D$4000=D703,H$2:H$4000)),H703)</f>
        <v>71.5</v>
      </c>
      <c r="N703" s="1">
        <f t="array" ref="N703">IF(K703="NA",MEDIAN(IF(D$2:D$4000=D703,K$2:K$4000)),K703)</f>
        <v>37.517331375907297</v>
      </c>
      <c r="O703">
        <f t="shared" si="118"/>
        <v>2245</v>
      </c>
      <c r="P703">
        <f>RANK(N703,N$2:N4701,1)</f>
        <v>3033</v>
      </c>
      <c r="Q703">
        <f t="shared" si="119"/>
        <v>2629</v>
      </c>
      <c r="R703">
        <f t="shared" si="120"/>
        <v>1875</v>
      </c>
      <c r="S703">
        <f t="shared" si="121"/>
        <v>2445.5</v>
      </c>
      <c r="T703">
        <f t="shared" si="113"/>
        <v>83</v>
      </c>
      <c r="U703">
        <f t="shared" si="114"/>
        <v>87</v>
      </c>
      <c r="V703">
        <f t="shared" si="115"/>
        <v>86</v>
      </c>
      <c r="W703">
        <f t="shared" si="116"/>
        <v>41</v>
      </c>
      <c r="X703">
        <f t="shared" si="117"/>
        <v>74.25</v>
      </c>
    </row>
    <row r="704" spans="1:24" hidden="1" x14ac:dyDescent="0.55000000000000004">
      <c r="A704">
        <v>18011</v>
      </c>
      <c r="B704" t="s">
        <v>1415</v>
      </c>
      <c r="C704" t="s">
        <v>1416</v>
      </c>
      <c r="D704" t="str">
        <f t="shared" si="112"/>
        <v>Indiana</v>
      </c>
      <c r="E704">
        <v>42844</v>
      </c>
      <c r="F704">
        <v>3.3</v>
      </c>
      <c r="G704">
        <v>31.882879219194798</v>
      </c>
      <c r="H704">
        <v>56.5</v>
      </c>
      <c r="I704">
        <v>64</v>
      </c>
      <c r="J704">
        <v>316264</v>
      </c>
      <c r="K704">
        <v>20.2362583158374</v>
      </c>
      <c r="L704" s="1">
        <f t="array" ref="L704">IF(G704="NA",MEDIAN(IF(D$2:D$4000=D704,G$2:G$4000)),G704)</f>
        <v>31.882879219194798</v>
      </c>
      <c r="M704" s="1">
        <f t="array" ref="M704">IF(H704="NA",MEDIAN(IF(D$2:D$4000=D704,H$2:H$4000)),H704)</f>
        <v>56.5</v>
      </c>
      <c r="N704" s="1">
        <f t="array" ref="N704">IF(K704="NA",MEDIAN(IF(D$2:D$4000=D704,K$2:K$4000)),K704)</f>
        <v>20.2362583158374</v>
      </c>
      <c r="O704">
        <f t="shared" si="118"/>
        <v>57</v>
      </c>
      <c r="P704">
        <f>RANK(N704,N$2:N4702,1)</f>
        <v>2276</v>
      </c>
      <c r="Q704">
        <f t="shared" si="119"/>
        <v>1425</v>
      </c>
      <c r="R704">
        <f t="shared" si="120"/>
        <v>1236</v>
      </c>
      <c r="S704">
        <f t="shared" si="121"/>
        <v>1248.5</v>
      </c>
      <c r="T704">
        <f t="shared" si="113"/>
        <v>2</v>
      </c>
      <c r="U704">
        <f t="shared" si="114"/>
        <v>53</v>
      </c>
      <c r="V704">
        <f t="shared" si="115"/>
        <v>31</v>
      </c>
      <c r="W704">
        <f t="shared" si="116"/>
        <v>17</v>
      </c>
      <c r="X704">
        <f t="shared" si="117"/>
        <v>25.75</v>
      </c>
    </row>
    <row r="705" spans="1:24" hidden="1" x14ac:dyDescent="0.55000000000000004">
      <c r="A705">
        <v>18013</v>
      </c>
      <c r="B705" t="s">
        <v>1417</v>
      </c>
      <c r="C705" t="s">
        <v>1418</v>
      </c>
      <c r="D705" t="str">
        <f t="shared" si="112"/>
        <v>Indiana</v>
      </c>
      <c r="E705">
        <v>31365</v>
      </c>
      <c r="F705">
        <v>5.9</v>
      </c>
      <c r="G705">
        <v>25.353616226314401</v>
      </c>
      <c r="H705">
        <v>32.9</v>
      </c>
      <c r="I705">
        <v>14</v>
      </c>
      <c r="J705">
        <v>74909</v>
      </c>
      <c r="K705">
        <v>18.6893430695911</v>
      </c>
      <c r="L705" s="1">
        <f t="array" ref="L705">IF(G705="NA",MEDIAN(IF(D$2:D$4000=D705,G$2:G$4000)),G705)</f>
        <v>25.353616226314401</v>
      </c>
      <c r="M705" s="1">
        <f t="array" ref="M705">IF(H705="NA",MEDIAN(IF(D$2:D$4000=D705,H$2:H$4000)),H705)</f>
        <v>32.9</v>
      </c>
      <c r="N705" s="1">
        <f t="array" ref="N705">IF(K705="NA",MEDIAN(IF(D$2:D$4000=D705,K$2:K$4000)),K705)</f>
        <v>18.6893430695911</v>
      </c>
      <c r="O705">
        <f t="shared" si="118"/>
        <v>486</v>
      </c>
      <c r="P705">
        <f>RANK(N705,N$2:N4703,1)</f>
        <v>2116</v>
      </c>
      <c r="Q705">
        <f t="shared" si="119"/>
        <v>1145</v>
      </c>
      <c r="R705">
        <f t="shared" si="120"/>
        <v>439</v>
      </c>
      <c r="S705">
        <f t="shared" si="121"/>
        <v>1046.5</v>
      </c>
      <c r="T705">
        <f t="shared" si="113"/>
        <v>7</v>
      </c>
      <c r="U705">
        <f t="shared" si="114"/>
        <v>38</v>
      </c>
      <c r="V705">
        <f t="shared" si="115"/>
        <v>16</v>
      </c>
      <c r="W705">
        <f t="shared" si="116"/>
        <v>7</v>
      </c>
      <c r="X705">
        <f t="shared" si="117"/>
        <v>17</v>
      </c>
    </row>
    <row r="706" spans="1:24" hidden="1" x14ac:dyDescent="0.55000000000000004">
      <c r="A706">
        <v>18015</v>
      </c>
      <c r="B706" t="s">
        <v>1419</v>
      </c>
      <c r="C706" t="s">
        <v>1420</v>
      </c>
      <c r="D706" t="str">
        <f t="shared" si="112"/>
        <v>Indiana</v>
      </c>
      <c r="E706">
        <v>26589</v>
      </c>
      <c r="F706">
        <v>5.2</v>
      </c>
      <c r="G706">
        <v>31.371377352853301</v>
      </c>
      <c r="H706">
        <v>23</v>
      </c>
      <c r="I706">
        <v>13</v>
      </c>
      <c r="J706">
        <v>99874</v>
      </c>
      <c r="K706">
        <v>13.0164006648377</v>
      </c>
      <c r="L706" s="1">
        <f t="array" ref="L706">IF(G706="NA",MEDIAN(IF(D$2:D$4000=D706,G$2:G$4000)),G706)</f>
        <v>31.371377352853301</v>
      </c>
      <c r="M706" s="1">
        <f t="array" ref="M706">IF(H706="NA",MEDIAN(IF(D$2:D$4000=D706,H$2:H$4000)),H706)</f>
        <v>23</v>
      </c>
      <c r="N706" s="1">
        <f t="array" ref="N706">IF(K706="NA",MEDIAN(IF(D$2:D$4000=D706,K$2:K$4000)),K706)</f>
        <v>13.0164006648377</v>
      </c>
      <c r="O706">
        <f t="shared" si="118"/>
        <v>1275</v>
      </c>
      <c r="P706">
        <f>RANK(N706,N$2:N4704,1)</f>
        <v>1143</v>
      </c>
      <c r="Q706">
        <f t="shared" si="119"/>
        <v>1414</v>
      </c>
      <c r="R706">
        <f t="shared" si="120"/>
        <v>271</v>
      </c>
      <c r="S706">
        <f t="shared" si="121"/>
        <v>1025.75</v>
      </c>
      <c r="T706">
        <f t="shared" si="113"/>
        <v>29</v>
      </c>
      <c r="U706">
        <f t="shared" si="114"/>
        <v>21</v>
      </c>
      <c r="V706">
        <f t="shared" si="115"/>
        <v>30</v>
      </c>
      <c r="W706">
        <f t="shared" si="116"/>
        <v>5</v>
      </c>
      <c r="X706">
        <f t="shared" si="117"/>
        <v>21.25</v>
      </c>
    </row>
    <row r="707" spans="1:24" hidden="1" x14ac:dyDescent="0.55000000000000004">
      <c r="A707">
        <v>18017</v>
      </c>
      <c r="B707" t="s">
        <v>1421</v>
      </c>
      <c r="C707" t="s">
        <v>1422</v>
      </c>
      <c r="D707" t="str">
        <f t="shared" ref="D707:D770" si="122">MID(C707,FIND(",",C707)+2,256)</f>
        <v>Indiana</v>
      </c>
      <c r="E707">
        <v>23592</v>
      </c>
      <c r="F707">
        <v>6.4</v>
      </c>
      <c r="G707">
        <v>121.48070907195</v>
      </c>
      <c r="H707">
        <v>60.5</v>
      </c>
      <c r="I707">
        <v>22</v>
      </c>
      <c r="J707">
        <v>190820</v>
      </c>
      <c r="K707">
        <v>11.5291898123886</v>
      </c>
      <c r="L707" s="1">
        <f t="array" ref="L707">IF(G707="NA",MEDIAN(IF(D$2:D$4000=D707,G$2:G$4000)),G707)</f>
        <v>121.48070907195</v>
      </c>
      <c r="M707" s="1">
        <f t="array" ref="M707">IF(H707="NA",MEDIAN(IF(D$2:D$4000=D707,H$2:H$4000)),H707)</f>
        <v>60.5</v>
      </c>
      <c r="N707" s="1">
        <f t="array" ref="N707">IF(K707="NA",MEDIAN(IF(D$2:D$4000=D707,K$2:K$4000)),K707)</f>
        <v>11.5291898123886</v>
      </c>
      <c r="O707">
        <f t="shared" si="118"/>
        <v>1955</v>
      </c>
      <c r="P707">
        <f>RANK(N707,N$2:N4705,1)</f>
        <v>786</v>
      </c>
      <c r="Q707">
        <f t="shared" si="119"/>
        <v>3085</v>
      </c>
      <c r="R707">
        <f t="shared" si="120"/>
        <v>1447</v>
      </c>
      <c r="S707">
        <f t="shared" si="121"/>
        <v>1818.25</v>
      </c>
      <c r="T707">
        <f t="shared" ref="T707:T770" si="123">SUMPRODUCT(($D$2:$D$3143=D707)*(E707&lt;$E$2:$E$3143))+1</f>
        <v>67</v>
      </c>
      <c r="U707">
        <f t="shared" ref="U707:U770" si="124">SUMPRODUCT(($D$2:$D$3143=D707)*($N$2:$N$3143&lt;N707))+1</f>
        <v>13</v>
      </c>
      <c r="V707">
        <f t="shared" ref="V707:V770" si="125">SUMPRODUCT(($D$2:$D$3143=D707)*($L$2:$L$3143&lt;L707))+1</f>
        <v>92</v>
      </c>
      <c r="W707">
        <f t="shared" ref="W707:W770" si="126">SUMPRODUCT(($D$2:$D$3143=D707)*($M$2:$M$3143&lt;M707))+1</f>
        <v>23</v>
      </c>
      <c r="X707">
        <f t="shared" ref="X707:X770" si="127">AVERAGE(T707:W707)</f>
        <v>48.75</v>
      </c>
    </row>
    <row r="708" spans="1:24" hidden="1" x14ac:dyDescent="0.55000000000000004">
      <c r="A708">
        <v>18019</v>
      </c>
      <c r="B708" t="s">
        <v>1423</v>
      </c>
      <c r="C708" t="s">
        <v>1424</v>
      </c>
      <c r="D708" t="str">
        <f t="shared" si="122"/>
        <v>Indiana</v>
      </c>
      <c r="E708">
        <v>26875</v>
      </c>
      <c r="F708">
        <v>5.7</v>
      </c>
      <c r="G708">
        <v>85.984598459845998</v>
      </c>
      <c r="H708">
        <v>90.9</v>
      </c>
      <c r="I708">
        <v>204</v>
      </c>
      <c r="J708">
        <v>575575</v>
      </c>
      <c r="K708">
        <v>35.442818051513697</v>
      </c>
      <c r="L708" s="1">
        <f t="array" ref="L708">IF(G708="NA",MEDIAN(IF(D$2:D$4000=D708,G$2:G$4000)),G708)</f>
        <v>85.984598459845998</v>
      </c>
      <c r="M708" s="1">
        <f t="array" ref="M708">IF(H708="NA",MEDIAN(IF(D$2:D$4000=D708,H$2:H$4000)),H708)</f>
        <v>90.9</v>
      </c>
      <c r="N708" s="1">
        <f t="array" ref="N708">IF(K708="NA",MEDIAN(IF(D$2:D$4000=D708,K$2:K$4000)),K708)</f>
        <v>35.442818051513697</v>
      </c>
      <c r="O708">
        <f t="shared" si="118"/>
        <v>1215</v>
      </c>
      <c r="P708">
        <f>RANK(N708,N$2:N4706,1)</f>
        <v>3004</v>
      </c>
      <c r="Q708">
        <f t="shared" si="119"/>
        <v>2906</v>
      </c>
      <c r="R708">
        <f t="shared" si="120"/>
        <v>2468</v>
      </c>
      <c r="S708">
        <f t="shared" si="121"/>
        <v>2398.25</v>
      </c>
      <c r="T708">
        <f t="shared" si="123"/>
        <v>26</v>
      </c>
      <c r="U708">
        <f t="shared" si="124"/>
        <v>85</v>
      </c>
      <c r="V708">
        <f t="shared" si="125"/>
        <v>90</v>
      </c>
      <c r="W708">
        <f t="shared" si="126"/>
        <v>74</v>
      </c>
      <c r="X708">
        <f t="shared" si="127"/>
        <v>68.75</v>
      </c>
    </row>
    <row r="709" spans="1:24" hidden="1" x14ac:dyDescent="0.55000000000000004">
      <c r="A709">
        <v>18021</v>
      </c>
      <c r="B709" t="s">
        <v>1425</v>
      </c>
      <c r="C709" t="s">
        <v>1426</v>
      </c>
      <c r="D709" t="str">
        <f t="shared" si="122"/>
        <v>Indiana</v>
      </c>
      <c r="E709">
        <v>24339</v>
      </c>
      <c r="F709">
        <v>4.9000000000000004</v>
      </c>
      <c r="G709">
        <v>36.560343219548599</v>
      </c>
      <c r="H709">
        <v>83.5</v>
      </c>
      <c r="I709">
        <v>19</v>
      </c>
      <c r="J709">
        <v>132375</v>
      </c>
      <c r="K709">
        <v>14.353163361661901</v>
      </c>
      <c r="L709" s="1">
        <f t="array" ref="L709">IF(G709="NA",MEDIAN(IF(D$2:D$4000=D709,G$2:G$4000)),G709)</f>
        <v>36.560343219548599</v>
      </c>
      <c r="M709" s="1">
        <f t="array" ref="M709">IF(H709="NA",MEDIAN(IF(D$2:D$4000=D709,H$2:H$4000)),H709)</f>
        <v>83.5</v>
      </c>
      <c r="N709" s="1">
        <f t="array" ref="N709">IF(K709="NA",MEDIAN(IF(D$2:D$4000=D709,K$2:K$4000)),K709)</f>
        <v>14.353163361661901</v>
      </c>
      <c r="O709">
        <f t="shared" si="118"/>
        <v>1786</v>
      </c>
      <c r="P709">
        <f>RANK(N709,N$2:N4707,1)</f>
        <v>1309</v>
      </c>
      <c r="Q709">
        <f t="shared" si="119"/>
        <v>1651</v>
      </c>
      <c r="R709">
        <f t="shared" si="120"/>
        <v>2259</v>
      </c>
      <c r="S709">
        <f t="shared" si="121"/>
        <v>1751.25</v>
      </c>
      <c r="T709">
        <f t="shared" si="123"/>
        <v>53</v>
      </c>
      <c r="U709">
        <f t="shared" si="124"/>
        <v>24</v>
      </c>
      <c r="V709">
        <f t="shared" si="125"/>
        <v>46</v>
      </c>
      <c r="W709">
        <f t="shared" si="126"/>
        <v>63</v>
      </c>
      <c r="X709">
        <f t="shared" si="127"/>
        <v>46.5</v>
      </c>
    </row>
    <row r="710" spans="1:24" hidden="1" x14ac:dyDescent="0.55000000000000004">
      <c r="A710">
        <v>18023</v>
      </c>
      <c r="B710" t="s">
        <v>1427</v>
      </c>
      <c r="C710" t="s">
        <v>1428</v>
      </c>
      <c r="D710" t="str">
        <f t="shared" si="122"/>
        <v>Indiana</v>
      </c>
      <c r="E710">
        <v>23722</v>
      </c>
      <c r="F710">
        <v>5.2</v>
      </c>
      <c r="G710">
        <v>38.638230551583597</v>
      </c>
      <c r="H710">
        <v>61.2</v>
      </c>
      <c r="I710">
        <v>26</v>
      </c>
      <c r="J710">
        <v>163075</v>
      </c>
      <c r="K710">
        <v>15.943584240380201</v>
      </c>
      <c r="L710" s="1">
        <f t="array" ref="L710">IF(G710="NA",MEDIAN(IF(D$2:D$4000=D710,G$2:G$4000)),G710)</f>
        <v>38.638230551583597</v>
      </c>
      <c r="M710" s="1">
        <f t="array" ref="M710">IF(H710="NA",MEDIAN(IF(D$2:D$4000=D710,H$2:H$4000)),H710)</f>
        <v>61.2</v>
      </c>
      <c r="N710" s="1">
        <f t="array" ref="N710">IF(K710="NA",MEDIAN(IF(D$2:D$4000=D710,K$2:K$4000)),K710)</f>
        <v>15.943584240380201</v>
      </c>
      <c r="O710">
        <f t="shared" si="118"/>
        <v>1915</v>
      </c>
      <c r="P710">
        <f>RANK(N710,N$2:N4708,1)</f>
        <v>1581</v>
      </c>
      <c r="Q710">
        <f t="shared" si="119"/>
        <v>1743</v>
      </c>
      <c r="R710">
        <f t="shared" si="120"/>
        <v>1479</v>
      </c>
      <c r="S710">
        <f t="shared" si="121"/>
        <v>1679.5</v>
      </c>
      <c r="T710">
        <f t="shared" si="123"/>
        <v>64</v>
      </c>
      <c r="U710">
        <f t="shared" si="124"/>
        <v>30</v>
      </c>
      <c r="V710">
        <f t="shared" si="125"/>
        <v>54</v>
      </c>
      <c r="W710">
        <f t="shared" si="126"/>
        <v>24</v>
      </c>
      <c r="X710">
        <f t="shared" si="127"/>
        <v>43</v>
      </c>
    </row>
    <row r="711" spans="1:24" hidden="1" x14ac:dyDescent="0.55000000000000004">
      <c r="A711">
        <v>18025</v>
      </c>
      <c r="B711" t="s">
        <v>1429</v>
      </c>
      <c r="C711" t="s">
        <v>1430</v>
      </c>
      <c r="D711" t="str">
        <f t="shared" si="122"/>
        <v>Indiana</v>
      </c>
      <c r="E711">
        <v>19424</v>
      </c>
      <c r="F711">
        <v>4.3</v>
      </c>
      <c r="G711">
        <v>21.6858382047897</v>
      </c>
      <c r="H711">
        <v>45.3</v>
      </c>
      <c r="I711">
        <v>11</v>
      </c>
      <c r="J711">
        <v>52864</v>
      </c>
      <c r="K711">
        <v>20.808111380145299</v>
      </c>
      <c r="L711" s="1">
        <f t="array" ref="L711">IF(G711="NA",MEDIAN(IF(D$2:D$4000=D711,G$2:G$4000)),G711)</f>
        <v>21.6858382047897</v>
      </c>
      <c r="M711" s="1">
        <f t="array" ref="M711">IF(H711="NA",MEDIAN(IF(D$2:D$4000=D711,H$2:H$4000)),H711)</f>
        <v>45.3</v>
      </c>
      <c r="N711" s="1">
        <f t="array" ref="N711">IF(K711="NA",MEDIAN(IF(D$2:D$4000=D711,K$2:K$4000)),K711)</f>
        <v>20.808111380145299</v>
      </c>
      <c r="O711">
        <f t="shared" si="118"/>
        <v>2820</v>
      </c>
      <c r="P711">
        <f>RANK(N711,N$2:N4709,1)</f>
        <v>2323</v>
      </c>
      <c r="Q711">
        <f t="shared" si="119"/>
        <v>995</v>
      </c>
      <c r="R711">
        <f t="shared" si="120"/>
        <v>782</v>
      </c>
      <c r="S711">
        <f t="shared" si="121"/>
        <v>1730</v>
      </c>
      <c r="T711">
        <f t="shared" si="123"/>
        <v>92</v>
      </c>
      <c r="U711">
        <f t="shared" si="124"/>
        <v>54</v>
      </c>
      <c r="V711">
        <f t="shared" si="125"/>
        <v>9</v>
      </c>
      <c r="W711">
        <f t="shared" si="126"/>
        <v>12</v>
      </c>
      <c r="X711">
        <f t="shared" si="127"/>
        <v>41.75</v>
      </c>
    </row>
    <row r="712" spans="1:24" hidden="1" x14ac:dyDescent="0.55000000000000004">
      <c r="A712">
        <v>18027</v>
      </c>
      <c r="B712" t="s">
        <v>1431</v>
      </c>
      <c r="C712" t="s">
        <v>1432</v>
      </c>
      <c r="D712" t="str">
        <f t="shared" si="122"/>
        <v>Indiana</v>
      </c>
      <c r="E712">
        <v>21794</v>
      </c>
      <c r="F712">
        <v>5.4</v>
      </c>
      <c r="G712">
        <v>56.121197252207999</v>
      </c>
      <c r="H712">
        <v>71.8</v>
      </c>
      <c r="I712">
        <v>13</v>
      </c>
      <c r="J712">
        <v>164124</v>
      </c>
      <c r="K712">
        <v>7.9208403402305603</v>
      </c>
      <c r="L712" s="1">
        <f t="array" ref="L712">IF(G712="NA",MEDIAN(IF(D$2:D$4000=D712,G$2:G$4000)),G712)</f>
        <v>56.121197252207999</v>
      </c>
      <c r="M712" s="1">
        <f t="array" ref="M712">IF(H712="NA",MEDIAN(IF(D$2:D$4000=D712,H$2:H$4000)),H712)</f>
        <v>71.8</v>
      </c>
      <c r="N712" s="1">
        <f t="array" ref="N712">IF(K712="NA",MEDIAN(IF(D$2:D$4000=D712,K$2:K$4000)),K712)</f>
        <v>7.9208403402305603</v>
      </c>
      <c r="O712">
        <f t="shared" si="118"/>
        <v>2362</v>
      </c>
      <c r="P712">
        <f>RANK(N712,N$2:N4710,1)</f>
        <v>99</v>
      </c>
      <c r="Q712">
        <f t="shared" si="119"/>
        <v>2391</v>
      </c>
      <c r="R712">
        <f t="shared" si="120"/>
        <v>1878</v>
      </c>
      <c r="S712">
        <f t="shared" si="121"/>
        <v>1682.5</v>
      </c>
      <c r="T712">
        <f t="shared" si="123"/>
        <v>86</v>
      </c>
      <c r="U712">
        <f t="shared" si="124"/>
        <v>4</v>
      </c>
      <c r="V712">
        <f t="shared" si="125"/>
        <v>79</v>
      </c>
      <c r="W712">
        <f t="shared" si="126"/>
        <v>42</v>
      </c>
      <c r="X712">
        <f t="shared" si="127"/>
        <v>52.75</v>
      </c>
    </row>
    <row r="713" spans="1:24" hidden="1" x14ac:dyDescent="0.55000000000000004">
      <c r="A713">
        <v>18029</v>
      </c>
      <c r="B713" t="s">
        <v>1433</v>
      </c>
      <c r="C713" t="s">
        <v>1434</v>
      </c>
      <c r="D713" t="str">
        <f t="shared" si="122"/>
        <v>Indiana</v>
      </c>
      <c r="E713">
        <v>30228</v>
      </c>
      <c r="F713">
        <v>5.8</v>
      </c>
      <c r="G713">
        <v>33.270533531085903</v>
      </c>
      <c r="H713">
        <v>80.5</v>
      </c>
      <c r="I713">
        <v>76</v>
      </c>
      <c r="J713">
        <v>247937</v>
      </c>
      <c r="K713">
        <v>30.652948127951898</v>
      </c>
      <c r="L713" s="1">
        <f t="array" ref="L713">IF(G713="NA",MEDIAN(IF(D$2:D$4000=D713,G$2:G$4000)),G713)</f>
        <v>33.270533531085903</v>
      </c>
      <c r="M713" s="1">
        <f t="array" ref="M713">IF(H713="NA",MEDIAN(IF(D$2:D$4000=D713,H$2:H$4000)),H713)</f>
        <v>80.5</v>
      </c>
      <c r="N713" s="1">
        <f t="array" ref="N713">IF(K713="NA",MEDIAN(IF(D$2:D$4000=D713,K$2:K$4000)),K713)</f>
        <v>30.652948127951898</v>
      </c>
      <c r="O713">
        <f t="shared" si="118"/>
        <v>610</v>
      </c>
      <c r="P713">
        <f>RANK(N713,N$2:N4711,1)</f>
        <v>2889</v>
      </c>
      <c r="Q713">
        <f t="shared" si="119"/>
        <v>1488</v>
      </c>
      <c r="R713">
        <f t="shared" si="120"/>
        <v>2172</v>
      </c>
      <c r="S713">
        <f t="shared" si="121"/>
        <v>1789.75</v>
      </c>
      <c r="T713">
        <f t="shared" si="123"/>
        <v>11</v>
      </c>
      <c r="U713">
        <f t="shared" si="124"/>
        <v>78</v>
      </c>
      <c r="V713">
        <f t="shared" si="125"/>
        <v>35</v>
      </c>
      <c r="W713">
        <f t="shared" si="126"/>
        <v>58</v>
      </c>
      <c r="X713">
        <f t="shared" si="127"/>
        <v>45.5</v>
      </c>
    </row>
    <row r="714" spans="1:24" hidden="1" x14ac:dyDescent="0.55000000000000004">
      <c r="A714">
        <v>18031</v>
      </c>
      <c r="B714" t="s">
        <v>1435</v>
      </c>
      <c r="C714" t="s">
        <v>1436</v>
      </c>
      <c r="D714" t="str">
        <f t="shared" si="122"/>
        <v>Indiana</v>
      </c>
      <c r="E714">
        <v>25548</v>
      </c>
      <c r="F714">
        <v>4.8</v>
      </c>
      <c r="G714">
        <v>79.866762557250496</v>
      </c>
      <c r="H714">
        <v>58.2</v>
      </c>
      <c r="I714">
        <v>29</v>
      </c>
      <c r="J714">
        <v>132657</v>
      </c>
      <c r="K714">
        <v>21.8608893612851</v>
      </c>
      <c r="L714" s="1">
        <f t="array" ref="L714">IF(G714="NA",MEDIAN(IF(D$2:D$4000=D714,G$2:G$4000)),G714)</f>
        <v>79.866762557250496</v>
      </c>
      <c r="M714" s="1">
        <f t="array" ref="M714">IF(H714="NA",MEDIAN(IF(D$2:D$4000=D714,H$2:H$4000)),H714)</f>
        <v>58.2</v>
      </c>
      <c r="N714" s="1">
        <f t="array" ref="N714">IF(K714="NA",MEDIAN(IF(D$2:D$4000=D714,K$2:K$4000)),K714)</f>
        <v>21.8608893612851</v>
      </c>
      <c r="O714">
        <f t="shared" si="118"/>
        <v>1514</v>
      </c>
      <c r="P714">
        <f>RANK(N714,N$2:N4712,1)</f>
        <v>2406</v>
      </c>
      <c r="Q714">
        <f t="shared" si="119"/>
        <v>2853</v>
      </c>
      <c r="R714">
        <f t="shared" si="120"/>
        <v>1344</v>
      </c>
      <c r="S714">
        <f t="shared" si="121"/>
        <v>2029.25</v>
      </c>
      <c r="T714">
        <f t="shared" si="123"/>
        <v>39</v>
      </c>
      <c r="U714">
        <f t="shared" si="124"/>
        <v>59</v>
      </c>
      <c r="V714">
        <f t="shared" si="125"/>
        <v>89</v>
      </c>
      <c r="W714">
        <f t="shared" si="126"/>
        <v>21</v>
      </c>
      <c r="X714">
        <f t="shared" si="127"/>
        <v>52</v>
      </c>
    </row>
    <row r="715" spans="1:24" hidden="1" x14ac:dyDescent="0.55000000000000004">
      <c r="A715">
        <v>18033</v>
      </c>
      <c r="B715" t="s">
        <v>1437</v>
      </c>
      <c r="C715" t="s">
        <v>1438</v>
      </c>
      <c r="D715" t="str">
        <f t="shared" si="122"/>
        <v>Indiana</v>
      </c>
      <c r="E715">
        <v>26057</v>
      </c>
      <c r="F715">
        <v>4.5999999999999996</v>
      </c>
      <c r="G715">
        <v>49.1122024933887</v>
      </c>
      <c r="H715">
        <v>56.8</v>
      </c>
      <c r="I715">
        <v>24</v>
      </c>
      <c r="J715">
        <v>212861</v>
      </c>
      <c r="K715">
        <v>11.2749634738162</v>
      </c>
      <c r="L715" s="1">
        <f t="array" ref="L715">IF(G715="NA",MEDIAN(IF(D$2:D$4000=D715,G$2:G$4000)),G715)</f>
        <v>49.1122024933887</v>
      </c>
      <c r="M715" s="1">
        <f t="array" ref="M715">IF(H715="NA",MEDIAN(IF(D$2:D$4000=D715,H$2:H$4000)),H715)</f>
        <v>56.8</v>
      </c>
      <c r="N715" s="1">
        <f t="array" ref="N715">IF(K715="NA",MEDIAN(IF(D$2:D$4000=D715,K$2:K$4000)),K715)</f>
        <v>11.2749634738162</v>
      </c>
      <c r="O715">
        <f t="shared" si="118"/>
        <v>1387</v>
      </c>
      <c r="P715">
        <f>RANK(N715,N$2:N4713,1)</f>
        <v>765</v>
      </c>
      <c r="Q715">
        <f t="shared" si="119"/>
        <v>2148</v>
      </c>
      <c r="R715">
        <f t="shared" si="120"/>
        <v>1250</v>
      </c>
      <c r="S715">
        <f t="shared" si="121"/>
        <v>1387.5</v>
      </c>
      <c r="T715">
        <f t="shared" si="123"/>
        <v>34</v>
      </c>
      <c r="U715">
        <f t="shared" si="124"/>
        <v>12</v>
      </c>
      <c r="V715">
        <f t="shared" si="125"/>
        <v>74</v>
      </c>
      <c r="W715">
        <f t="shared" si="126"/>
        <v>19</v>
      </c>
      <c r="X715">
        <f t="shared" si="127"/>
        <v>34.75</v>
      </c>
    </row>
    <row r="716" spans="1:24" hidden="1" x14ac:dyDescent="0.55000000000000004">
      <c r="A716">
        <v>18035</v>
      </c>
      <c r="B716" t="s">
        <v>1439</v>
      </c>
      <c r="C716" t="s">
        <v>1440</v>
      </c>
      <c r="D716" t="str">
        <f t="shared" si="122"/>
        <v>Indiana</v>
      </c>
      <c r="E716">
        <v>23271</v>
      </c>
      <c r="F716">
        <v>7.9</v>
      </c>
      <c r="G716">
        <v>46.5432886619868</v>
      </c>
      <c r="H716">
        <v>88</v>
      </c>
      <c r="I716">
        <v>183</v>
      </c>
      <c r="J716">
        <v>582197</v>
      </c>
      <c r="K716">
        <v>31.432659391923998</v>
      </c>
      <c r="L716" s="1">
        <f t="array" ref="L716">IF(G716="NA",MEDIAN(IF(D$2:D$4000=D716,G$2:G$4000)),G716)</f>
        <v>46.5432886619868</v>
      </c>
      <c r="M716" s="1">
        <f t="array" ref="M716">IF(H716="NA",MEDIAN(IF(D$2:D$4000=D716,H$2:H$4000)),H716)</f>
        <v>88</v>
      </c>
      <c r="N716" s="1">
        <f t="array" ref="N716">IF(K716="NA",MEDIAN(IF(D$2:D$4000=D716,K$2:K$4000)),K716)</f>
        <v>31.432659391923998</v>
      </c>
      <c r="O716">
        <f t="shared" si="118"/>
        <v>2035</v>
      </c>
      <c r="P716">
        <f>RANK(N716,N$2:N4714,1)</f>
        <v>2912</v>
      </c>
      <c r="Q716">
        <f t="shared" si="119"/>
        <v>2066</v>
      </c>
      <c r="R716">
        <f t="shared" si="120"/>
        <v>2391</v>
      </c>
      <c r="S716">
        <f t="shared" si="121"/>
        <v>2351</v>
      </c>
      <c r="T716">
        <f t="shared" si="123"/>
        <v>72</v>
      </c>
      <c r="U716">
        <f t="shared" si="124"/>
        <v>82</v>
      </c>
      <c r="V716">
        <f t="shared" si="125"/>
        <v>71</v>
      </c>
      <c r="W716">
        <f t="shared" si="126"/>
        <v>69</v>
      </c>
      <c r="X716">
        <f t="shared" si="127"/>
        <v>73.5</v>
      </c>
    </row>
    <row r="717" spans="1:24" hidden="1" x14ac:dyDescent="0.55000000000000004">
      <c r="A717">
        <v>18037</v>
      </c>
      <c r="B717" t="s">
        <v>1441</v>
      </c>
      <c r="C717" t="s">
        <v>1442</v>
      </c>
      <c r="D717" t="str">
        <f t="shared" si="122"/>
        <v>Indiana</v>
      </c>
      <c r="E717">
        <v>28302</v>
      </c>
      <c r="F717">
        <v>2.9</v>
      </c>
      <c r="G717">
        <v>31.2874920605048</v>
      </c>
      <c r="H717">
        <v>90.5</v>
      </c>
      <c r="I717">
        <v>17</v>
      </c>
      <c r="J717">
        <v>212277</v>
      </c>
      <c r="K717">
        <v>8.0084041134932207</v>
      </c>
      <c r="L717" s="1">
        <f t="array" ref="L717">IF(G717="NA",MEDIAN(IF(D$2:D$4000=D717,G$2:G$4000)),G717)</f>
        <v>31.2874920605048</v>
      </c>
      <c r="M717" s="1">
        <f t="array" ref="M717">IF(H717="NA",MEDIAN(IF(D$2:D$4000=D717,H$2:H$4000)),H717)</f>
        <v>90.5</v>
      </c>
      <c r="N717" s="1">
        <f t="array" ref="N717">IF(K717="NA",MEDIAN(IF(D$2:D$4000=D717,K$2:K$4000)),K717)</f>
        <v>8.0084041134932207</v>
      </c>
      <c r="O717">
        <f t="shared" si="118"/>
        <v>918</v>
      </c>
      <c r="P717">
        <f>RANK(N717,N$2:N4715,1)</f>
        <v>109</v>
      </c>
      <c r="Q717">
        <f t="shared" si="119"/>
        <v>1411</v>
      </c>
      <c r="R717">
        <f t="shared" si="120"/>
        <v>2455</v>
      </c>
      <c r="S717">
        <f t="shared" si="121"/>
        <v>1223.25</v>
      </c>
      <c r="T717">
        <f t="shared" si="123"/>
        <v>16</v>
      </c>
      <c r="U717">
        <f t="shared" si="124"/>
        <v>6</v>
      </c>
      <c r="V717">
        <f t="shared" si="125"/>
        <v>29</v>
      </c>
      <c r="W717">
        <f t="shared" si="126"/>
        <v>73</v>
      </c>
      <c r="X717">
        <f t="shared" si="127"/>
        <v>31</v>
      </c>
    </row>
    <row r="718" spans="1:24" hidden="1" x14ac:dyDescent="0.55000000000000004">
      <c r="A718">
        <v>18039</v>
      </c>
      <c r="B718" t="s">
        <v>1443</v>
      </c>
      <c r="C718" t="s">
        <v>1444</v>
      </c>
      <c r="D718" t="str">
        <f t="shared" si="122"/>
        <v>Indiana</v>
      </c>
      <c r="E718">
        <v>23817</v>
      </c>
      <c r="F718">
        <v>5.6</v>
      </c>
      <c r="G718">
        <v>24.209119263329899</v>
      </c>
      <c r="H718">
        <v>61.8</v>
      </c>
      <c r="I718">
        <v>129</v>
      </c>
      <c r="J718">
        <v>1014821</v>
      </c>
      <c r="K718">
        <v>12.711601356298299</v>
      </c>
      <c r="L718" s="1">
        <f t="array" ref="L718">IF(G718="NA",MEDIAN(IF(D$2:D$4000=D718,G$2:G$4000)),G718)</f>
        <v>24.209119263329899</v>
      </c>
      <c r="M718" s="1">
        <f t="array" ref="M718">IF(H718="NA",MEDIAN(IF(D$2:D$4000=D718,H$2:H$4000)),H718)</f>
        <v>61.8</v>
      </c>
      <c r="N718" s="1">
        <f t="array" ref="N718">IF(K718="NA",MEDIAN(IF(D$2:D$4000=D718,K$2:K$4000)),K718)</f>
        <v>12.711601356298299</v>
      </c>
      <c r="O718">
        <f t="shared" si="118"/>
        <v>1898</v>
      </c>
      <c r="P718">
        <f>RANK(N718,N$2:N4716,1)</f>
        <v>966</v>
      </c>
      <c r="Q718">
        <f t="shared" si="119"/>
        <v>1104</v>
      </c>
      <c r="R718">
        <f t="shared" si="120"/>
        <v>1518</v>
      </c>
      <c r="S718">
        <f t="shared" si="121"/>
        <v>1371.5</v>
      </c>
      <c r="T718">
        <f t="shared" si="123"/>
        <v>62</v>
      </c>
      <c r="U718">
        <f t="shared" si="124"/>
        <v>19</v>
      </c>
      <c r="V718">
        <f t="shared" si="125"/>
        <v>14</v>
      </c>
      <c r="W718">
        <f t="shared" si="126"/>
        <v>25</v>
      </c>
      <c r="X718">
        <f t="shared" si="127"/>
        <v>30</v>
      </c>
    </row>
    <row r="719" spans="1:24" hidden="1" x14ac:dyDescent="0.55000000000000004">
      <c r="A719">
        <v>18041</v>
      </c>
      <c r="B719" t="s">
        <v>1445</v>
      </c>
      <c r="C719" t="s">
        <v>1446</v>
      </c>
      <c r="D719" t="str">
        <f t="shared" si="122"/>
        <v>Indiana</v>
      </c>
      <c r="E719">
        <v>22428</v>
      </c>
      <c r="F719">
        <v>7.5</v>
      </c>
      <c r="G719">
        <v>46.284608263906399</v>
      </c>
      <c r="H719">
        <v>103.4</v>
      </c>
      <c r="I719">
        <v>72</v>
      </c>
      <c r="J719">
        <v>117303</v>
      </c>
      <c r="K719">
        <v>61.379504360502303</v>
      </c>
      <c r="L719" s="1">
        <f t="array" ref="L719">IF(G719="NA",MEDIAN(IF(D$2:D$4000=D719,G$2:G$4000)),G719)</f>
        <v>46.284608263906399</v>
      </c>
      <c r="M719" s="1">
        <f t="array" ref="M719">IF(H719="NA",MEDIAN(IF(D$2:D$4000=D719,H$2:H$4000)),H719)</f>
        <v>103.4</v>
      </c>
      <c r="N719" s="1">
        <f t="array" ref="N719">IF(K719="NA",MEDIAN(IF(D$2:D$4000=D719,K$2:K$4000)),K719)</f>
        <v>61.379504360502303</v>
      </c>
      <c r="O719">
        <f t="shared" si="118"/>
        <v>2224</v>
      </c>
      <c r="P719">
        <f>RANK(N719,N$2:N4717,1)</f>
        <v>3128</v>
      </c>
      <c r="Q719">
        <f t="shared" si="119"/>
        <v>2055</v>
      </c>
      <c r="R719">
        <f t="shared" si="120"/>
        <v>2723</v>
      </c>
      <c r="S719">
        <f t="shared" si="121"/>
        <v>2532.5</v>
      </c>
      <c r="T719">
        <f t="shared" si="123"/>
        <v>82</v>
      </c>
      <c r="U719">
        <f t="shared" si="124"/>
        <v>92</v>
      </c>
      <c r="V719">
        <f t="shared" si="125"/>
        <v>68</v>
      </c>
      <c r="W719">
        <f t="shared" si="126"/>
        <v>84</v>
      </c>
      <c r="X719">
        <f t="shared" si="127"/>
        <v>81.5</v>
      </c>
    </row>
    <row r="720" spans="1:24" hidden="1" x14ac:dyDescent="0.55000000000000004">
      <c r="A720">
        <v>18043</v>
      </c>
      <c r="B720" t="s">
        <v>1447</v>
      </c>
      <c r="C720" t="s">
        <v>1448</v>
      </c>
      <c r="D720" t="str">
        <f t="shared" si="122"/>
        <v>Indiana</v>
      </c>
      <c r="E720">
        <v>30663</v>
      </c>
      <c r="F720">
        <v>5.0999999999999996</v>
      </c>
      <c r="G720">
        <v>36.505391064001799</v>
      </c>
      <c r="H720">
        <v>115.9</v>
      </c>
      <c r="I720">
        <v>106</v>
      </c>
      <c r="J720">
        <v>383262</v>
      </c>
      <c r="K720">
        <v>27.6573205796557</v>
      </c>
      <c r="L720" s="1">
        <f t="array" ref="L720">IF(G720="NA",MEDIAN(IF(D$2:D$4000=D720,G$2:G$4000)),G720)</f>
        <v>36.505391064001799</v>
      </c>
      <c r="M720" s="1">
        <f t="array" ref="M720">IF(H720="NA",MEDIAN(IF(D$2:D$4000=D720,H$2:H$4000)),H720)</f>
        <v>115.9</v>
      </c>
      <c r="N720" s="1">
        <f t="array" ref="N720">IF(K720="NA",MEDIAN(IF(D$2:D$4000=D720,K$2:K$4000)),K720)</f>
        <v>27.6573205796557</v>
      </c>
      <c r="O720">
        <f t="shared" si="118"/>
        <v>567</v>
      </c>
      <c r="P720">
        <f>RANK(N720,N$2:N4718,1)</f>
        <v>2765</v>
      </c>
      <c r="Q720">
        <f t="shared" si="119"/>
        <v>1643</v>
      </c>
      <c r="R720">
        <f t="shared" si="120"/>
        <v>2884</v>
      </c>
      <c r="S720">
        <f t="shared" si="121"/>
        <v>1964.75</v>
      </c>
      <c r="T720">
        <f t="shared" si="123"/>
        <v>10</v>
      </c>
      <c r="U720">
        <f t="shared" si="124"/>
        <v>71</v>
      </c>
      <c r="V720">
        <f t="shared" si="125"/>
        <v>45</v>
      </c>
      <c r="W720">
        <f t="shared" si="126"/>
        <v>90</v>
      </c>
      <c r="X720">
        <f t="shared" si="127"/>
        <v>54</v>
      </c>
    </row>
    <row r="721" spans="1:24" hidden="1" x14ac:dyDescent="0.55000000000000004">
      <c r="A721">
        <v>18045</v>
      </c>
      <c r="B721" t="s">
        <v>1449</v>
      </c>
      <c r="C721" t="s">
        <v>1450</v>
      </c>
      <c r="D721" t="str">
        <f t="shared" si="122"/>
        <v>Indiana</v>
      </c>
      <c r="E721">
        <v>25383</v>
      </c>
      <c r="F721">
        <v>6.3</v>
      </c>
      <c r="G721">
        <v>41.073873444847898</v>
      </c>
      <c r="H721">
        <v>97.8</v>
      </c>
      <c r="I721">
        <v>10</v>
      </c>
      <c r="J721">
        <v>83120</v>
      </c>
      <c r="K721">
        <v>12.0307988450433</v>
      </c>
      <c r="L721" s="1">
        <f t="array" ref="L721">IF(G721="NA",MEDIAN(IF(D$2:D$4000=D721,G$2:G$4000)),G721)</f>
        <v>41.073873444847898</v>
      </c>
      <c r="M721" s="1">
        <f t="array" ref="M721">IF(H721="NA",MEDIAN(IF(D$2:D$4000=D721,H$2:H$4000)),H721)</f>
        <v>97.8</v>
      </c>
      <c r="N721" s="1">
        <f t="array" ref="N721">IF(K721="NA",MEDIAN(IF(D$2:D$4000=D721,K$2:K$4000)),K721)</f>
        <v>12.0307988450433</v>
      </c>
      <c r="O721">
        <f t="shared" si="118"/>
        <v>1551</v>
      </c>
      <c r="P721">
        <f>RANK(N721,N$2:N4719,1)</f>
        <v>888</v>
      </c>
      <c r="Q721">
        <f t="shared" si="119"/>
        <v>1858</v>
      </c>
      <c r="R721">
        <f t="shared" si="120"/>
        <v>2616</v>
      </c>
      <c r="S721">
        <f t="shared" si="121"/>
        <v>1728.25</v>
      </c>
      <c r="T721">
        <f t="shared" si="123"/>
        <v>44</v>
      </c>
      <c r="U721">
        <f t="shared" si="124"/>
        <v>15</v>
      </c>
      <c r="V721">
        <f t="shared" si="125"/>
        <v>62</v>
      </c>
      <c r="W721">
        <f t="shared" si="126"/>
        <v>79</v>
      </c>
      <c r="X721">
        <f t="shared" si="127"/>
        <v>50</v>
      </c>
    </row>
    <row r="722" spans="1:24" hidden="1" x14ac:dyDescent="0.55000000000000004">
      <c r="A722">
        <v>18047</v>
      </c>
      <c r="B722" t="s">
        <v>1451</v>
      </c>
      <c r="C722" t="s">
        <v>1452</v>
      </c>
      <c r="D722" t="str">
        <f t="shared" si="122"/>
        <v>Indiana</v>
      </c>
      <c r="E722">
        <v>26267</v>
      </c>
      <c r="F722">
        <v>5.3</v>
      </c>
      <c r="G722">
        <v>27.730776461740898</v>
      </c>
      <c r="H722">
        <v>44.3</v>
      </c>
      <c r="I722">
        <v>26</v>
      </c>
      <c r="J722">
        <v>114091</v>
      </c>
      <c r="K722">
        <v>22.788826463086501</v>
      </c>
      <c r="L722" s="1">
        <f t="array" ref="L722">IF(G722="NA",MEDIAN(IF(D$2:D$4000=D722,G$2:G$4000)),G722)</f>
        <v>27.730776461740898</v>
      </c>
      <c r="M722" s="1">
        <f t="array" ref="M722">IF(H722="NA",MEDIAN(IF(D$2:D$4000=D722,H$2:H$4000)),H722)</f>
        <v>44.3</v>
      </c>
      <c r="N722" s="1">
        <f t="array" ref="N722">IF(K722="NA",MEDIAN(IF(D$2:D$4000=D722,K$2:K$4000)),K722)</f>
        <v>22.788826463086501</v>
      </c>
      <c r="O722">
        <f t="shared" si="118"/>
        <v>1347</v>
      </c>
      <c r="P722">
        <f>RANK(N722,N$2:N4720,1)</f>
        <v>2493</v>
      </c>
      <c r="Q722">
        <f t="shared" si="119"/>
        <v>1261</v>
      </c>
      <c r="R722">
        <f t="shared" si="120"/>
        <v>751</v>
      </c>
      <c r="S722">
        <f t="shared" si="121"/>
        <v>1463</v>
      </c>
      <c r="T722">
        <f t="shared" si="123"/>
        <v>33</v>
      </c>
      <c r="U722">
        <f t="shared" si="124"/>
        <v>63</v>
      </c>
      <c r="V722">
        <f t="shared" si="125"/>
        <v>19</v>
      </c>
      <c r="W722">
        <f t="shared" si="126"/>
        <v>11</v>
      </c>
      <c r="X722">
        <f t="shared" si="127"/>
        <v>31.5</v>
      </c>
    </row>
    <row r="723" spans="1:24" hidden="1" x14ac:dyDescent="0.55000000000000004">
      <c r="A723">
        <v>18049</v>
      </c>
      <c r="B723" t="s">
        <v>1453</v>
      </c>
      <c r="C723" t="s">
        <v>1454</v>
      </c>
      <c r="D723" t="str">
        <f t="shared" si="122"/>
        <v>Indiana</v>
      </c>
      <c r="E723">
        <v>23557</v>
      </c>
      <c r="F723">
        <v>3.8</v>
      </c>
      <c r="G723">
        <v>39.269585705870803</v>
      </c>
      <c r="H723">
        <v>83.6</v>
      </c>
      <c r="I723">
        <v>19</v>
      </c>
      <c r="J723">
        <v>101462</v>
      </c>
      <c r="K723">
        <v>18.7262226252193</v>
      </c>
      <c r="L723" s="1">
        <f t="array" ref="L723">IF(G723="NA",MEDIAN(IF(D$2:D$4000=D723,G$2:G$4000)),G723)</f>
        <v>39.269585705870803</v>
      </c>
      <c r="M723" s="1">
        <f t="array" ref="M723">IF(H723="NA",MEDIAN(IF(D$2:D$4000=D723,H$2:H$4000)),H723)</f>
        <v>83.6</v>
      </c>
      <c r="N723" s="1">
        <f t="array" ref="N723">IF(K723="NA",MEDIAN(IF(D$2:D$4000=D723,K$2:K$4000)),K723)</f>
        <v>18.7262226252193</v>
      </c>
      <c r="O723">
        <f t="shared" si="118"/>
        <v>1962</v>
      </c>
      <c r="P723">
        <f>RANK(N723,N$2:N4721,1)</f>
        <v>2117</v>
      </c>
      <c r="Q723">
        <f t="shared" si="119"/>
        <v>1766</v>
      </c>
      <c r="R723">
        <f t="shared" si="120"/>
        <v>2261</v>
      </c>
      <c r="S723">
        <f t="shared" si="121"/>
        <v>2026.5</v>
      </c>
      <c r="T723">
        <f t="shared" si="123"/>
        <v>68</v>
      </c>
      <c r="U723">
        <f t="shared" si="124"/>
        <v>39</v>
      </c>
      <c r="V723">
        <f t="shared" si="125"/>
        <v>55</v>
      </c>
      <c r="W723">
        <f t="shared" si="126"/>
        <v>64</v>
      </c>
      <c r="X723">
        <f t="shared" si="127"/>
        <v>56.5</v>
      </c>
    </row>
    <row r="724" spans="1:24" hidden="1" x14ac:dyDescent="0.55000000000000004">
      <c r="A724">
        <v>18051</v>
      </c>
      <c r="B724" t="s">
        <v>1455</v>
      </c>
      <c r="C724" t="s">
        <v>1456</v>
      </c>
      <c r="D724" t="str">
        <f t="shared" si="122"/>
        <v>Indiana</v>
      </c>
      <c r="E724">
        <v>27342</v>
      </c>
      <c r="F724">
        <v>3.5</v>
      </c>
      <c r="G724">
        <v>37.434267209364499</v>
      </c>
      <c r="H724">
        <v>80.8</v>
      </c>
      <c r="I724">
        <v>14</v>
      </c>
      <c r="J724">
        <v>168425</v>
      </c>
      <c r="K724">
        <v>8.3123051803473391</v>
      </c>
      <c r="L724" s="1">
        <f t="array" ref="L724">IF(G724="NA",MEDIAN(IF(D$2:D$4000=D724,G$2:G$4000)),G724)</f>
        <v>37.434267209364499</v>
      </c>
      <c r="M724" s="1">
        <f t="array" ref="M724">IF(H724="NA",MEDIAN(IF(D$2:D$4000=D724,H$2:H$4000)),H724)</f>
        <v>80.8</v>
      </c>
      <c r="N724" s="1">
        <f t="array" ref="N724">IF(K724="NA",MEDIAN(IF(D$2:D$4000=D724,K$2:K$4000)),K724)</f>
        <v>8.3123051803473391</v>
      </c>
      <c r="O724">
        <f t="shared" si="118"/>
        <v>1097</v>
      </c>
      <c r="P724">
        <f>RANK(N724,N$2:N4722,1)</f>
        <v>207</v>
      </c>
      <c r="Q724">
        <f t="shared" si="119"/>
        <v>1691</v>
      </c>
      <c r="R724">
        <f t="shared" si="120"/>
        <v>2177</v>
      </c>
      <c r="S724">
        <f t="shared" si="121"/>
        <v>1293</v>
      </c>
      <c r="T724">
        <f t="shared" si="123"/>
        <v>21</v>
      </c>
      <c r="U724">
        <f t="shared" si="124"/>
        <v>7</v>
      </c>
      <c r="V724">
        <f t="shared" si="125"/>
        <v>48</v>
      </c>
      <c r="W724">
        <f t="shared" si="126"/>
        <v>59</v>
      </c>
      <c r="X724">
        <f t="shared" si="127"/>
        <v>33.75</v>
      </c>
    </row>
    <row r="725" spans="1:24" hidden="1" x14ac:dyDescent="0.55000000000000004">
      <c r="A725">
        <v>18053</v>
      </c>
      <c r="B725" t="s">
        <v>1457</v>
      </c>
      <c r="C725" t="s">
        <v>1458</v>
      </c>
      <c r="D725" t="str">
        <f t="shared" si="122"/>
        <v>Indiana</v>
      </c>
      <c r="E725">
        <v>21024</v>
      </c>
      <c r="F725">
        <v>7.6</v>
      </c>
      <c r="G725">
        <v>25.086643175128</v>
      </c>
      <c r="H725">
        <v>91.4</v>
      </c>
      <c r="I725">
        <v>109</v>
      </c>
      <c r="J725">
        <v>339102</v>
      </c>
      <c r="K725">
        <v>32.143720768382401</v>
      </c>
      <c r="L725" s="1">
        <f t="array" ref="L725">IF(G725="NA",MEDIAN(IF(D$2:D$4000=D725,G$2:G$4000)),G725)</f>
        <v>25.086643175128</v>
      </c>
      <c r="M725" s="1">
        <f t="array" ref="M725">IF(H725="NA",MEDIAN(IF(D$2:D$4000=D725,H$2:H$4000)),H725)</f>
        <v>91.4</v>
      </c>
      <c r="N725" s="1">
        <f t="array" ref="N725">IF(K725="NA",MEDIAN(IF(D$2:D$4000=D725,K$2:K$4000)),K725)</f>
        <v>32.143720768382401</v>
      </c>
      <c r="O725">
        <f t="shared" si="118"/>
        <v>2538</v>
      </c>
      <c r="P725">
        <f>RANK(N725,N$2:N4723,1)</f>
        <v>2925</v>
      </c>
      <c r="Q725">
        <f t="shared" si="119"/>
        <v>1135</v>
      </c>
      <c r="R725">
        <f t="shared" si="120"/>
        <v>2481</v>
      </c>
      <c r="S725">
        <f t="shared" si="121"/>
        <v>2269.75</v>
      </c>
      <c r="T725">
        <f t="shared" si="123"/>
        <v>90</v>
      </c>
      <c r="U725">
        <f t="shared" si="124"/>
        <v>83</v>
      </c>
      <c r="V725">
        <f t="shared" si="125"/>
        <v>15</v>
      </c>
      <c r="W725">
        <f t="shared" si="126"/>
        <v>75</v>
      </c>
      <c r="X725">
        <f t="shared" si="127"/>
        <v>65.75</v>
      </c>
    </row>
    <row r="726" spans="1:24" hidden="1" x14ac:dyDescent="0.55000000000000004">
      <c r="A726">
        <v>18055</v>
      </c>
      <c r="B726" t="s">
        <v>1459</v>
      </c>
      <c r="C726" t="s">
        <v>1460</v>
      </c>
      <c r="D726" t="str">
        <f t="shared" si="122"/>
        <v>Indiana</v>
      </c>
      <c r="E726">
        <v>24744</v>
      </c>
      <c r="F726">
        <v>6.2</v>
      </c>
      <c r="G726">
        <v>15.5939458798349</v>
      </c>
      <c r="H726">
        <v>75.400000000000006</v>
      </c>
      <c r="I726">
        <v>31</v>
      </c>
      <c r="J726">
        <v>162336</v>
      </c>
      <c r="K726">
        <v>19.096195545042399</v>
      </c>
      <c r="L726" s="1">
        <f t="array" ref="L726">IF(G726="NA",MEDIAN(IF(D$2:D$4000=D726,G$2:G$4000)),G726)</f>
        <v>15.5939458798349</v>
      </c>
      <c r="M726" s="1">
        <f t="array" ref="M726">IF(H726="NA",MEDIAN(IF(D$2:D$4000=D726,H$2:H$4000)),H726)</f>
        <v>75.400000000000006</v>
      </c>
      <c r="N726" s="1">
        <f t="array" ref="N726">IF(K726="NA",MEDIAN(IF(D$2:D$4000=D726,K$2:K$4000)),K726)</f>
        <v>19.096195545042399</v>
      </c>
      <c r="O726">
        <f t="shared" si="118"/>
        <v>1705</v>
      </c>
      <c r="P726">
        <f>RANK(N726,N$2:N4724,1)</f>
        <v>2153</v>
      </c>
      <c r="Q726">
        <f t="shared" si="119"/>
        <v>737</v>
      </c>
      <c r="R726">
        <f t="shared" si="120"/>
        <v>1990</v>
      </c>
      <c r="S726">
        <f t="shared" si="121"/>
        <v>1646.25</v>
      </c>
      <c r="T726">
        <f t="shared" si="123"/>
        <v>50</v>
      </c>
      <c r="U726">
        <f t="shared" si="124"/>
        <v>42</v>
      </c>
      <c r="V726">
        <f t="shared" si="125"/>
        <v>5</v>
      </c>
      <c r="W726">
        <f t="shared" si="126"/>
        <v>49</v>
      </c>
      <c r="X726">
        <f t="shared" si="127"/>
        <v>36.5</v>
      </c>
    </row>
    <row r="727" spans="1:24" hidden="1" x14ac:dyDescent="0.55000000000000004">
      <c r="A727">
        <v>18057</v>
      </c>
      <c r="B727" t="s">
        <v>1461</v>
      </c>
      <c r="C727" t="s">
        <v>1462</v>
      </c>
      <c r="D727" t="str">
        <f t="shared" si="122"/>
        <v>Indiana</v>
      </c>
      <c r="E727">
        <v>44443</v>
      </c>
      <c r="F727">
        <v>3.3</v>
      </c>
      <c r="G727">
        <v>33.481330518960597</v>
      </c>
      <c r="H727">
        <v>46.9</v>
      </c>
      <c r="I727">
        <v>168</v>
      </c>
      <c r="J727">
        <v>1549133</v>
      </c>
      <c r="K727">
        <v>10.844775755212799</v>
      </c>
      <c r="L727" s="1">
        <f t="array" ref="L727">IF(G727="NA",MEDIAN(IF(D$2:D$4000=D727,G$2:G$4000)),G727)</f>
        <v>33.481330518960597</v>
      </c>
      <c r="M727" s="1">
        <f t="array" ref="M727">IF(H727="NA",MEDIAN(IF(D$2:D$4000=D727,H$2:H$4000)),H727)</f>
        <v>46.9</v>
      </c>
      <c r="N727" s="1">
        <f t="array" ref="N727">IF(K727="NA",MEDIAN(IF(D$2:D$4000=D727,K$2:K$4000)),K727)</f>
        <v>10.844775755212799</v>
      </c>
      <c r="O727">
        <f t="shared" si="118"/>
        <v>44</v>
      </c>
      <c r="P727">
        <f>RANK(N727,N$2:N4725,1)</f>
        <v>594</v>
      </c>
      <c r="Q727">
        <f t="shared" si="119"/>
        <v>1511</v>
      </c>
      <c r="R727">
        <f t="shared" si="120"/>
        <v>842</v>
      </c>
      <c r="S727">
        <f t="shared" si="121"/>
        <v>747.75</v>
      </c>
      <c r="T727">
        <f t="shared" si="123"/>
        <v>1</v>
      </c>
      <c r="U727">
        <f t="shared" si="124"/>
        <v>10</v>
      </c>
      <c r="V727">
        <f t="shared" si="125"/>
        <v>36</v>
      </c>
      <c r="W727">
        <f t="shared" si="126"/>
        <v>13</v>
      </c>
      <c r="X727">
        <f t="shared" si="127"/>
        <v>15</v>
      </c>
    </row>
    <row r="728" spans="1:24" hidden="1" x14ac:dyDescent="0.55000000000000004">
      <c r="A728">
        <v>18059</v>
      </c>
      <c r="B728" t="s">
        <v>1463</v>
      </c>
      <c r="C728" t="s">
        <v>1464</v>
      </c>
      <c r="D728" t="str">
        <f t="shared" si="122"/>
        <v>Indiana</v>
      </c>
      <c r="E728">
        <v>31428</v>
      </c>
      <c r="F728">
        <v>4</v>
      </c>
      <c r="G728">
        <v>22.1013716245178</v>
      </c>
      <c r="H728">
        <v>67.5</v>
      </c>
      <c r="I728">
        <v>83</v>
      </c>
      <c r="J728">
        <v>364775</v>
      </c>
      <c r="K728">
        <v>22.7537523130697</v>
      </c>
      <c r="L728" s="1">
        <f t="array" ref="L728">IF(G728="NA",MEDIAN(IF(D$2:D$4000=D728,G$2:G$4000)),G728)</f>
        <v>22.1013716245178</v>
      </c>
      <c r="M728" s="1">
        <f t="array" ref="M728">IF(H728="NA",MEDIAN(IF(D$2:D$4000=D728,H$2:H$4000)),H728)</f>
        <v>67.5</v>
      </c>
      <c r="N728" s="1">
        <f t="array" ref="N728">IF(K728="NA",MEDIAN(IF(D$2:D$4000=D728,K$2:K$4000)),K728)</f>
        <v>22.7537523130697</v>
      </c>
      <c r="O728">
        <f t="shared" si="118"/>
        <v>480</v>
      </c>
      <c r="P728">
        <f>RANK(N728,N$2:N4726,1)</f>
        <v>2489</v>
      </c>
      <c r="Q728">
        <f t="shared" si="119"/>
        <v>1013</v>
      </c>
      <c r="R728">
        <f t="shared" si="120"/>
        <v>1743</v>
      </c>
      <c r="S728">
        <f t="shared" si="121"/>
        <v>1431.25</v>
      </c>
      <c r="T728">
        <f t="shared" si="123"/>
        <v>6</v>
      </c>
      <c r="U728">
        <f t="shared" si="124"/>
        <v>62</v>
      </c>
      <c r="V728">
        <f t="shared" si="125"/>
        <v>11</v>
      </c>
      <c r="W728">
        <f t="shared" si="126"/>
        <v>34</v>
      </c>
      <c r="X728">
        <f t="shared" si="127"/>
        <v>28.25</v>
      </c>
    </row>
    <row r="729" spans="1:24" hidden="1" x14ac:dyDescent="0.55000000000000004">
      <c r="A729">
        <v>18061</v>
      </c>
      <c r="B729" t="s">
        <v>1465</v>
      </c>
      <c r="C729" t="s">
        <v>1466</v>
      </c>
      <c r="D729" t="str">
        <f t="shared" si="122"/>
        <v>Indiana</v>
      </c>
      <c r="E729">
        <v>25993</v>
      </c>
      <c r="F729">
        <v>6.6</v>
      </c>
      <c r="G729">
        <v>13.5404424914414</v>
      </c>
      <c r="H729">
        <v>89.2</v>
      </c>
      <c r="I729">
        <v>42</v>
      </c>
      <c r="J729">
        <v>197764</v>
      </c>
      <c r="K729">
        <v>21.237434517910199</v>
      </c>
      <c r="L729" s="1">
        <f t="array" ref="L729">IF(G729="NA",MEDIAN(IF(D$2:D$4000=D729,G$2:G$4000)),G729)</f>
        <v>13.5404424914414</v>
      </c>
      <c r="M729" s="1">
        <f t="array" ref="M729">IF(H729="NA",MEDIAN(IF(D$2:D$4000=D729,H$2:H$4000)),H729)</f>
        <v>89.2</v>
      </c>
      <c r="N729" s="1">
        <f t="array" ref="N729">IF(K729="NA",MEDIAN(IF(D$2:D$4000=D729,K$2:K$4000)),K729)</f>
        <v>21.237434517910199</v>
      </c>
      <c r="O729">
        <f t="shared" si="118"/>
        <v>1402</v>
      </c>
      <c r="P729">
        <f>RANK(N729,N$2:N4727,1)</f>
        <v>2360</v>
      </c>
      <c r="Q729">
        <f t="shared" si="119"/>
        <v>650</v>
      </c>
      <c r="R729">
        <f t="shared" si="120"/>
        <v>2423</v>
      </c>
      <c r="S729">
        <f t="shared" si="121"/>
        <v>1708.75</v>
      </c>
      <c r="T729">
        <f t="shared" si="123"/>
        <v>35</v>
      </c>
      <c r="U729">
        <f t="shared" si="124"/>
        <v>56</v>
      </c>
      <c r="V729">
        <f t="shared" si="125"/>
        <v>4</v>
      </c>
      <c r="W729">
        <f t="shared" si="126"/>
        <v>72</v>
      </c>
      <c r="X729">
        <f t="shared" si="127"/>
        <v>41.75</v>
      </c>
    </row>
    <row r="730" spans="1:24" hidden="1" x14ac:dyDescent="0.55000000000000004">
      <c r="A730">
        <v>18063</v>
      </c>
      <c r="B730" t="s">
        <v>1467</v>
      </c>
      <c r="C730" t="s">
        <v>1468</v>
      </c>
      <c r="D730" t="str">
        <f t="shared" si="122"/>
        <v>Indiana</v>
      </c>
      <c r="E730">
        <v>33031</v>
      </c>
      <c r="F730">
        <v>4.5</v>
      </c>
      <c r="G730">
        <v>21.913244057153801</v>
      </c>
      <c r="H730">
        <v>65</v>
      </c>
      <c r="I730">
        <v>123</v>
      </c>
      <c r="J730">
        <v>792422</v>
      </c>
      <c r="K730">
        <v>15.5220324524054</v>
      </c>
      <c r="L730" s="1">
        <f t="array" ref="L730">IF(G730="NA",MEDIAN(IF(D$2:D$4000=D730,G$2:G$4000)),G730)</f>
        <v>21.913244057153801</v>
      </c>
      <c r="M730" s="1">
        <f t="array" ref="M730">IF(H730="NA",MEDIAN(IF(D$2:D$4000=D730,H$2:H$4000)),H730)</f>
        <v>65</v>
      </c>
      <c r="N730" s="1">
        <f t="array" ref="N730">IF(K730="NA",MEDIAN(IF(D$2:D$4000=D730,K$2:K$4000)),K730)</f>
        <v>15.5220324524054</v>
      </c>
      <c r="O730">
        <f t="shared" si="118"/>
        <v>336</v>
      </c>
      <c r="P730">
        <f>RANK(N730,N$2:N4728,1)</f>
        <v>1523</v>
      </c>
      <c r="Q730">
        <f t="shared" si="119"/>
        <v>1007</v>
      </c>
      <c r="R730">
        <f t="shared" si="120"/>
        <v>1642</v>
      </c>
      <c r="S730">
        <f t="shared" si="121"/>
        <v>1127</v>
      </c>
      <c r="T730">
        <f t="shared" si="123"/>
        <v>4</v>
      </c>
      <c r="U730">
        <f t="shared" si="124"/>
        <v>27</v>
      </c>
      <c r="V730">
        <f t="shared" si="125"/>
        <v>10</v>
      </c>
      <c r="W730">
        <f t="shared" si="126"/>
        <v>29</v>
      </c>
      <c r="X730">
        <f t="shared" si="127"/>
        <v>17.5</v>
      </c>
    </row>
    <row r="731" spans="1:24" hidden="1" x14ac:dyDescent="0.55000000000000004">
      <c r="A731">
        <v>18065</v>
      </c>
      <c r="B731" t="s">
        <v>1469</v>
      </c>
      <c r="C731" t="s">
        <v>1470</v>
      </c>
      <c r="D731" t="str">
        <f t="shared" si="122"/>
        <v>Indiana</v>
      </c>
      <c r="E731">
        <v>23293</v>
      </c>
      <c r="F731">
        <v>7</v>
      </c>
      <c r="G731">
        <v>37.978560490045901</v>
      </c>
      <c r="H731">
        <v>86.3</v>
      </c>
      <c r="I731">
        <v>51</v>
      </c>
      <c r="J731">
        <v>244021</v>
      </c>
      <c r="K731">
        <v>20.899840587490399</v>
      </c>
      <c r="L731" s="1">
        <f t="array" ref="L731">IF(G731="NA",MEDIAN(IF(D$2:D$4000=D731,G$2:G$4000)),G731)</f>
        <v>37.978560490045901</v>
      </c>
      <c r="M731" s="1">
        <f t="array" ref="M731">IF(H731="NA",MEDIAN(IF(D$2:D$4000=D731,H$2:H$4000)),H731)</f>
        <v>86.3</v>
      </c>
      <c r="N731" s="1">
        <f t="array" ref="N731">IF(K731="NA",MEDIAN(IF(D$2:D$4000=D731,K$2:K$4000)),K731)</f>
        <v>20.899840587490399</v>
      </c>
      <c r="O731">
        <f t="shared" si="118"/>
        <v>2030</v>
      </c>
      <c r="P731">
        <f>RANK(N731,N$2:N4729,1)</f>
        <v>2328</v>
      </c>
      <c r="Q731">
        <f t="shared" si="119"/>
        <v>1712</v>
      </c>
      <c r="R731">
        <f t="shared" si="120"/>
        <v>2343</v>
      </c>
      <c r="S731">
        <f t="shared" si="121"/>
        <v>2103.25</v>
      </c>
      <c r="T731">
        <f t="shared" si="123"/>
        <v>71</v>
      </c>
      <c r="U731">
        <f t="shared" si="124"/>
        <v>55</v>
      </c>
      <c r="V731">
        <f t="shared" si="125"/>
        <v>52</v>
      </c>
      <c r="W731">
        <f t="shared" si="126"/>
        <v>67</v>
      </c>
      <c r="X731">
        <f t="shared" si="127"/>
        <v>61.25</v>
      </c>
    </row>
    <row r="732" spans="1:24" hidden="1" x14ac:dyDescent="0.55000000000000004">
      <c r="A732">
        <v>18067</v>
      </c>
      <c r="B732" t="s">
        <v>1471</v>
      </c>
      <c r="C732" t="s">
        <v>1472</v>
      </c>
      <c r="D732" t="str">
        <f t="shared" si="122"/>
        <v>Indiana</v>
      </c>
      <c r="E732">
        <v>26294</v>
      </c>
      <c r="F732">
        <v>6.5</v>
      </c>
      <c r="G732">
        <v>48.539000241487599</v>
      </c>
      <c r="H732">
        <v>113.4</v>
      </c>
      <c r="I732">
        <v>129</v>
      </c>
      <c r="J732">
        <v>413229</v>
      </c>
      <c r="K732">
        <v>31.217557335037</v>
      </c>
      <c r="L732" s="1">
        <f t="array" ref="L732">IF(G732="NA",MEDIAN(IF(D$2:D$4000=D732,G$2:G$4000)),G732)</f>
        <v>48.539000241487599</v>
      </c>
      <c r="M732" s="1">
        <f t="array" ref="M732">IF(H732="NA",MEDIAN(IF(D$2:D$4000=D732,H$2:H$4000)),H732)</f>
        <v>113.4</v>
      </c>
      <c r="N732" s="1">
        <f t="array" ref="N732">IF(K732="NA",MEDIAN(IF(D$2:D$4000=D732,K$2:K$4000)),K732)</f>
        <v>31.217557335037</v>
      </c>
      <c r="O732">
        <f t="shared" si="118"/>
        <v>1335</v>
      </c>
      <c r="P732">
        <f>RANK(N732,N$2:N4730,1)</f>
        <v>2903</v>
      </c>
      <c r="Q732">
        <f t="shared" si="119"/>
        <v>2127</v>
      </c>
      <c r="R732">
        <f t="shared" si="120"/>
        <v>2850</v>
      </c>
      <c r="S732">
        <f t="shared" si="121"/>
        <v>2303.75</v>
      </c>
      <c r="T732">
        <f t="shared" si="123"/>
        <v>30</v>
      </c>
      <c r="U732">
        <f t="shared" si="124"/>
        <v>80</v>
      </c>
      <c r="V732">
        <f t="shared" si="125"/>
        <v>73</v>
      </c>
      <c r="W732">
        <f t="shared" si="126"/>
        <v>87</v>
      </c>
      <c r="X732">
        <f t="shared" si="127"/>
        <v>67.5</v>
      </c>
    </row>
    <row r="733" spans="1:24" hidden="1" x14ac:dyDescent="0.55000000000000004">
      <c r="A733">
        <v>18069</v>
      </c>
      <c r="B733" t="s">
        <v>1473</v>
      </c>
      <c r="C733" t="s">
        <v>1474</v>
      </c>
      <c r="D733" t="str">
        <f t="shared" si="122"/>
        <v>Indiana</v>
      </c>
      <c r="E733">
        <v>24222</v>
      </c>
      <c r="F733">
        <v>3.9</v>
      </c>
      <c r="G733">
        <v>30.209013716525099</v>
      </c>
      <c r="H733">
        <v>69.3</v>
      </c>
      <c r="I733">
        <v>30</v>
      </c>
      <c r="J733">
        <v>182864</v>
      </c>
      <c r="K733">
        <v>16.405634788695401</v>
      </c>
      <c r="L733" s="1">
        <f t="array" ref="L733">IF(G733="NA",MEDIAN(IF(D$2:D$4000=D733,G$2:G$4000)),G733)</f>
        <v>30.209013716525099</v>
      </c>
      <c r="M733" s="1">
        <f t="array" ref="M733">IF(H733="NA",MEDIAN(IF(D$2:D$4000=D733,H$2:H$4000)),H733)</f>
        <v>69.3</v>
      </c>
      <c r="N733" s="1">
        <f t="array" ref="N733">IF(K733="NA",MEDIAN(IF(D$2:D$4000=D733,K$2:K$4000)),K733)</f>
        <v>16.405634788695401</v>
      </c>
      <c r="O733">
        <f t="shared" si="118"/>
        <v>1817</v>
      </c>
      <c r="P733">
        <f>RANK(N733,N$2:N4731,1)</f>
        <v>1633</v>
      </c>
      <c r="Q733">
        <f t="shared" si="119"/>
        <v>1365</v>
      </c>
      <c r="R733">
        <f t="shared" si="120"/>
        <v>1795</v>
      </c>
      <c r="S733">
        <f t="shared" si="121"/>
        <v>1652.5</v>
      </c>
      <c r="T733">
        <f t="shared" si="123"/>
        <v>56</v>
      </c>
      <c r="U733">
        <f t="shared" si="124"/>
        <v>32</v>
      </c>
      <c r="V733">
        <f t="shared" si="125"/>
        <v>24</v>
      </c>
      <c r="W733">
        <f t="shared" si="126"/>
        <v>38</v>
      </c>
      <c r="X733">
        <f t="shared" si="127"/>
        <v>37.5</v>
      </c>
    </row>
    <row r="734" spans="1:24" hidden="1" x14ac:dyDescent="0.55000000000000004">
      <c r="A734">
        <v>18071</v>
      </c>
      <c r="B734" t="s">
        <v>1475</v>
      </c>
      <c r="C734" t="s">
        <v>1476</v>
      </c>
      <c r="D734" t="str">
        <f t="shared" si="122"/>
        <v>Indiana</v>
      </c>
      <c r="E734">
        <v>23260</v>
      </c>
      <c r="F734">
        <v>6.2</v>
      </c>
      <c r="G734">
        <v>72.047757370599896</v>
      </c>
      <c r="H734">
        <v>73.900000000000006</v>
      </c>
      <c r="I734">
        <v>68</v>
      </c>
      <c r="J734">
        <v>219137</v>
      </c>
      <c r="K734">
        <v>31.0308163386375</v>
      </c>
      <c r="L734" s="1">
        <f t="array" ref="L734">IF(G734="NA",MEDIAN(IF(D$2:D$4000=D734,G$2:G$4000)),G734)</f>
        <v>72.047757370599896</v>
      </c>
      <c r="M734" s="1">
        <f t="array" ref="M734">IF(H734="NA",MEDIAN(IF(D$2:D$4000=D734,H$2:H$4000)),H734)</f>
        <v>73.900000000000006</v>
      </c>
      <c r="N734" s="1">
        <f t="array" ref="N734">IF(K734="NA",MEDIAN(IF(D$2:D$4000=D734,K$2:K$4000)),K734)</f>
        <v>31.0308163386375</v>
      </c>
      <c r="O734">
        <f t="shared" si="118"/>
        <v>2037</v>
      </c>
      <c r="P734">
        <f>RANK(N734,N$2:N4732,1)</f>
        <v>2896</v>
      </c>
      <c r="Q734">
        <f t="shared" si="119"/>
        <v>2744</v>
      </c>
      <c r="R734">
        <f t="shared" si="120"/>
        <v>1951</v>
      </c>
      <c r="S734">
        <f t="shared" si="121"/>
        <v>2407</v>
      </c>
      <c r="T734">
        <f t="shared" si="123"/>
        <v>73</v>
      </c>
      <c r="U734">
        <f t="shared" si="124"/>
        <v>79</v>
      </c>
      <c r="V734">
        <f t="shared" si="125"/>
        <v>88</v>
      </c>
      <c r="W734">
        <f t="shared" si="126"/>
        <v>45</v>
      </c>
      <c r="X734">
        <f t="shared" si="127"/>
        <v>71.25</v>
      </c>
    </row>
    <row r="735" spans="1:24" hidden="1" x14ac:dyDescent="0.55000000000000004">
      <c r="A735">
        <v>18073</v>
      </c>
      <c r="B735" t="s">
        <v>1477</v>
      </c>
      <c r="C735" t="s">
        <v>1478</v>
      </c>
      <c r="D735" t="str">
        <f t="shared" si="122"/>
        <v>Indiana</v>
      </c>
      <c r="E735">
        <v>24953</v>
      </c>
      <c r="F735">
        <v>5.2</v>
      </c>
      <c r="G735">
        <v>28.154670979722599</v>
      </c>
      <c r="H735">
        <v>113.9</v>
      </c>
      <c r="I735">
        <v>27</v>
      </c>
      <c r="J735">
        <v>167214</v>
      </c>
      <c r="K735">
        <v>16.1469733395529</v>
      </c>
      <c r="L735" s="1">
        <f t="array" ref="L735">IF(G735="NA",MEDIAN(IF(D$2:D$4000=D735,G$2:G$4000)),G735)</f>
        <v>28.154670979722599</v>
      </c>
      <c r="M735" s="1">
        <f t="array" ref="M735">IF(H735="NA",MEDIAN(IF(D$2:D$4000=D735,H$2:H$4000)),H735)</f>
        <v>113.9</v>
      </c>
      <c r="N735" s="1">
        <f t="array" ref="N735">IF(K735="NA",MEDIAN(IF(D$2:D$4000=D735,K$2:K$4000)),K735)</f>
        <v>16.1469733395529</v>
      </c>
      <c r="O735">
        <f t="shared" si="118"/>
        <v>1649</v>
      </c>
      <c r="P735">
        <f>RANK(N735,N$2:N4733,1)</f>
        <v>1602</v>
      </c>
      <c r="Q735">
        <f t="shared" si="119"/>
        <v>1283</v>
      </c>
      <c r="R735">
        <f t="shared" si="120"/>
        <v>2858</v>
      </c>
      <c r="S735">
        <f t="shared" si="121"/>
        <v>1848</v>
      </c>
      <c r="T735">
        <f t="shared" si="123"/>
        <v>49</v>
      </c>
      <c r="U735">
        <f t="shared" si="124"/>
        <v>31</v>
      </c>
      <c r="V735">
        <f t="shared" si="125"/>
        <v>21</v>
      </c>
      <c r="W735">
        <f t="shared" si="126"/>
        <v>89</v>
      </c>
      <c r="X735">
        <f t="shared" si="127"/>
        <v>47.5</v>
      </c>
    </row>
    <row r="736" spans="1:24" hidden="1" x14ac:dyDescent="0.55000000000000004">
      <c r="A736">
        <v>18075</v>
      </c>
      <c r="B736" t="s">
        <v>1479</v>
      </c>
      <c r="C736" t="s">
        <v>1480</v>
      </c>
      <c r="D736" t="str">
        <f t="shared" si="122"/>
        <v>Indiana</v>
      </c>
      <c r="E736">
        <v>20193</v>
      </c>
      <c r="F736">
        <v>6.1</v>
      </c>
      <c r="G736">
        <v>60.853811492544203</v>
      </c>
      <c r="H736">
        <v>79.099999999999994</v>
      </c>
      <c r="I736">
        <v>30</v>
      </c>
      <c r="J736">
        <v>105621</v>
      </c>
      <c r="K736">
        <v>28.403442497230699</v>
      </c>
      <c r="L736" s="1">
        <f t="array" ref="L736">IF(G736="NA",MEDIAN(IF(D$2:D$4000=D736,G$2:G$4000)),G736)</f>
        <v>60.853811492544203</v>
      </c>
      <c r="M736" s="1">
        <f t="array" ref="M736">IF(H736="NA",MEDIAN(IF(D$2:D$4000=D736,H$2:H$4000)),H736)</f>
        <v>79.099999999999994</v>
      </c>
      <c r="N736" s="1">
        <f t="array" ref="N736">IF(K736="NA",MEDIAN(IF(D$2:D$4000=D736,K$2:K$4000)),K736)</f>
        <v>28.403442497230699</v>
      </c>
      <c r="O736">
        <f t="shared" si="118"/>
        <v>2697</v>
      </c>
      <c r="P736">
        <f>RANK(N736,N$2:N4734,1)</f>
        <v>2796</v>
      </c>
      <c r="Q736">
        <f t="shared" si="119"/>
        <v>2511</v>
      </c>
      <c r="R736">
        <f t="shared" si="120"/>
        <v>2122</v>
      </c>
      <c r="S736">
        <f t="shared" si="121"/>
        <v>2531.5</v>
      </c>
      <c r="T736">
        <f t="shared" si="123"/>
        <v>91</v>
      </c>
      <c r="U736">
        <f t="shared" si="124"/>
        <v>73</v>
      </c>
      <c r="V736">
        <f t="shared" si="125"/>
        <v>84</v>
      </c>
      <c r="W736">
        <f t="shared" si="126"/>
        <v>55</v>
      </c>
      <c r="X736">
        <f t="shared" si="127"/>
        <v>75.75</v>
      </c>
    </row>
    <row r="737" spans="1:24" hidden="1" x14ac:dyDescent="0.55000000000000004">
      <c r="A737">
        <v>18077</v>
      </c>
      <c r="B737" t="s">
        <v>1481</v>
      </c>
      <c r="C737" t="s">
        <v>1482</v>
      </c>
      <c r="D737" t="str">
        <f t="shared" si="122"/>
        <v>Indiana</v>
      </c>
      <c r="E737">
        <v>25429</v>
      </c>
      <c r="F737">
        <v>6.9</v>
      </c>
      <c r="G737">
        <v>41.857745221753703</v>
      </c>
      <c r="H737">
        <v>99</v>
      </c>
      <c r="I737">
        <v>27</v>
      </c>
      <c r="J737">
        <v>161875</v>
      </c>
      <c r="K737">
        <v>16.679536679536699</v>
      </c>
      <c r="L737" s="1">
        <f t="array" ref="L737">IF(G737="NA",MEDIAN(IF(D$2:D$4000=D737,G$2:G$4000)),G737)</f>
        <v>41.857745221753703</v>
      </c>
      <c r="M737" s="1">
        <f t="array" ref="M737">IF(H737="NA",MEDIAN(IF(D$2:D$4000=D737,H$2:H$4000)),H737)</f>
        <v>99</v>
      </c>
      <c r="N737" s="1">
        <f t="array" ref="N737">IF(K737="NA",MEDIAN(IF(D$2:D$4000=D737,K$2:K$4000)),K737)</f>
        <v>16.679536679536699</v>
      </c>
      <c r="O737">
        <f t="shared" si="118"/>
        <v>1543</v>
      </c>
      <c r="P737">
        <f>RANK(N737,N$2:N4735,1)</f>
        <v>1734</v>
      </c>
      <c r="Q737">
        <f t="shared" si="119"/>
        <v>1897</v>
      </c>
      <c r="R737">
        <f t="shared" si="120"/>
        <v>2640</v>
      </c>
      <c r="S737">
        <f t="shared" si="121"/>
        <v>1953.5</v>
      </c>
      <c r="T737">
        <f t="shared" si="123"/>
        <v>42</v>
      </c>
      <c r="U737">
        <f t="shared" si="124"/>
        <v>33</v>
      </c>
      <c r="V737">
        <f t="shared" si="125"/>
        <v>64</v>
      </c>
      <c r="W737">
        <f t="shared" si="126"/>
        <v>81</v>
      </c>
      <c r="X737">
        <f t="shared" si="127"/>
        <v>55</v>
      </c>
    </row>
    <row r="738" spans="1:24" hidden="1" x14ac:dyDescent="0.55000000000000004">
      <c r="A738">
        <v>18079</v>
      </c>
      <c r="B738" t="s">
        <v>1483</v>
      </c>
      <c r="C738" t="s">
        <v>1484</v>
      </c>
      <c r="D738" t="str">
        <f t="shared" si="122"/>
        <v>Indiana</v>
      </c>
      <c r="E738">
        <v>22901</v>
      </c>
      <c r="F738">
        <v>6</v>
      </c>
      <c r="G738">
        <v>31.1979295919453</v>
      </c>
      <c r="H738">
        <v>86</v>
      </c>
      <c r="I738">
        <v>41</v>
      </c>
      <c r="J738">
        <v>139522</v>
      </c>
      <c r="K738">
        <v>29.3860466449736</v>
      </c>
      <c r="L738" s="1">
        <f t="array" ref="L738">IF(G738="NA",MEDIAN(IF(D$2:D$4000=D738,G$2:G$4000)),G738)</f>
        <v>31.1979295919453</v>
      </c>
      <c r="M738" s="1">
        <f t="array" ref="M738">IF(H738="NA",MEDIAN(IF(D$2:D$4000=D738,H$2:H$4000)),H738)</f>
        <v>86</v>
      </c>
      <c r="N738" s="1">
        <f t="array" ref="N738">IF(K738="NA",MEDIAN(IF(D$2:D$4000=D738,K$2:K$4000)),K738)</f>
        <v>29.3860466449736</v>
      </c>
      <c r="O738">
        <f t="shared" si="118"/>
        <v>2114</v>
      </c>
      <c r="P738">
        <f>RANK(N738,N$2:N4736,1)</f>
        <v>2848</v>
      </c>
      <c r="Q738">
        <f t="shared" si="119"/>
        <v>1406</v>
      </c>
      <c r="R738">
        <f t="shared" si="120"/>
        <v>2334</v>
      </c>
      <c r="S738">
        <f t="shared" si="121"/>
        <v>2175.5</v>
      </c>
      <c r="T738">
        <f t="shared" si="123"/>
        <v>77</v>
      </c>
      <c r="U738">
        <f t="shared" si="124"/>
        <v>75</v>
      </c>
      <c r="V738">
        <f t="shared" si="125"/>
        <v>27</v>
      </c>
      <c r="W738">
        <f t="shared" si="126"/>
        <v>66</v>
      </c>
      <c r="X738">
        <f t="shared" si="127"/>
        <v>61.25</v>
      </c>
    </row>
    <row r="739" spans="1:24" hidden="1" x14ac:dyDescent="0.55000000000000004">
      <c r="A739">
        <v>18081</v>
      </c>
      <c r="B739" t="s">
        <v>1485</v>
      </c>
      <c r="C739" t="s">
        <v>1486</v>
      </c>
      <c r="D739" t="str">
        <f t="shared" si="122"/>
        <v>Indiana</v>
      </c>
      <c r="E739">
        <v>31101</v>
      </c>
      <c r="F739">
        <v>4.5999999999999996</v>
      </c>
      <c r="G739">
        <v>44.3281639735387</v>
      </c>
      <c r="H739">
        <v>75.8</v>
      </c>
      <c r="I739">
        <v>146</v>
      </c>
      <c r="J739">
        <v>748585</v>
      </c>
      <c r="K739">
        <v>19.503463200571701</v>
      </c>
      <c r="L739" s="1">
        <f t="array" ref="L739">IF(G739="NA",MEDIAN(IF(D$2:D$4000=D739,G$2:G$4000)),G739)</f>
        <v>44.3281639735387</v>
      </c>
      <c r="M739" s="1">
        <f t="array" ref="M739">IF(H739="NA",MEDIAN(IF(D$2:D$4000=D739,H$2:H$4000)),H739)</f>
        <v>75.8</v>
      </c>
      <c r="N739" s="1">
        <f t="array" ref="N739">IF(K739="NA",MEDIAN(IF(D$2:D$4000=D739,K$2:K$4000)),K739)</f>
        <v>19.503463200571701</v>
      </c>
      <c r="O739">
        <f t="shared" si="118"/>
        <v>521</v>
      </c>
      <c r="P739">
        <f>RANK(N739,N$2:N4737,1)</f>
        <v>2210</v>
      </c>
      <c r="Q739">
        <f t="shared" si="119"/>
        <v>1993</v>
      </c>
      <c r="R739">
        <f t="shared" si="120"/>
        <v>2002</v>
      </c>
      <c r="S739">
        <f t="shared" si="121"/>
        <v>1681.5</v>
      </c>
      <c r="T739">
        <f t="shared" si="123"/>
        <v>8</v>
      </c>
      <c r="U739">
        <f t="shared" si="124"/>
        <v>50</v>
      </c>
      <c r="V739">
        <f t="shared" si="125"/>
        <v>65</v>
      </c>
      <c r="W739">
        <f t="shared" si="126"/>
        <v>51</v>
      </c>
      <c r="X739">
        <f t="shared" si="127"/>
        <v>43.5</v>
      </c>
    </row>
    <row r="740" spans="1:24" hidden="1" x14ac:dyDescent="0.55000000000000004">
      <c r="A740">
        <v>18083</v>
      </c>
      <c r="B740" t="s">
        <v>1487</v>
      </c>
      <c r="C740" t="s">
        <v>1488</v>
      </c>
      <c r="D740" t="str">
        <f t="shared" si="122"/>
        <v>Indiana</v>
      </c>
      <c r="E740">
        <v>23441</v>
      </c>
      <c r="F740">
        <v>5.4</v>
      </c>
      <c r="G740">
        <v>36.9617445943449</v>
      </c>
      <c r="H740">
        <v>113.1</v>
      </c>
      <c r="I740">
        <v>24</v>
      </c>
      <c r="J740">
        <v>189071</v>
      </c>
      <c r="K740">
        <v>12.6936441865754</v>
      </c>
      <c r="L740" s="1">
        <f t="array" ref="L740">IF(G740="NA",MEDIAN(IF(D$2:D$4000=D740,G$2:G$4000)),G740)</f>
        <v>36.9617445943449</v>
      </c>
      <c r="M740" s="1">
        <f t="array" ref="M740">IF(H740="NA",MEDIAN(IF(D$2:D$4000=D740,H$2:H$4000)),H740)</f>
        <v>113.1</v>
      </c>
      <c r="N740" s="1">
        <f t="array" ref="N740">IF(K740="NA",MEDIAN(IF(D$2:D$4000=D740,K$2:K$4000)),K740)</f>
        <v>12.6936441865754</v>
      </c>
      <c r="O740">
        <f t="shared" si="118"/>
        <v>1990</v>
      </c>
      <c r="P740">
        <f>RANK(N740,N$2:N4738,1)</f>
        <v>963</v>
      </c>
      <c r="Q740">
        <f t="shared" si="119"/>
        <v>1665</v>
      </c>
      <c r="R740">
        <f t="shared" si="120"/>
        <v>2846</v>
      </c>
      <c r="S740">
        <f t="shared" si="121"/>
        <v>1866</v>
      </c>
      <c r="T740">
        <f t="shared" si="123"/>
        <v>69</v>
      </c>
      <c r="U740">
        <f t="shared" si="124"/>
        <v>18</v>
      </c>
      <c r="V740">
        <f t="shared" si="125"/>
        <v>47</v>
      </c>
      <c r="W740">
        <f t="shared" si="126"/>
        <v>86</v>
      </c>
      <c r="X740">
        <f t="shared" si="127"/>
        <v>55</v>
      </c>
    </row>
    <row r="741" spans="1:24" hidden="1" x14ac:dyDescent="0.55000000000000004">
      <c r="A741">
        <v>18085</v>
      </c>
      <c r="B741" t="s">
        <v>1489</v>
      </c>
      <c r="C741" t="s">
        <v>1490</v>
      </c>
      <c r="D741" t="str">
        <f t="shared" si="122"/>
        <v>Indiana</v>
      </c>
      <c r="E741">
        <v>27884</v>
      </c>
      <c r="F741">
        <v>4.5999999999999996</v>
      </c>
      <c r="G741">
        <v>56.635345604324897</v>
      </c>
      <c r="H741">
        <v>64.2</v>
      </c>
      <c r="I741">
        <v>49</v>
      </c>
      <c r="J741">
        <v>393445</v>
      </c>
      <c r="K741">
        <v>12.454091423197699</v>
      </c>
      <c r="L741" s="1">
        <f t="array" ref="L741">IF(G741="NA",MEDIAN(IF(D$2:D$4000=D741,G$2:G$4000)),G741)</f>
        <v>56.635345604324897</v>
      </c>
      <c r="M741" s="1">
        <f t="array" ref="M741">IF(H741="NA",MEDIAN(IF(D$2:D$4000=D741,H$2:H$4000)),H741)</f>
        <v>64.2</v>
      </c>
      <c r="N741" s="1">
        <f t="array" ref="N741">IF(K741="NA",MEDIAN(IF(D$2:D$4000=D741,K$2:K$4000)),K741)</f>
        <v>12.454091423197699</v>
      </c>
      <c r="O741">
        <f t="shared" si="118"/>
        <v>1011</v>
      </c>
      <c r="P741">
        <f>RANK(N741,N$2:N4739,1)</f>
        <v>935</v>
      </c>
      <c r="Q741">
        <f t="shared" si="119"/>
        <v>2408</v>
      </c>
      <c r="R741">
        <f t="shared" si="120"/>
        <v>1611</v>
      </c>
      <c r="S741">
        <f t="shared" si="121"/>
        <v>1491.25</v>
      </c>
      <c r="T741">
        <f t="shared" si="123"/>
        <v>18</v>
      </c>
      <c r="U741">
        <f t="shared" si="124"/>
        <v>17</v>
      </c>
      <c r="V741">
        <f t="shared" si="125"/>
        <v>80</v>
      </c>
      <c r="W741">
        <f t="shared" si="126"/>
        <v>28</v>
      </c>
      <c r="X741">
        <f t="shared" si="127"/>
        <v>35.75</v>
      </c>
    </row>
    <row r="742" spans="1:24" hidden="1" x14ac:dyDescent="0.55000000000000004">
      <c r="A742">
        <v>18087</v>
      </c>
      <c r="B742" t="s">
        <v>1491</v>
      </c>
      <c r="C742" t="s">
        <v>1492</v>
      </c>
      <c r="D742" t="str">
        <f t="shared" si="122"/>
        <v>Indiana</v>
      </c>
      <c r="E742">
        <v>22780</v>
      </c>
      <c r="F742">
        <v>2.9</v>
      </c>
      <c r="G742">
        <v>16.476187985459099</v>
      </c>
      <c r="H742">
        <v>20.6</v>
      </c>
      <c r="I742">
        <v>12</v>
      </c>
      <c r="J742">
        <v>193654</v>
      </c>
      <c r="K742">
        <v>6.1966187117229703</v>
      </c>
      <c r="L742" s="1">
        <f t="array" ref="L742">IF(G742="NA",MEDIAN(IF(D$2:D$4000=D742,G$2:G$4000)),G742)</f>
        <v>16.476187985459099</v>
      </c>
      <c r="M742" s="1">
        <f t="array" ref="M742">IF(H742="NA",MEDIAN(IF(D$2:D$4000=D742,H$2:H$4000)),H742)</f>
        <v>20.6</v>
      </c>
      <c r="N742" s="1">
        <f t="array" ref="N742">IF(K742="NA",MEDIAN(IF(D$2:D$4000=D742,K$2:K$4000)),K742)</f>
        <v>6.1966187117229703</v>
      </c>
      <c r="O742">
        <f t="shared" si="118"/>
        <v>2151</v>
      </c>
      <c r="P742">
        <f>RANK(N742,N$2:N4740,1)</f>
        <v>31</v>
      </c>
      <c r="Q742">
        <f t="shared" si="119"/>
        <v>779</v>
      </c>
      <c r="R742">
        <f t="shared" si="120"/>
        <v>246</v>
      </c>
      <c r="S742">
        <f t="shared" si="121"/>
        <v>801.75</v>
      </c>
      <c r="T742">
        <f t="shared" si="123"/>
        <v>79</v>
      </c>
      <c r="U742">
        <f t="shared" si="124"/>
        <v>2</v>
      </c>
      <c r="V742">
        <f t="shared" si="125"/>
        <v>6</v>
      </c>
      <c r="W742">
        <f t="shared" si="126"/>
        <v>3</v>
      </c>
      <c r="X742">
        <f t="shared" si="127"/>
        <v>22.5</v>
      </c>
    </row>
    <row r="743" spans="1:24" hidden="1" x14ac:dyDescent="0.55000000000000004">
      <c r="A743">
        <v>18089</v>
      </c>
      <c r="B743" t="s">
        <v>1493</v>
      </c>
      <c r="C743" t="s">
        <v>1494</v>
      </c>
      <c r="D743" t="str">
        <f t="shared" si="122"/>
        <v>Indiana</v>
      </c>
      <c r="E743">
        <v>26590</v>
      </c>
      <c r="F743">
        <v>8.5</v>
      </c>
      <c r="G743">
        <v>45.038894447988199</v>
      </c>
      <c r="H743">
        <v>74.900000000000006</v>
      </c>
      <c r="I743">
        <v>546</v>
      </c>
      <c r="J743">
        <v>2441035</v>
      </c>
      <c r="K743">
        <v>22.3675613008417</v>
      </c>
      <c r="L743" s="1">
        <f t="array" ref="L743">IF(G743="NA",MEDIAN(IF(D$2:D$4000=D743,G$2:G$4000)),G743)</f>
        <v>45.038894447988199</v>
      </c>
      <c r="M743" s="1">
        <f t="array" ref="M743">IF(H743="NA",MEDIAN(IF(D$2:D$4000=D743,H$2:H$4000)),H743)</f>
        <v>74.900000000000006</v>
      </c>
      <c r="N743" s="1">
        <f t="array" ref="N743">IF(K743="NA",MEDIAN(IF(D$2:D$4000=D743,K$2:K$4000)),K743)</f>
        <v>22.3675613008417</v>
      </c>
      <c r="O743">
        <f t="shared" ref="O743:O806" si="128">RANK(E743,E$2:E$4000,0)</f>
        <v>1274</v>
      </c>
      <c r="P743">
        <f>RANK(N743,N$2:N4741,1)</f>
        <v>2447</v>
      </c>
      <c r="Q743">
        <f t="shared" ref="Q743:Q806" si="129">RANK(L743,L$2:L$4000,1)</f>
        <v>2009</v>
      </c>
      <c r="R743">
        <f t="shared" ref="R743:R806" si="130">RANK(M743,M$2:M$4000,1)</f>
        <v>1979</v>
      </c>
      <c r="S743">
        <f t="shared" ref="S743:S806" si="131">AVERAGE(O743:R743)</f>
        <v>1927.25</v>
      </c>
      <c r="T743">
        <f t="shared" si="123"/>
        <v>28</v>
      </c>
      <c r="U743">
        <f t="shared" si="124"/>
        <v>61</v>
      </c>
      <c r="V743">
        <f t="shared" si="125"/>
        <v>66</v>
      </c>
      <c r="W743">
        <f t="shared" si="126"/>
        <v>48</v>
      </c>
      <c r="X743">
        <f t="shared" si="127"/>
        <v>50.75</v>
      </c>
    </row>
    <row r="744" spans="1:24" hidden="1" x14ac:dyDescent="0.55000000000000004">
      <c r="A744">
        <v>18091</v>
      </c>
      <c r="B744" t="s">
        <v>1495</v>
      </c>
      <c r="C744" t="s">
        <v>1496</v>
      </c>
      <c r="D744" t="str">
        <f t="shared" si="122"/>
        <v>Indiana</v>
      </c>
      <c r="E744">
        <v>25004</v>
      </c>
      <c r="F744">
        <v>8</v>
      </c>
      <c r="G744">
        <v>40.508375623119399</v>
      </c>
      <c r="H744">
        <v>89.1</v>
      </c>
      <c r="I744">
        <v>121</v>
      </c>
      <c r="J744">
        <v>553653</v>
      </c>
      <c r="K744">
        <v>21.8548440991018</v>
      </c>
      <c r="L744" s="1">
        <f t="array" ref="L744">IF(G744="NA",MEDIAN(IF(D$2:D$4000=D744,G$2:G$4000)),G744)</f>
        <v>40.508375623119399</v>
      </c>
      <c r="M744" s="1">
        <f t="array" ref="M744">IF(H744="NA",MEDIAN(IF(D$2:D$4000=D744,H$2:H$4000)),H744)</f>
        <v>89.1</v>
      </c>
      <c r="N744" s="1">
        <f t="array" ref="N744">IF(K744="NA",MEDIAN(IF(D$2:D$4000=D744,K$2:K$4000)),K744)</f>
        <v>21.8548440991018</v>
      </c>
      <c r="O744">
        <f t="shared" si="128"/>
        <v>1634</v>
      </c>
      <c r="P744">
        <f>RANK(N744,N$2:N4742,1)</f>
        <v>2405</v>
      </c>
      <c r="Q744">
        <f t="shared" si="129"/>
        <v>1831</v>
      </c>
      <c r="R744">
        <f t="shared" si="130"/>
        <v>2419</v>
      </c>
      <c r="S744">
        <f t="shared" si="131"/>
        <v>2072.25</v>
      </c>
      <c r="T744">
        <f t="shared" si="123"/>
        <v>48</v>
      </c>
      <c r="U744">
        <f t="shared" si="124"/>
        <v>58</v>
      </c>
      <c r="V744">
        <f t="shared" si="125"/>
        <v>58</v>
      </c>
      <c r="W744">
        <f t="shared" si="126"/>
        <v>71</v>
      </c>
      <c r="X744">
        <f t="shared" si="127"/>
        <v>58.75</v>
      </c>
    </row>
    <row r="745" spans="1:24" hidden="1" x14ac:dyDescent="0.55000000000000004">
      <c r="A745">
        <v>18093</v>
      </c>
      <c r="B745" t="s">
        <v>1497</v>
      </c>
      <c r="C745" t="s">
        <v>1498</v>
      </c>
      <c r="D745" t="str">
        <f t="shared" si="122"/>
        <v>Indiana</v>
      </c>
      <c r="E745">
        <v>25036</v>
      </c>
      <c r="F745">
        <v>5.2</v>
      </c>
      <c r="G745">
        <v>45.410881145751503</v>
      </c>
      <c r="H745">
        <v>113.6</v>
      </c>
      <c r="I745">
        <v>25</v>
      </c>
      <c r="J745">
        <v>228227</v>
      </c>
      <c r="K745">
        <v>10.9540063182708</v>
      </c>
      <c r="L745" s="1">
        <f t="array" ref="L745">IF(G745="NA",MEDIAN(IF(D$2:D$4000=D745,G$2:G$4000)),G745)</f>
        <v>45.410881145751503</v>
      </c>
      <c r="M745" s="1">
        <f t="array" ref="M745">IF(H745="NA",MEDIAN(IF(D$2:D$4000=D745,H$2:H$4000)),H745)</f>
        <v>113.6</v>
      </c>
      <c r="N745" s="1">
        <f t="array" ref="N745">IF(K745="NA",MEDIAN(IF(D$2:D$4000=D745,K$2:K$4000)),K745)</f>
        <v>10.9540063182708</v>
      </c>
      <c r="O745">
        <f t="shared" si="128"/>
        <v>1627</v>
      </c>
      <c r="P745">
        <f>RANK(N745,N$2:N4743,1)</f>
        <v>735</v>
      </c>
      <c r="Q745">
        <f t="shared" si="129"/>
        <v>2024</v>
      </c>
      <c r="R745">
        <f t="shared" si="130"/>
        <v>2853</v>
      </c>
      <c r="S745">
        <f t="shared" si="131"/>
        <v>1809.75</v>
      </c>
      <c r="T745">
        <f t="shared" si="123"/>
        <v>47</v>
      </c>
      <c r="U745">
        <f t="shared" si="124"/>
        <v>11</v>
      </c>
      <c r="V745">
        <f t="shared" si="125"/>
        <v>67</v>
      </c>
      <c r="W745">
        <f t="shared" si="126"/>
        <v>88</v>
      </c>
      <c r="X745">
        <f t="shared" si="127"/>
        <v>53.25</v>
      </c>
    </row>
    <row r="746" spans="1:24" hidden="1" x14ac:dyDescent="0.55000000000000004">
      <c r="A746">
        <v>18095</v>
      </c>
      <c r="B746" t="s">
        <v>1499</v>
      </c>
      <c r="C746" t="s">
        <v>1500</v>
      </c>
      <c r="D746" t="str">
        <f t="shared" si="122"/>
        <v>Indiana</v>
      </c>
      <c r="E746">
        <v>23680</v>
      </c>
      <c r="F746">
        <v>6.8</v>
      </c>
      <c r="G746">
        <v>40.522183593120403</v>
      </c>
      <c r="H746">
        <v>98.9</v>
      </c>
      <c r="I746">
        <v>187</v>
      </c>
      <c r="J746">
        <v>649068</v>
      </c>
      <c r="K746">
        <v>28.810540652135099</v>
      </c>
      <c r="L746" s="1">
        <f t="array" ref="L746">IF(G746="NA",MEDIAN(IF(D$2:D$4000=D746,G$2:G$4000)),G746)</f>
        <v>40.522183593120403</v>
      </c>
      <c r="M746" s="1">
        <f t="array" ref="M746">IF(H746="NA",MEDIAN(IF(D$2:D$4000=D746,H$2:H$4000)),H746)</f>
        <v>98.9</v>
      </c>
      <c r="N746" s="1">
        <f t="array" ref="N746">IF(K746="NA",MEDIAN(IF(D$2:D$4000=D746,K$2:K$4000)),K746)</f>
        <v>28.810540652135099</v>
      </c>
      <c r="O746">
        <f t="shared" si="128"/>
        <v>1926</v>
      </c>
      <c r="P746">
        <f>RANK(N746,N$2:N4744,1)</f>
        <v>2830</v>
      </c>
      <c r="Q746">
        <f t="shared" si="129"/>
        <v>1833</v>
      </c>
      <c r="R746">
        <f t="shared" si="130"/>
        <v>2635</v>
      </c>
      <c r="S746">
        <f t="shared" si="131"/>
        <v>2306</v>
      </c>
      <c r="T746">
        <f t="shared" si="123"/>
        <v>65</v>
      </c>
      <c r="U746">
        <f t="shared" si="124"/>
        <v>74</v>
      </c>
      <c r="V746">
        <f t="shared" si="125"/>
        <v>60</v>
      </c>
      <c r="W746">
        <f t="shared" si="126"/>
        <v>80</v>
      </c>
      <c r="X746">
        <f t="shared" si="127"/>
        <v>69.75</v>
      </c>
    </row>
    <row r="747" spans="1:24" hidden="1" x14ac:dyDescent="0.55000000000000004">
      <c r="A747">
        <v>18097</v>
      </c>
      <c r="B747" t="s">
        <v>1501</v>
      </c>
      <c r="C747" t="s">
        <v>1502</v>
      </c>
      <c r="D747" t="str">
        <f t="shared" si="122"/>
        <v>Indiana</v>
      </c>
      <c r="E747">
        <v>26284</v>
      </c>
      <c r="F747">
        <v>8</v>
      </c>
      <c r="G747">
        <v>5.7599299798456096</v>
      </c>
      <c r="H747">
        <v>65.3</v>
      </c>
      <c r="I747">
        <v>1419</v>
      </c>
      <c r="J747">
        <v>4692855</v>
      </c>
      <c r="K747">
        <v>30.237456729432299</v>
      </c>
      <c r="L747" s="1">
        <f t="array" ref="L747">IF(G747="NA",MEDIAN(IF(D$2:D$4000=D747,G$2:G$4000)),G747)</f>
        <v>5.7599299798456096</v>
      </c>
      <c r="M747" s="1">
        <f t="array" ref="M747">IF(H747="NA",MEDIAN(IF(D$2:D$4000=D747,H$2:H$4000)),H747)</f>
        <v>65.3</v>
      </c>
      <c r="N747" s="1">
        <f t="array" ref="N747">IF(K747="NA",MEDIAN(IF(D$2:D$4000=D747,K$2:K$4000)),K747)</f>
        <v>30.237456729432299</v>
      </c>
      <c r="O747">
        <f t="shared" si="128"/>
        <v>1337</v>
      </c>
      <c r="P747">
        <f>RANK(N747,N$2:N4745,1)</f>
        <v>2882</v>
      </c>
      <c r="Q747">
        <f t="shared" si="129"/>
        <v>370</v>
      </c>
      <c r="R747">
        <f t="shared" si="130"/>
        <v>1655</v>
      </c>
      <c r="S747">
        <f t="shared" si="131"/>
        <v>1561</v>
      </c>
      <c r="T747">
        <f t="shared" si="123"/>
        <v>31</v>
      </c>
      <c r="U747">
        <f t="shared" si="124"/>
        <v>76</v>
      </c>
      <c r="V747">
        <f t="shared" si="125"/>
        <v>1</v>
      </c>
      <c r="W747">
        <f t="shared" si="126"/>
        <v>30</v>
      </c>
      <c r="X747">
        <f t="shared" si="127"/>
        <v>34.5</v>
      </c>
    </row>
    <row r="748" spans="1:24" hidden="1" x14ac:dyDescent="0.55000000000000004">
      <c r="A748">
        <v>18099</v>
      </c>
      <c r="B748" t="s">
        <v>1503</v>
      </c>
      <c r="C748" t="s">
        <v>1504</v>
      </c>
      <c r="D748" t="str">
        <f t="shared" si="122"/>
        <v>Indiana</v>
      </c>
      <c r="E748">
        <v>24289</v>
      </c>
      <c r="F748">
        <v>6.8</v>
      </c>
      <c r="G748">
        <v>58.511765952936202</v>
      </c>
      <c r="H748">
        <v>79.599999999999994</v>
      </c>
      <c r="I748">
        <v>28</v>
      </c>
      <c r="J748">
        <v>234127</v>
      </c>
      <c r="K748">
        <v>11.9593212230969</v>
      </c>
      <c r="L748" s="1">
        <f t="array" ref="L748">IF(G748="NA",MEDIAN(IF(D$2:D$4000=D748,G$2:G$4000)),G748)</f>
        <v>58.511765952936202</v>
      </c>
      <c r="M748" s="1">
        <f t="array" ref="M748">IF(H748="NA",MEDIAN(IF(D$2:D$4000=D748,H$2:H$4000)),H748)</f>
        <v>79.599999999999994</v>
      </c>
      <c r="N748" s="1">
        <f t="array" ref="N748">IF(K748="NA",MEDIAN(IF(D$2:D$4000=D748,K$2:K$4000)),K748)</f>
        <v>11.9593212230969</v>
      </c>
      <c r="O748">
        <f t="shared" si="128"/>
        <v>1802</v>
      </c>
      <c r="P748">
        <f>RANK(N748,N$2:N4746,1)</f>
        <v>880</v>
      </c>
      <c r="Q748">
        <f t="shared" si="129"/>
        <v>2456</v>
      </c>
      <c r="R748">
        <f t="shared" si="130"/>
        <v>2140</v>
      </c>
      <c r="S748">
        <f t="shared" si="131"/>
        <v>1819.5</v>
      </c>
      <c r="T748">
        <f t="shared" si="123"/>
        <v>55</v>
      </c>
      <c r="U748">
        <f t="shared" si="124"/>
        <v>14</v>
      </c>
      <c r="V748">
        <f t="shared" si="125"/>
        <v>81</v>
      </c>
      <c r="W748">
        <f t="shared" si="126"/>
        <v>57</v>
      </c>
      <c r="X748">
        <f t="shared" si="127"/>
        <v>51.75</v>
      </c>
    </row>
    <row r="749" spans="1:24" hidden="1" x14ac:dyDescent="0.55000000000000004">
      <c r="A749">
        <v>18101</v>
      </c>
      <c r="B749" t="s">
        <v>1505</v>
      </c>
      <c r="C749" t="s">
        <v>1506</v>
      </c>
      <c r="D749" t="str">
        <f t="shared" si="122"/>
        <v>Indiana</v>
      </c>
      <c r="E749">
        <v>25138</v>
      </c>
      <c r="F749">
        <v>4.2</v>
      </c>
      <c r="G749">
        <v>33.576930673513701</v>
      </c>
      <c r="H749">
        <v>88.2</v>
      </c>
      <c r="I749" t="s">
        <v>16</v>
      </c>
      <c r="J749" t="s">
        <v>16</v>
      </c>
      <c r="K749" t="s">
        <v>16</v>
      </c>
      <c r="L749" s="1">
        <f t="array" ref="L749">IF(G749="NA",MEDIAN(IF(D$2:D$4000=D749,G$2:G$4000)),G749)</f>
        <v>33.576930673513701</v>
      </c>
      <c r="M749" s="1">
        <f t="array" ref="M749">IF(H749="NA",MEDIAN(IF(D$2:D$4000=D749,H$2:H$4000)),H749)</f>
        <v>88.2</v>
      </c>
      <c r="N749" s="1">
        <f t="array" ref="N749">IF(K749="NA",MEDIAN(IF(D$2:D$4000=D749,K$2:K$4000)),K749)</f>
        <v>19.43004537645</v>
      </c>
      <c r="O749">
        <f t="shared" si="128"/>
        <v>1611</v>
      </c>
      <c r="P749">
        <f>RANK(N749,N$2:N4747,1)</f>
        <v>2196</v>
      </c>
      <c r="Q749">
        <f t="shared" si="129"/>
        <v>1520</v>
      </c>
      <c r="R749">
        <f t="shared" si="130"/>
        <v>2400</v>
      </c>
      <c r="S749">
        <f t="shared" si="131"/>
        <v>1931.75</v>
      </c>
      <c r="T749">
        <f t="shared" si="123"/>
        <v>46</v>
      </c>
      <c r="U749">
        <f t="shared" si="124"/>
        <v>44</v>
      </c>
      <c r="V749">
        <f t="shared" si="125"/>
        <v>37</v>
      </c>
      <c r="W749">
        <f t="shared" si="126"/>
        <v>70</v>
      </c>
      <c r="X749">
        <f t="shared" si="127"/>
        <v>49.25</v>
      </c>
    </row>
    <row r="750" spans="1:24" hidden="1" x14ac:dyDescent="0.55000000000000004">
      <c r="A750">
        <v>18103</v>
      </c>
      <c r="B750" t="s">
        <v>1507</v>
      </c>
      <c r="C750" t="s">
        <v>1508</v>
      </c>
      <c r="D750" t="str">
        <f t="shared" si="122"/>
        <v>Indiana</v>
      </c>
      <c r="E750">
        <v>22890</v>
      </c>
      <c r="F750">
        <v>7.8</v>
      </c>
      <c r="G750">
        <v>59.710611825478402</v>
      </c>
      <c r="H750">
        <v>58.7</v>
      </c>
      <c r="I750">
        <v>27</v>
      </c>
      <c r="J750">
        <v>179684</v>
      </c>
      <c r="K750">
        <v>15.0263796442644</v>
      </c>
      <c r="L750" s="1">
        <f t="array" ref="L750">IF(G750="NA",MEDIAN(IF(D$2:D$4000=D750,G$2:G$4000)),G750)</f>
        <v>59.710611825478402</v>
      </c>
      <c r="M750" s="1">
        <f t="array" ref="M750">IF(H750="NA",MEDIAN(IF(D$2:D$4000=D750,H$2:H$4000)),H750)</f>
        <v>58.7</v>
      </c>
      <c r="N750" s="1">
        <f t="array" ref="N750">IF(K750="NA",MEDIAN(IF(D$2:D$4000=D750,K$2:K$4000)),K750)</f>
        <v>15.0263796442644</v>
      </c>
      <c r="O750">
        <f t="shared" si="128"/>
        <v>2118</v>
      </c>
      <c r="P750">
        <f>RANK(N750,N$2:N4748,1)</f>
        <v>1476</v>
      </c>
      <c r="Q750">
        <f t="shared" si="129"/>
        <v>2488</v>
      </c>
      <c r="R750">
        <f t="shared" si="130"/>
        <v>1366</v>
      </c>
      <c r="S750">
        <f t="shared" si="131"/>
        <v>1862</v>
      </c>
      <c r="T750">
        <f t="shared" si="123"/>
        <v>78</v>
      </c>
      <c r="U750">
        <f t="shared" si="124"/>
        <v>26</v>
      </c>
      <c r="V750">
        <f t="shared" si="125"/>
        <v>83</v>
      </c>
      <c r="W750">
        <f t="shared" si="126"/>
        <v>22</v>
      </c>
      <c r="X750">
        <f t="shared" si="127"/>
        <v>52.25</v>
      </c>
    </row>
    <row r="751" spans="1:24" hidden="1" x14ac:dyDescent="0.55000000000000004">
      <c r="A751">
        <v>18105</v>
      </c>
      <c r="B751" t="s">
        <v>1509</v>
      </c>
      <c r="C751" t="s">
        <v>1510</v>
      </c>
      <c r="D751" t="str">
        <f t="shared" si="122"/>
        <v>Indiana</v>
      </c>
      <c r="E751">
        <v>26738</v>
      </c>
      <c r="F751">
        <v>6.3</v>
      </c>
      <c r="G751">
        <v>38.361112472261702</v>
      </c>
      <c r="H751">
        <v>63.9</v>
      </c>
      <c r="I751">
        <v>123</v>
      </c>
      <c r="J751">
        <v>722414</v>
      </c>
      <c r="K751">
        <v>17.026248107041098</v>
      </c>
      <c r="L751" s="1">
        <f t="array" ref="L751">IF(G751="NA",MEDIAN(IF(D$2:D$4000=D751,G$2:G$4000)),G751)</f>
        <v>38.361112472261702</v>
      </c>
      <c r="M751" s="1">
        <f t="array" ref="M751">IF(H751="NA",MEDIAN(IF(D$2:D$4000=D751,H$2:H$4000)),H751)</f>
        <v>63.9</v>
      </c>
      <c r="N751" s="1">
        <f t="array" ref="N751">IF(K751="NA",MEDIAN(IF(D$2:D$4000=D751,K$2:K$4000)),K751)</f>
        <v>17.026248107041098</v>
      </c>
      <c r="O751">
        <f t="shared" si="128"/>
        <v>1244</v>
      </c>
      <c r="P751">
        <f>RANK(N751,N$2:N4749,1)</f>
        <v>1834</v>
      </c>
      <c r="Q751">
        <f t="shared" si="129"/>
        <v>1732</v>
      </c>
      <c r="R751">
        <f t="shared" si="130"/>
        <v>1600</v>
      </c>
      <c r="S751">
        <f t="shared" si="131"/>
        <v>1602.5</v>
      </c>
      <c r="T751">
        <f t="shared" si="123"/>
        <v>27</v>
      </c>
      <c r="U751">
        <f t="shared" si="124"/>
        <v>35</v>
      </c>
      <c r="V751">
        <f t="shared" si="125"/>
        <v>53</v>
      </c>
      <c r="W751">
        <f t="shared" si="126"/>
        <v>27</v>
      </c>
      <c r="X751">
        <f t="shared" si="127"/>
        <v>35.5</v>
      </c>
    </row>
    <row r="752" spans="1:24" hidden="1" x14ac:dyDescent="0.55000000000000004">
      <c r="A752">
        <v>18107</v>
      </c>
      <c r="B752" t="s">
        <v>1511</v>
      </c>
      <c r="C752" t="s">
        <v>1512</v>
      </c>
      <c r="D752" t="str">
        <f t="shared" si="122"/>
        <v>Indiana</v>
      </c>
      <c r="E752">
        <v>25519</v>
      </c>
      <c r="F752">
        <v>4.4000000000000004</v>
      </c>
      <c r="G752">
        <v>34.008266624810297</v>
      </c>
      <c r="H752">
        <v>92</v>
      </c>
      <c r="I752">
        <v>37</v>
      </c>
      <c r="J752">
        <v>191149</v>
      </c>
      <c r="K752">
        <v>19.356627552328298</v>
      </c>
      <c r="L752" s="1">
        <f t="array" ref="L752">IF(G752="NA",MEDIAN(IF(D$2:D$4000=D752,G$2:G$4000)),G752)</f>
        <v>34.008266624810297</v>
      </c>
      <c r="M752" s="1">
        <f t="array" ref="M752">IF(H752="NA",MEDIAN(IF(D$2:D$4000=D752,H$2:H$4000)),H752)</f>
        <v>92</v>
      </c>
      <c r="N752" s="1">
        <f t="array" ref="N752">IF(K752="NA",MEDIAN(IF(D$2:D$4000=D752,K$2:K$4000)),K752)</f>
        <v>19.356627552328298</v>
      </c>
      <c r="O752">
        <f t="shared" si="128"/>
        <v>1523</v>
      </c>
      <c r="P752">
        <f>RANK(N752,N$2:N4750,1)</f>
        <v>2186</v>
      </c>
      <c r="Q752">
        <f t="shared" si="129"/>
        <v>1538</v>
      </c>
      <c r="R752">
        <f t="shared" si="130"/>
        <v>2497</v>
      </c>
      <c r="S752">
        <f t="shared" si="131"/>
        <v>1936</v>
      </c>
      <c r="T752">
        <f t="shared" si="123"/>
        <v>40</v>
      </c>
      <c r="U752">
        <f t="shared" si="124"/>
        <v>43</v>
      </c>
      <c r="V752">
        <f t="shared" si="125"/>
        <v>38</v>
      </c>
      <c r="W752">
        <f t="shared" si="126"/>
        <v>76</v>
      </c>
      <c r="X752">
        <f t="shared" si="127"/>
        <v>49.25</v>
      </c>
    </row>
    <row r="753" spans="1:24" hidden="1" x14ac:dyDescent="0.55000000000000004">
      <c r="A753">
        <v>18109</v>
      </c>
      <c r="B753" t="s">
        <v>1513</v>
      </c>
      <c r="C753" t="s">
        <v>1514</v>
      </c>
      <c r="D753" t="str">
        <f t="shared" si="122"/>
        <v>Indiana</v>
      </c>
      <c r="E753">
        <v>27402</v>
      </c>
      <c r="F753">
        <v>5.7</v>
      </c>
      <c r="G753">
        <v>49.711445060282301</v>
      </c>
      <c r="H753">
        <v>101.3</v>
      </c>
      <c r="I753">
        <v>89</v>
      </c>
      <c r="J753">
        <v>348534</v>
      </c>
      <c r="K753">
        <v>25.535528814979301</v>
      </c>
      <c r="L753" s="1">
        <f t="array" ref="L753">IF(G753="NA",MEDIAN(IF(D$2:D$4000=D753,G$2:G$4000)),G753)</f>
        <v>49.711445060282301</v>
      </c>
      <c r="M753" s="1">
        <f t="array" ref="M753">IF(H753="NA",MEDIAN(IF(D$2:D$4000=D753,H$2:H$4000)),H753)</f>
        <v>101.3</v>
      </c>
      <c r="N753" s="1">
        <f t="array" ref="N753">IF(K753="NA",MEDIAN(IF(D$2:D$4000=D753,K$2:K$4000)),K753)</f>
        <v>25.535528814979301</v>
      </c>
      <c r="O753">
        <f t="shared" si="128"/>
        <v>1084</v>
      </c>
      <c r="P753">
        <f>RANK(N753,N$2:N4751,1)</f>
        <v>2689</v>
      </c>
      <c r="Q753">
        <f t="shared" si="129"/>
        <v>2172</v>
      </c>
      <c r="R753">
        <f t="shared" si="130"/>
        <v>2687</v>
      </c>
      <c r="S753">
        <f t="shared" si="131"/>
        <v>2158</v>
      </c>
      <c r="T753">
        <f t="shared" si="123"/>
        <v>20</v>
      </c>
      <c r="U753">
        <f t="shared" si="124"/>
        <v>68</v>
      </c>
      <c r="V753">
        <f t="shared" si="125"/>
        <v>76</v>
      </c>
      <c r="W753">
        <f t="shared" si="126"/>
        <v>83</v>
      </c>
      <c r="X753">
        <f t="shared" si="127"/>
        <v>61.75</v>
      </c>
    </row>
    <row r="754" spans="1:24" hidden="1" x14ac:dyDescent="0.55000000000000004">
      <c r="A754">
        <v>18111</v>
      </c>
      <c r="B754" t="s">
        <v>1515</v>
      </c>
      <c r="C754" t="s">
        <v>1516</v>
      </c>
      <c r="D754" t="str">
        <f t="shared" si="122"/>
        <v>Indiana</v>
      </c>
      <c r="E754">
        <v>24315</v>
      </c>
      <c r="F754">
        <v>7.1</v>
      </c>
      <c r="G754">
        <v>34.1515474919957</v>
      </c>
      <c r="H754">
        <v>21</v>
      </c>
      <c r="I754">
        <v>17</v>
      </c>
      <c r="J754">
        <v>70305</v>
      </c>
      <c r="K754">
        <v>24.180357015859499</v>
      </c>
      <c r="L754" s="1">
        <f t="array" ref="L754">IF(G754="NA",MEDIAN(IF(D$2:D$4000=D754,G$2:G$4000)),G754)</f>
        <v>34.1515474919957</v>
      </c>
      <c r="M754" s="1">
        <f t="array" ref="M754">IF(H754="NA",MEDIAN(IF(D$2:D$4000=D754,H$2:H$4000)),H754)</f>
        <v>21</v>
      </c>
      <c r="N754" s="1">
        <f t="array" ref="N754">IF(K754="NA",MEDIAN(IF(D$2:D$4000=D754,K$2:K$4000)),K754)</f>
        <v>24.180357015859499</v>
      </c>
      <c r="O754">
        <f t="shared" si="128"/>
        <v>1791</v>
      </c>
      <c r="P754">
        <f>RANK(N754,N$2:N4752,1)</f>
        <v>2612</v>
      </c>
      <c r="Q754">
        <f t="shared" si="129"/>
        <v>1545</v>
      </c>
      <c r="R754">
        <f t="shared" si="130"/>
        <v>250</v>
      </c>
      <c r="S754">
        <f t="shared" si="131"/>
        <v>1549.5</v>
      </c>
      <c r="T754">
        <f t="shared" si="123"/>
        <v>54</v>
      </c>
      <c r="U754">
        <f t="shared" si="124"/>
        <v>65</v>
      </c>
      <c r="V754">
        <f t="shared" si="125"/>
        <v>39</v>
      </c>
      <c r="W754">
        <f t="shared" si="126"/>
        <v>4</v>
      </c>
      <c r="X754">
        <f t="shared" si="127"/>
        <v>40.5</v>
      </c>
    </row>
    <row r="755" spans="1:24" hidden="1" x14ac:dyDescent="0.55000000000000004">
      <c r="A755">
        <v>18113</v>
      </c>
      <c r="B755" t="s">
        <v>1517</v>
      </c>
      <c r="C755" t="s">
        <v>1518</v>
      </c>
      <c r="D755" t="str">
        <f t="shared" si="122"/>
        <v>Indiana</v>
      </c>
      <c r="E755">
        <v>25260</v>
      </c>
      <c r="F755">
        <v>5.7</v>
      </c>
      <c r="G755">
        <v>31.072853243753901</v>
      </c>
      <c r="H755">
        <v>68.5</v>
      </c>
      <c r="I755">
        <v>19</v>
      </c>
      <c r="J755">
        <v>238011</v>
      </c>
      <c r="K755">
        <v>7.98282432324556</v>
      </c>
      <c r="L755" s="1">
        <f t="array" ref="L755">IF(G755="NA",MEDIAN(IF(D$2:D$4000=D755,G$2:G$4000)),G755)</f>
        <v>31.072853243753901</v>
      </c>
      <c r="M755" s="1">
        <f t="array" ref="M755">IF(H755="NA",MEDIAN(IF(D$2:D$4000=D755,H$2:H$4000)),H755)</f>
        <v>68.5</v>
      </c>
      <c r="N755" s="1">
        <f t="array" ref="N755">IF(K755="NA",MEDIAN(IF(D$2:D$4000=D755,K$2:K$4000)),K755)</f>
        <v>7.98282432324556</v>
      </c>
      <c r="O755">
        <f t="shared" si="128"/>
        <v>1576</v>
      </c>
      <c r="P755">
        <f>RANK(N755,N$2:N4753,1)</f>
        <v>108</v>
      </c>
      <c r="Q755">
        <f t="shared" si="129"/>
        <v>1399</v>
      </c>
      <c r="R755">
        <f t="shared" si="130"/>
        <v>1769</v>
      </c>
      <c r="S755">
        <f t="shared" si="131"/>
        <v>1213</v>
      </c>
      <c r="T755">
        <f t="shared" si="123"/>
        <v>45</v>
      </c>
      <c r="U755">
        <f t="shared" si="124"/>
        <v>5</v>
      </c>
      <c r="V755">
        <f t="shared" si="125"/>
        <v>26</v>
      </c>
      <c r="W755">
        <f t="shared" si="126"/>
        <v>36</v>
      </c>
      <c r="X755">
        <f t="shared" si="127"/>
        <v>28</v>
      </c>
    </row>
    <row r="756" spans="1:24" hidden="1" x14ac:dyDescent="0.55000000000000004">
      <c r="A756">
        <v>18115</v>
      </c>
      <c r="B756" t="s">
        <v>1519</v>
      </c>
      <c r="C756" t="s">
        <v>1520</v>
      </c>
      <c r="D756" t="str">
        <f t="shared" si="122"/>
        <v>Indiana</v>
      </c>
      <c r="E756">
        <v>27715</v>
      </c>
      <c r="F756">
        <v>3.3</v>
      </c>
      <c r="G756">
        <v>26.800670016750399</v>
      </c>
      <c r="H756">
        <v>3.6</v>
      </c>
      <c r="I756">
        <v>10</v>
      </c>
      <c r="J756">
        <v>29727</v>
      </c>
      <c r="K756">
        <v>33.639452349715697</v>
      </c>
      <c r="L756" s="1">
        <f t="array" ref="L756">IF(G756="NA",MEDIAN(IF(D$2:D$4000=D756,G$2:G$4000)),G756)</f>
        <v>26.800670016750399</v>
      </c>
      <c r="M756" s="1">
        <f t="array" ref="M756">IF(H756="NA",MEDIAN(IF(D$2:D$4000=D756,H$2:H$4000)),H756)</f>
        <v>3.6</v>
      </c>
      <c r="N756" s="1">
        <f t="array" ref="N756">IF(K756="NA",MEDIAN(IF(D$2:D$4000=D756,K$2:K$4000)),K756)</f>
        <v>33.639452349715697</v>
      </c>
      <c r="O756">
        <f t="shared" si="128"/>
        <v>1038</v>
      </c>
      <c r="P756">
        <f>RANK(N756,N$2:N4754,1)</f>
        <v>2957</v>
      </c>
      <c r="Q756">
        <f t="shared" si="129"/>
        <v>1220</v>
      </c>
      <c r="R756">
        <f t="shared" si="130"/>
        <v>144</v>
      </c>
      <c r="S756">
        <f t="shared" si="131"/>
        <v>1339.75</v>
      </c>
      <c r="T756">
        <f t="shared" si="123"/>
        <v>19</v>
      </c>
      <c r="U756">
        <f t="shared" si="124"/>
        <v>84</v>
      </c>
      <c r="V756">
        <f t="shared" si="125"/>
        <v>18</v>
      </c>
      <c r="W756">
        <f t="shared" si="126"/>
        <v>1</v>
      </c>
      <c r="X756">
        <f t="shared" si="127"/>
        <v>30.5</v>
      </c>
    </row>
    <row r="757" spans="1:24" hidden="1" x14ac:dyDescent="0.55000000000000004">
      <c r="A757">
        <v>18117</v>
      </c>
      <c r="B757" t="s">
        <v>1521</v>
      </c>
      <c r="C757" t="s">
        <v>1522</v>
      </c>
      <c r="D757" t="str">
        <f t="shared" si="122"/>
        <v>Indiana</v>
      </c>
      <c r="E757">
        <v>22715</v>
      </c>
      <c r="F757">
        <v>4.5999999999999996</v>
      </c>
      <c r="G757">
        <v>37.922839662233898</v>
      </c>
      <c r="H757">
        <v>86.7</v>
      </c>
      <c r="I757">
        <v>12</v>
      </c>
      <c r="J757">
        <v>97765</v>
      </c>
      <c r="K757">
        <v>12.2743313046591</v>
      </c>
      <c r="L757" s="1">
        <f t="array" ref="L757">IF(G757="NA",MEDIAN(IF(D$2:D$4000=D757,G$2:G$4000)),G757)</f>
        <v>37.922839662233898</v>
      </c>
      <c r="M757" s="1">
        <f t="array" ref="M757">IF(H757="NA",MEDIAN(IF(D$2:D$4000=D757,H$2:H$4000)),H757)</f>
        <v>86.7</v>
      </c>
      <c r="N757" s="1">
        <f t="array" ref="N757">IF(K757="NA",MEDIAN(IF(D$2:D$4000=D757,K$2:K$4000)),K757)</f>
        <v>12.2743313046591</v>
      </c>
      <c r="O757">
        <f t="shared" si="128"/>
        <v>2162</v>
      </c>
      <c r="P757">
        <f>RANK(N757,N$2:N4755,1)</f>
        <v>916</v>
      </c>
      <c r="Q757">
        <f t="shared" si="129"/>
        <v>1710</v>
      </c>
      <c r="R757">
        <f t="shared" si="130"/>
        <v>2358</v>
      </c>
      <c r="S757">
        <f t="shared" si="131"/>
        <v>1786.5</v>
      </c>
      <c r="T757">
        <f t="shared" si="123"/>
        <v>80</v>
      </c>
      <c r="U757">
        <f t="shared" si="124"/>
        <v>16</v>
      </c>
      <c r="V757">
        <f t="shared" si="125"/>
        <v>51</v>
      </c>
      <c r="W757">
        <f t="shared" si="126"/>
        <v>68</v>
      </c>
      <c r="X757">
        <f t="shared" si="127"/>
        <v>53.75</v>
      </c>
    </row>
    <row r="758" spans="1:24" hidden="1" x14ac:dyDescent="0.55000000000000004">
      <c r="A758">
        <v>18119</v>
      </c>
      <c r="B758" t="s">
        <v>1523</v>
      </c>
      <c r="C758" t="s">
        <v>1524</v>
      </c>
      <c r="D758" t="str">
        <f t="shared" si="122"/>
        <v>Indiana</v>
      </c>
      <c r="E758">
        <v>24220</v>
      </c>
      <c r="F758">
        <v>6.3</v>
      </c>
      <c r="G758">
        <v>31.245561709984401</v>
      </c>
      <c r="H758">
        <v>66.5</v>
      </c>
      <c r="I758">
        <v>15</v>
      </c>
      <c r="J758">
        <v>104721</v>
      </c>
      <c r="K758">
        <v>14.323774601082899</v>
      </c>
      <c r="L758" s="1">
        <f t="array" ref="L758">IF(G758="NA",MEDIAN(IF(D$2:D$4000=D758,G$2:G$4000)),G758)</f>
        <v>31.245561709984401</v>
      </c>
      <c r="M758" s="1">
        <f t="array" ref="M758">IF(H758="NA",MEDIAN(IF(D$2:D$4000=D758,H$2:H$4000)),H758)</f>
        <v>66.5</v>
      </c>
      <c r="N758" s="1">
        <f t="array" ref="N758">IF(K758="NA",MEDIAN(IF(D$2:D$4000=D758,K$2:K$4000)),K758)</f>
        <v>14.323774601082899</v>
      </c>
      <c r="O758">
        <f t="shared" si="128"/>
        <v>1818</v>
      </c>
      <c r="P758">
        <f>RANK(N758,N$2:N4756,1)</f>
        <v>1307</v>
      </c>
      <c r="Q758">
        <f t="shared" si="129"/>
        <v>1410</v>
      </c>
      <c r="R758">
        <f t="shared" si="130"/>
        <v>1707</v>
      </c>
      <c r="S758">
        <f t="shared" si="131"/>
        <v>1560.5</v>
      </c>
      <c r="T758">
        <f t="shared" si="123"/>
        <v>57</v>
      </c>
      <c r="U758">
        <f t="shared" si="124"/>
        <v>23</v>
      </c>
      <c r="V758">
        <f t="shared" si="125"/>
        <v>28</v>
      </c>
      <c r="W758">
        <f t="shared" si="126"/>
        <v>31</v>
      </c>
      <c r="X758">
        <f t="shared" si="127"/>
        <v>34.75</v>
      </c>
    </row>
    <row r="759" spans="1:24" hidden="1" x14ac:dyDescent="0.55000000000000004">
      <c r="A759">
        <v>18121</v>
      </c>
      <c r="B759" t="s">
        <v>1525</v>
      </c>
      <c r="C759" t="s">
        <v>1526</v>
      </c>
      <c r="D759" t="str">
        <f t="shared" si="122"/>
        <v>Indiana</v>
      </c>
      <c r="E759">
        <v>21636</v>
      </c>
      <c r="F759">
        <v>6.3</v>
      </c>
      <c r="G759">
        <v>59.319569642337903</v>
      </c>
      <c r="H759">
        <v>33.700000000000003</v>
      </c>
      <c r="I759">
        <v>11</v>
      </c>
      <c r="J759">
        <v>85022</v>
      </c>
      <c r="K759">
        <v>12.937827856319499</v>
      </c>
      <c r="L759" s="1">
        <f t="array" ref="L759">IF(G759="NA",MEDIAN(IF(D$2:D$4000=D759,G$2:G$4000)),G759)</f>
        <v>59.319569642337903</v>
      </c>
      <c r="M759" s="1">
        <f t="array" ref="M759">IF(H759="NA",MEDIAN(IF(D$2:D$4000=D759,H$2:H$4000)),H759)</f>
        <v>33.700000000000003</v>
      </c>
      <c r="N759" s="1">
        <f t="array" ref="N759">IF(K759="NA",MEDIAN(IF(D$2:D$4000=D759,K$2:K$4000)),K759)</f>
        <v>12.937827856319499</v>
      </c>
      <c r="O759">
        <f t="shared" si="128"/>
        <v>2402</v>
      </c>
      <c r="P759">
        <f>RANK(N759,N$2:N4757,1)</f>
        <v>1111</v>
      </c>
      <c r="Q759">
        <f t="shared" si="129"/>
        <v>2474</v>
      </c>
      <c r="R759">
        <f t="shared" si="130"/>
        <v>455</v>
      </c>
      <c r="S759">
        <f t="shared" si="131"/>
        <v>1610.5</v>
      </c>
      <c r="T759">
        <f t="shared" si="123"/>
        <v>87</v>
      </c>
      <c r="U759">
        <f t="shared" si="124"/>
        <v>20</v>
      </c>
      <c r="V759">
        <f t="shared" si="125"/>
        <v>82</v>
      </c>
      <c r="W759">
        <f t="shared" si="126"/>
        <v>8</v>
      </c>
      <c r="X759">
        <f t="shared" si="127"/>
        <v>49.25</v>
      </c>
    </row>
    <row r="760" spans="1:24" hidden="1" x14ac:dyDescent="0.55000000000000004">
      <c r="A760">
        <v>18123</v>
      </c>
      <c r="B760" t="s">
        <v>1527</v>
      </c>
      <c r="C760" t="s">
        <v>1528</v>
      </c>
      <c r="D760" t="str">
        <f t="shared" si="122"/>
        <v>Indiana</v>
      </c>
      <c r="E760">
        <v>23003</v>
      </c>
      <c r="F760">
        <v>3.9</v>
      </c>
      <c r="G760">
        <v>46.411995715815799</v>
      </c>
      <c r="H760">
        <v>92.7</v>
      </c>
      <c r="I760">
        <v>14</v>
      </c>
      <c r="J760">
        <v>96406</v>
      </c>
      <c r="K760">
        <v>14.5219177229633</v>
      </c>
      <c r="L760" s="1">
        <f t="array" ref="L760">IF(G760="NA",MEDIAN(IF(D$2:D$4000=D760,G$2:G$4000)),G760)</f>
        <v>46.411995715815799</v>
      </c>
      <c r="M760" s="1">
        <f t="array" ref="M760">IF(H760="NA",MEDIAN(IF(D$2:D$4000=D760,H$2:H$4000)),H760)</f>
        <v>92.7</v>
      </c>
      <c r="N760" s="1">
        <f t="array" ref="N760">IF(K760="NA",MEDIAN(IF(D$2:D$4000=D760,K$2:K$4000)),K760)</f>
        <v>14.5219177229633</v>
      </c>
      <c r="O760">
        <f t="shared" si="128"/>
        <v>2090</v>
      </c>
      <c r="P760">
        <f>RANK(N760,N$2:N4758,1)</f>
        <v>1337</v>
      </c>
      <c r="Q760">
        <f t="shared" si="129"/>
        <v>2059</v>
      </c>
      <c r="R760">
        <f t="shared" si="130"/>
        <v>2512</v>
      </c>
      <c r="S760">
        <f t="shared" si="131"/>
        <v>1999.5</v>
      </c>
      <c r="T760">
        <f t="shared" si="123"/>
        <v>75</v>
      </c>
      <c r="U760">
        <f t="shared" si="124"/>
        <v>25</v>
      </c>
      <c r="V760">
        <f t="shared" si="125"/>
        <v>70</v>
      </c>
      <c r="W760">
        <f t="shared" si="126"/>
        <v>77</v>
      </c>
      <c r="X760">
        <f t="shared" si="127"/>
        <v>61.75</v>
      </c>
    </row>
    <row r="761" spans="1:24" hidden="1" x14ac:dyDescent="0.55000000000000004">
      <c r="A761">
        <v>18125</v>
      </c>
      <c r="B761" t="s">
        <v>1529</v>
      </c>
      <c r="C761" t="s">
        <v>1530</v>
      </c>
      <c r="D761" t="str">
        <f t="shared" si="122"/>
        <v>Indiana</v>
      </c>
      <c r="E761">
        <v>25648</v>
      </c>
      <c r="F761">
        <v>3.8</v>
      </c>
      <c r="G761">
        <v>67.183054062598799</v>
      </c>
      <c r="H761">
        <v>79.099999999999994</v>
      </c>
      <c r="I761" t="s">
        <v>16</v>
      </c>
      <c r="J761" t="s">
        <v>16</v>
      </c>
      <c r="K761" t="s">
        <v>16</v>
      </c>
      <c r="L761" s="1">
        <f t="array" ref="L761">IF(G761="NA",MEDIAN(IF(D$2:D$4000=D761,G$2:G$4000)),G761)</f>
        <v>67.183054062598799</v>
      </c>
      <c r="M761" s="1">
        <f t="array" ref="M761">IF(H761="NA",MEDIAN(IF(D$2:D$4000=D761,H$2:H$4000)),H761)</f>
        <v>79.099999999999994</v>
      </c>
      <c r="N761" s="1">
        <f t="array" ref="N761">IF(K761="NA",MEDIAN(IF(D$2:D$4000=D761,K$2:K$4000)),K761)</f>
        <v>19.43004537645</v>
      </c>
      <c r="O761">
        <f t="shared" si="128"/>
        <v>1495</v>
      </c>
      <c r="P761">
        <f>RANK(N761,N$2:N4759,1)</f>
        <v>2196</v>
      </c>
      <c r="Q761">
        <f t="shared" si="129"/>
        <v>2663</v>
      </c>
      <c r="R761">
        <f t="shared" si="130"/>
        <v>2122</v>
      </c>
      <c r="S761">
        <f t="shared" si="131"/>
        <v>2119</v>
      </c>
      <c r="T761">
        <f t="shared" si="123"/>
        <v>38</v>
      </c>
      <c r="U761">
        <f t="shared" si="124"/>
        <v>44</v>
      </c>
      <c r="V761">
        <f t="shared" si="125"/>
        <v>87</v>
      </c>
      <c r="W761">
        <f t="shared" si="126"/>
        <v>55</v>
      </c>
      <c r="X761">
        <f t="shared" si="127"/>
        <v>56</v>
      </c>
    </row>
    <row r="762" spans="1:24" hidden="1" x14ac:dyDescent="0.55000000000000004">
      <c r="A762">
        <v>18127</v>
      </c>
      <c r="B762" t="s">
        <v>1531</v>
      </c>
      <c r="C762" t="s">
        <v>1532</v>
      </c>
      <c r="D762" t="str">
        <f t="shared" si="122"/>
        <v>Indiana</v>
      </c>
      <c r="E762">
        <v>31879</v>
      </c>
      <c r="F762">
        <v>5.7</v>
      </c>
      <c r="G762">
        <v>29.186602870813399</v>
      </c>
      <c r="H762">
        <v>83.2</v>
      </c>
      <c r="I762">
        <v>213</v>
      </c>
      <c r="J762">
        <v>837516</v>
      </c>
      <c r="K762">
        <v>25.4323499491353</v>
      </c>
      <c r="L762" s="1">
        <f t="array" ref="L762">IF(G762="NA",MEDIAN(IF(D$2:D$4000=D762,G$2:G$4000)),G762)</f>
        <v>29.186602870813399</v>
      </c>
      <c r="M762" s="1">
        <f t="array" ref="M762">IF(H762="NA",MEDIAN(IF(D$2:D$4000=D762,H$2:H$4000)),H762)</f>
        <v>83.2</v>
      </c>
      <c r="N762" s="1">
        <f t="array" ref="N762">IF(K762="NA",MEDIAN(IF(D$2:D$4000=D762,K$2:K$4000)),K762)</f>
        <v>25.4323499491353</v>
      </c>
      <c r="O762">
        <f t="shared" si="128"/>
        <v>435</v>
      </c>
      <c r="P762">
        <f>RANK(N762,N$2:N4760,1)</f>
        <v>2679</v>
      </c>
      <c r="Q762">
        <f t="shared" si="129"/>
        <v>1329</v>
      </c>
      <c r="R762">
        <f t="shared" si="130"/>
        <v>2247</v>
      </c>
      <c r="S762">
        <f t="shared" si="131"/>
        <v>1672.5</v>
      </c>
      <c r="T762">
        <f t="shared" si="123"/>
        <v>5</v>
      </c>
      <c r="U762">
        <f t="shared" si="124"/>
        <v>67</v>
      </c>
      <c r="V762">
        <f t="shared" si="125"/>
        <v>22</v>
      </c>
      <c r="W762">
        <f t="shared" si="126"/>
        <v>62</v>
      </c>
      <c r="X762">
        <f t="shared" si="127"/>
        <v>39</v>
      </c>
    </row>
    <row r="763" spans="1:24" hidden="1" x14ac:dyDescent="0.55000000000000004">
      <c r="A763">
        <v>18129</v>
      </c>
      <c r="B763" t="s">
        <v>1533</v>
      </c>
      <c r="C763" t="s">
        <v>1534</v>
      </c>
      <c r="D763" t="str">
        <f t="shared" si="122"/>
        <v>Indiana</v>
      </c>
      <c r="E763">
        <v>30763</v>
      </c>
      <c r="F763">
        <v>3.4</v>
      </c>
      <c r="G763">
        <v>12.9875241056319</v>
      </c>
      <c r="H763">
        <v>48.7</v>
      </c>
      <c r="I763" t="s">
        <v>16</v>
      </c>
      <c r="J763" t="s">
        <v>16</v>
      </c>
      <c r="K763" t="s">
        <v>16</v>
      </c>
      <c r="L763" s="1">
        <f t="array" ref="L763">IF(G763="NA",MEDIAN(IF(D$2:D$4000=D763,G$2:G$4000)),G763)</f>
        <v>12.9875241056319</v>
      </c>
      <c r="M763" s="1">
        <f t="array" ref="M763">IF(H763="NA",MEDIAN(IF(D$2:D$4000=D763,H$2:H$4000)),H763)</f>
        <v>48.7</v>
      </c>
      <c r="N763" s="1">
        <f t="array" ref="N763">IF(K763="NA",MEDIAN(IF(D$2:D$4000=D763,K$2:K$4000)),K763)</f>
        <v>19.43004537645</v>
      </c>
      <c r="O763">
        <f t="shared" si="128"/>
        <v>559</v>
      </c>
      <c r="P763">
        <f>RANK(N763,N$2:N4761,1)</f>
        <v>2196</v>
      </c>
      <c r="Q763">
        <f t="shared" si="129"/>
        <v>627</v>
      </c>
      <c r="R763">
        <f t="shared" si="130"/>
        <v>899</v>
      </c>
      <c r="S763">
        <f t="shared" si="131"/>
        <v>1070.25</v>
      </c>
      <c r="T763">
        <f t="shared" si="123"/>
        <v>9</v>
      </c>
      <c r="U763">
        <f t="shared" si="124"/>
        <v>44</v>
      </c>
      <c r="V763">
        <f t="shared" si="125"/>
        <v>3</v>
      </c>
      <c r="W763">
        <f t="shared" si="126"/>
        <v>15</v>
      </c>
      <c r="X763">
        <f t="shared" si="127"/>
        <v>17.75</v>
      </c>
    </row>
    <row r="764" spans="1:24" hidden="1" x14ac:dyDescent="0.55000000000000004">
      <c r="A764">
        <v>18131</v>
      </c>
      <c r="B764" t="s">
        <v>1535</v>
      </c>
      <c r="C764" t="s">
        <v>1536</v>
      </c>
      <c r="D764" t="str">
        <f t="shared" si="122"/>
        <v>Indiana</v>
      </c>
      <c r="E764">
        <v>24445</v>
      </c>
      <c r="F764">
        <v>6.9</v>
      </c>
      <c r="G764">
        <v>33.245708984072998</v>
      </c>
      <c r="H764">
        <v>56.5</v>
      </c>
      <c r="I764">
        <v>20</v>
      </c>
      <c r="J764">
        <v>64057</v>
      </c>
      <c r="K764">
        <v>31.222192734595801</v>
      </c>
      <c r="L764" s="1">
        <f t="array" ref="L764">IF(G764="NA",MEDIAN(IF(D$2:D$4000=D764,G$2:G$4000)),G764)</f>
        <v>33.245708984072998</v>
      </c>
      <c r="M764" s="1">
        <f t="array" ref="M764">IF(H764="NA",MEDIAN(IF(D$2:D$4000=D764,H$2:H$4000)),H764)</f>
        <v>56.5</v>
      </c>
      <c r="N764" s="1">
        <f t="array" ref="N764">IF(K764="NA",MEDIAN(IF(D$2:D$4000=D764,K$2:K$4000)),K764)</f>
        <v>31.222192734595801</v>
      </c>
      <c r="O764">
        <f t="shared" si="128"/>
        <v>1766</v>
      </c>
      <c r="P764">
        <f>RANK(N764,N$2:N4762,1)</f>
        <v>2904</v>
      </c>
      <c r="Q764">
        <f t="shared" si="129"/>
        <v>1486</v>
      </c>
      <c r="R764">
        <f t="shared" si="130"/>
        <v>1236</v>
      </c>
      <c r="S764">
        <f t="shared" si="131"/>
        <v>1848</v>
      </c>
      <c r="T764">
        <f t="shared" si="123"/>
        <v>52</v>
      </c>
      <c r="U764">
        <f t="shared" si="124"/>
        <v>81</v>
      </c>
      <c r="V764">
        <f t="shared" si="125"/>
        <v>34</v>
      </c>
      <c r="W764">
        <f t="shared" si="126"/>
        <v>17</v>
      </c>
      <c r="X764">
        <f t="shared" si="127"/>
        <v>46</v>
      </c>
    </row>
    <row r="765" spans="1:24" hidden="1" x14ac:dyDescent="0.55000000000000004">
      <c r="A765">
        <v>18133</v>
      </c>
      <c r="B765" t="s">
        <v>1537</v>
      </c>
      <c r="C765" t="s">
        <v>1538</v>
      </c>
      <c r="D765" t="str">
        <f t="shared" si="122"/>
        <v>Indiana</v>
      </c>
      <c r="E765">
        <v>23842</v>
      </c>
      <c r="F765">
        <v>5.0999999999999996</v>
      </c>
      <c r="G765">
        <v>37.674344038903399</v>
      </c>
      <c r="H765">
        <v>55.1</v>
      </c>
      <c r="I765">
        <v>25</v>
      </c>
      <c r="J765">
        <v>187846</v>
      </c>
      <c r="K765">
        <v>13.308774208660299</v>
      </c>
      <c r="L765" s="1">
        <f t="array" ref="L765">IF(G765="NA",MEDIAN(IF(D$2:D$4000=D765,G$2:G$4000)),G765)</f>
        <v>37.674344038903399</v>
      </c>
      <c r="M765" s="1">
        <f t="array" ref="M765">IF(H765="NA",MEDIAN(IF(D$2:D$4000=D765,H$2:H$4000)),H765)</f>
        <v>55.1</v>
      </c>
      <c r="N765" s="1">
        <f t="array" ref="N765">IF(K765="NA",MEDIAN(IF(D$2:D$4000=D765,K$2:K$4000)),K765)</f>
        <v>13.308774208660299</v>
      </c>
      <c r="O765">
        <f t="shared" si="128"/>
        <v>1892</v>
      </c>
      <c r="P765">
        <f>RANK(N765,N$2:N4763,1)</f>
        <v>1169</v>
      </c>
      <c r="Q765">
        <f t="shared" si="129"/>
        <v>1701</v>
      </c>
      <c r="R765">
        <f t="shared" si="130"/>
        <v>1199</v>
      </c>
      <c r="S765">
        <f t="shared" si="131"/>
        <v>1490.25</v>
      </c>
      <c r="T765">
        <f t="shared" si="123"/>
        <v>61</v>
      </c>
      <c r="U765">
        <f t="shared" si="124"/>
        <v>22</v>
      </c>
      <c r="V765">
        <f t="shared" si="125"/>
        <v>50</v>
      </c>
      <c r="W765">
        <f t="shared" si="126"/>
        <v>16</v>
      </c>
      <c r="X765">
        <f t="shared" si="127"/>
        <v>37.25</v>
      </c>
    </row>
    <row r="766" spans="1:24" hidden="1" x14ac:dyDescent="0.55000000000000004">
      <c r="A766">
        <v>18135</v>
      </c>
      <c r="B766" t="s">
        <v>1539</v>
      </c>
      <c r="C766" t="s">
        <v>1540</v>
      </c>
      <c r="D766" t="str">
        <f t="shared" si="122"/>
        <v>Indiana</v>
      </c>
      <c r="E766">
        <v>23427</v>
      </c>
      <c r="F766">
        <v>5.6</v>
      </c>
      <c r="G766">
        <v>41.153876303206097</v>
      </c>
      <c r="H766">
        <v>67.599999999999994</v>
      </c>
      <c r="I766">
        <v>46</v>
      </c>
      <c r="J766">
        <v>126187</v>
      </c>
      <c r="K766">
        <v>36.453834388645397</v>
      </c>
      <c r="L766" s="1">
        <f t="array" ref="L766">IF(G766="NA",MEDIAN(IF(D$2:D$4000=D766,G$2:G$4000)),G766)</f>
        <v>41.153876303206097</v>
      </c>
      <c r="M766" s="1">
        <f t="array" ref="M766">IF(H766="NA",MEDIAN(IF(D$2:D$4000=D766,H$2:H$4000)),H766)</f>
        <v>67.599999999999994</v>
      </c>
      <c r="N766" s="1">
        <f t="array" ref="N766">IF(K766="NA",MEDIAN(IF(D$2:D$4000=D766,K$2:K$4000)),K766)</f>
        <v>36.453834388645397</v>
      </c>
      <c r="O766">
        <f t="shared" si="128"/>
        <v>1997</v>
      </c>
      <c r="P766">
        <f>RANK(N766,N$2:N4764,1)</f>
        <v>3018</v>
      </c>
      <c r="Q766">
        <f t="shared" si="129"/>
        <v>1862</v>
      </c>
      <c r="R766">
        <f t="shared" si="130"/>
        <v>1745</v>
      </c>
      <c r="S766">
        <f t="shared" si="131"/>
        <v>2155.5</v>
      </c>
      <c r="T766">
        <f t="shared" si="123"/>
        <v>70</v>
      </c>
      <c r="U766">
        <f t="shared" si="124"/>
        <v>86</v>
      </c>
      <c r="V766">
        <f t="shared" si="125"/>
        <v>63</v>
      </c>
      <c r="W766">
        <f t="shared" si="126"/>
        <v>35</v>
      </c>
      <c r="X766">
        <f t="shared" si="127"/>
        <v>63.5</v>
      </c>
    </row>
    <row r="767" spans="1:24" hidden="1" x14ac:dyDescent="0.55000000000000004">
      <c r="A767">
        <v>18137</v>
      </c>
      <c r="B767" t="s">
        <v>1541</v>
      </c>
      <c r="C767" t="s">
        <v>1542</v>
      </c>
      <c r="D767" t="str">
        <f t="shared" si="122"/>
        <v>Indiana</v>
      </c>
      <c r="E767">
        <v>25385</v>
      </c>
      <c r="F767">
        <v>5.7</v>
      </c>
      <c r="G767">
        <v>46.320981071714201</v>
      </c>
      <c r="H767">
        <v>99.6</v>
      </c>
      <c r="I767">
        <v>39</v>
      </c>
      <c r="J767">
        <v>142905</v>
      </c>
      <c r="K767">
        <v>27.2908575627165</v>
      </c>
      <c r="L767" s="1">
        <f t="array" ref="L767">IF(G767="NA",MEDIAN(IF(D$2:D$4000=D767,G$2:G$4000)),G767)</f>
        <v>46.320981071714201</v>
      </c>
      <c r="M767" s="1">
        <f t="array" ref="M767">IF(H767="NA",MEDIAN(IF(D$2:D$4000=D767,H$2:H$4000)),H767)</f>
        <v>99.6</v>
      </c>
      <c r="N767" s="1">
        <f t="array" ref="N767">IF(K767="NA",MEDIAN(IF(D$2:D$4000=D767,K$2:K$4000)),K767)</f>
        <v>27.2908575627165</v>
      </c>
      <c r="O767">
        <f t="shared" si="128"/>
        <v>1550</v>
      </c>
      <c r="P767">
        <f>RANK(N767,N$2:N4765,1)</f>
        <v>2750</v>
      </c>
      <c r="Q767">
        <f t="shared" si="129"/>
        <v>2057</v>
      </c>
      <c r="R767">
        <f t="shared" si="130"/>
        <v>2653</v>
      </c>
      <c r="S767">
        <f t="shared" si="131"/>
        <v>2252.5</v>
      </c>
      <c r="T767">
        <f t="shared" si="123"/>
        <v>43</v>
      </c>
      <c r="U767">
        <f t="shared" si="124"/>
        <v>70</v>
      </c>
      <c r="V767">
        <f t="shared" si="125"/>
        <v>69</v>
      </c>
      <c r="W767">
        <f t="shared" si="126"/>
        <v>82</v>
      </c>
      <c r="X767">
        <f t="shared" si="127"/>
        <v>66</v>
      </c>
    </row>
    <row r="768" spans="1:24" hidden="1" x14ac:dyDescent="0.55000000000000004">
      <c r="A768">
        <v>18139</v>
      </c>
      <c r="B768" t="s">
        <v>1543</v>
      </c>
      <c r="C768" t="s">
        <v>1544</v>
      </c>
      <c r="D768" t="str">
        <f t="shared" si="122"/>
        <v>Indiana</v>
      </c>
      <c r="E768">
        <v>23749</v>
      </c>
      <c r="F768">
        <v>4.7</v>
      </c>
      <c r="G768">
        <v>95.108695652173907</v>
      </c>
      <c r="H768">
        <v>68.7</v>
      </c>
      <c r="I768">
        <v>18</v>
      </c>
      <c r="J768">
        <v>83862</v>
      </c>
      <c r="K768">
        <v>21.4638334406525</v>
      </c>
      <c r="L768" s="1">
        <f t="array" ref="L768">IF(G768="NA",MEDIAN(IF(D$2:D$4000=D768,G$2:G$4000)),G768)</f>
        <v>95.108695652173907</v>
      </c>
      <c r="M768" s="1">
        <f t="array" ref="M768">IF(H768="NA",MEDIAN(IF(D$2:D$4000=D768,H$2:H$4000)),H768)</f>
        <v>68.7</v>
      </c>
      <c r="N768" s="1">
        <f t="array" ref="N768">IF(K768="NA",MEDIAN(IF(D$2:D$4000=D768,K$2:K$4000)),K768)</f>
        <v>21.4638334406525</v>
      </c>
      <c r="O768">
        <f t="shared" si="128"/>
        <v>1909</v>
      </c>
      <c r="P768">
        <f>RANK(N768,N$2:N4766,1)</f>
        <v>2380</v>
      </c>
      <c r="Q768">
        <f t="shared" si="129"/>
        <v>2973</v>
      </c>
      <c r="R768">
        <f t="shared" si="130"/>
        <v>1775</v>
      </c>
      <c r="S768">
        <f t="shared" si="131"/>
        <v>2259.25</v>
      </c>
      <c r="T768">
        <f t="shared" si="123"/>
        <v>63</v>
      </c>
      <c r="U768">
        <f t="shared" si="124"/>
        <v>57</v>
      </c>
      <c r="V768">
        <f t="shared" si="125"/>
        <v>91</v>
      </c>
      <c r="W768">
        <f t="shared" si="126"/>
        <v>37</v>
      </c>
      <c r="X768">
        <f t="shared" si="127"/>
        <v>62</v>
      </c>
    </row>
    <row r="769" spans="1:24" hidden="1" x14ac:dyDescent="0.55000000000000004">
      <c r="A769">
        <v>18141</v>
      </c>
      <c r="B769" t="s">
        <v>1545</v>
      </c>
      <c r="C769" t="s">
        <v>1546</v>
      </c>
      <c r="D769" t="str">
        <f t="shared" si="122"/>
        <v>Indiana</v>
      </c>
      <c r="E769">
        <v>25893</v>
      </c>
      <c r="F769">
        <v>6.4</v>
      </c>
      <c r="G769">
        <v>23.230022180924401</v>
      </c>
      <c r="H769">
        <v>71.8</v>
      </c>
      <c r="I769">
        <v>269</v>
      </c>
      <c r="J769">
        <v>1342343</v>
      </c>
      <c r="K769">
        <v>20.039587497383302</v>
      </c>
      <c r="L769" s="1">
        <f t="array" ref="L769">IF(G769="NA",MEDIAN(IF(D$2:D$4000=D769,G$2:G$4000)),G769)</f>
        <v>23.230022180924401</v>
      </c>
      <c r="M769" s="1">
        <f t="array" ref="M769">IF(H769="NA",MEDIAN(IF(D$2:D$4000=D769,H$2:H$4000)),H769)</f>
        <v>71.8</v>
      </c>
      <c r="N769" s="1">
        <f t="array" ref="N769">IF(K769="NA",MEDIAN(IF(D$2:D$4000=D769,K$2:K$4000)),K769)</f>
        <v>20.039587497383302</v>
      </c>
      <c r="O769">
        <f t="shared" si="128"/>
        <v>1428</v>
      </c>
      <c r="P769">
        <f>RANK(N769,N$2:N4767,1)</f>
        <v>2253</v>
      </c>
      <c r="Q769">
        <f t="shared" si="129"/>
        <v>1067</v>
      </c>
      <c r="R769">
        <f t="shared" si="130"/>
        <v>1878</v>
      </c>
      <c r="S769">
        <f t="shared" si="131"/>
        <v>1656.5</v>
      </c>
      <c r="T769">
        <f t="shared" si="123"/>
        <v>36</v>
      </c>
      <c r="U769">
        <f t="shared" si="124"/>
        <v>52</v>
      </c>
      <c r="V769">
        <f t="shared" si="125"/>
        <v>13</v>
      </c>
      <c r="W769">
        <f t="shared" si="126"/>
        <v>42</v>
      </c>
      <c r="X769">
        <f t="shared" si="127"/>
        <v>35.75</v>
      </c>
    </row>
    <row r="770" spans="1:24" hidden="1" x14ac:dyDescent="0.55000000000000004">
      <c r="A770">
        <v>18143</v>
      </c>
      <c r="B770" t="s">
        <v>1547</v>
      </c>
      <c r="C770" t="s">
        <v>1548</v>
      </c>
      <c r="D770" t="str">
        <f t="shared" si="122"/>
        <v>Indiana</v>
      </c>
      <c r="E770">
        <v>24186</v>
      </c>
      <c r="F770">
        <v>5.6</v>
      </c>
      <c r="G770">
        <v>40.944223939837102</v>
      </c>
      <c r="H770">
        <v>124.4</v>
      </c>
      <c r="I770">
        <v>57</v>
      </c>
      <c r="J770">
        <v>119028</v>
      </c>
      <c r="K770">
        <v>47.887891924589198</v>
      </c>
      <c r="L770" s="1">
        <f t="array" ref="L770">IF(G770="NA",MEDIAN(IF(D$2:D$4000=D770,G$2:G$4000)),G770)</f>
        <v>40.944223939837102</v>
      </c>
      <c r="M770" s="1">
        <f t="array" ref="M770">IF(H770="NA",MEDIAN(IF(D$2:D$4000=D770,H$2:H$4000)),H770)</f>
        <v>124.4</v>
      </c>
      <c r="N770" s="1">
        <f t="array" ref="N770">IF(K770="NA",MEDIAN(IF(D$2:D$4000=D770,K$2:K$4000)),K770)</f>
        <v>47.887891924589198</v>
      </c>
      <c r="O770">
        <f t="shared" si="128"/>
        <v>1825</v>
      </c>
      <c r="P770">
        <f>RANK(N770,N$2:N4768,1)</f>
        <v>3102</v>
      </c>
      <c r="Q770">
        <f t="shared" si="129"/>
        <v>1856</v>
      </c>
      <c r="R770">
        <f t="shared" si="130"/>
        <v>2947</v>
      </c>
      <c r="S770">
        <f t="shared" si="131"/>
        <v>2432.5</v>
      </c>
      <c r="T770">
        <f t="shared" si="123"/>
        <v>58</v>
      </c>
      <c r="U770">
        <f t="shared" si="124"/>
        <v>90</v>
      </c>
      <c r="V770">
        <f t="shared" si="125"/>
        <v>61</v>
      </c>
      <c r="W770">
        <f t="shared" si="126"/>
        <v>92</v>
      </c>
      <c r="X770">
        <f t="shared" si="127"/>
        <v>75.25</v>
      </c>
    </row>
    <row r="771" spans="1:24" hidden="1" x14ac:dyDescent="0.55000000000000004">
      <c r="A771">
        <v>18145</v>
      </c>
      <c r="B771" t="s">
        <v>1549</v>
      </c>
      <c r="C771" t="s">
        <v>1550</v>
      </c>
      <c r="D771" t="str">
        <f t="shared" ref="D771:D834" si="132">MID(C771,FIND(",",C771)+2,256)</f>
        <v>Indiana</v>
      </c>
      <c r="E771">
        <v>27317</v>
      </c>
      <c r="F771">
        <v>4.9000000000000004</v>
      </c>
      <c r="G771">
        <v>55.858432388953403</v>
      </c>
      <c r="H771">
        <v>70.099999999999994</v>
      </c>
      <c r="I771">
        <v>39</v>
      </c>
      <c r="J771">
        <v>222505</v>
      </c>
      <c r="K771">
        <v>17.527696006831299</v>
      </c>
      <c r="L771" s="1">
        <f t="array" ref="L771">IF(G771="NA",MEDIAN(IF(D$2:D$4000=D771,G$2:G$4000)),G771)</f>
        <v>55.858432388953403</v>
      </c>
      <c r="M771" s="1">
        <f t="array" ref="M771">IF(H771="NA",MEDIAN(IF(D$2:D$4000=D771,H$2:H$4000)),H771)</f>
        <v>70.099999999999994</v>
      </c>
      <c r="N771" s="1">
        <f t="array" ref="N771">IF(K771="NA",MEDIAN(IF(D$2:D$4000=D771,K$2:K$4000)),K771)</f>
        <v>17.527696006831299</v>
      </c>
      <c r="O771">
        <f t="shared" si="128"/>
        <v>1108</v>
      </c>
      <c r="P771">
        <f>RANK(N771,N$2:N4769,1)</f>
        <v>1883</v>
      </c>
      <c r="Q771">
        <f t="shared" si="129"/>
        <v>2385</v>
      </c>
      <c r="R771">
        <f t="shared" si="130"/>
        <v>1820</v>
      </c>
      <c r="S771">
        <f t="shared" si="131"/>
        <v>1799</v>
      </c>
      <c r="T771">
        <f t="shared" ref="T771:T834" si="133">SUMPRODUCT(($D$2:$D$3143=D771)*(E771&lt;$E$2:$E$3143))+1</f>
        <v>22</v>
      </c>
      <c r="U771">
        <f t="shared" ref="U771:U834" si="134">SUMPRODUCT(($D$2:$D$3143=D771)*($N$2:$N$3143&lt;N771))+1</f>
        <v>36</v>
      </c>
      <c r="V771">
        <f t="shared" ref="V771:V834" si="135">SUMPRODUCT(($D$2:$D$3143=D771)*($L$2:$L$3143&lt;L771))+1</f>
        <v>78</v>
      </c>
      <c r="W771">
        <f t="shared" ref="W771:W834" si="136">SUMPRODUCT(($D$2:$D$3143=D771)*($M$2:$M$3143&lt;M771))+1</f>
        <v>39</v>
      </c>
      <c r="X771">
        <f t="shared" ref="X771:X834" si="137">AVERAGE(T771:W771)</f>
        <v>43.75</v>
      </c>
    </row>
    <row r="772" spans="1:24" hidden="1" x14ac:dyDescent="0.55000000000000004">
      <c r="A772">
        <v>18147</v>
      </c>
      <c r="B772" t="s">
        <v>1551</v>
      </c>
      <c r="C772" t="s">
        <v>1552</v>
      </c>
      <c r="D772" t="str">
        <f t="shared" si="132"/>
        <v>Indiana</v>
      </c>
      <c r="E772">
        <v>29114</v>
      </c>
      <c r="F772">
        <v>5.7</v>
      </c>
      <c r="G772">
        <v>35.7568533969011</v>
      </c>
      <c r="H772">
        <v>27.2</v>
      </c>
      <c r="I772" t="s">
        <v>16</v>
      </c>
      <c r="J772" t="s">
        <v>16</v>
      </c>
      <c r="K772" t="s">
        <v>16</v>
      </c>
      <c r="L772" s="1">
        <f t="array" ref="L772">IF(G772="NA",MEDIAN(IF(D$2:D$4000=D772,G$2:G$4000)),G772)</f>
        <v>35.7568533969011</v>
      </c>
      <c r="M772" s="1">
        <f t="array" ref="M772">IF(H772="NA",MEDIAN(IF(D$2:D$4000=D772,H$2:H$4000)),H772)</f>
        <v>27.2</v>
      </c>
      <c r="N772" s="1">
        <f t="array" ref="N772">IF(K772="NA",MEDIAN(IF(D$2:D$4000=D772,K$2:K$4000)),K772)</f>
        <v>19.43004537645</v>
      </c>
      <c r="O772">
        <f t="shared" si="128"/>
        <v>789</v>
      </c>
      <c r="P772">
        <f>RANK(N772,N$2:N4770,1)</f>
        <v>2196</v>
      </c>
      <c r="Q772">
        <f t="shared" si="129"/>
        <v>1611</v>
      </c>
      <c r="R772">
        <f t="shared" si="130"/>
        <v>333</v>
      </c>
      <c r="S772">
        <f t="shared" si="131"/>
        <v>1232.25</v>
      </c>
      <c r="T772">
        <f t="shared" si="133"/>
        <v>14</v>
      </c>
      <c r="U772">
        <f t="shared" si="134"/>
        <v>44</v>
      </c>
      <c r="V772">
        <f t="shared" si="135"/>
        <v>44</v>
      </c>
      <c r="W772">
        <f t="shared" si="136"/>
        <v>6</v>
      </c>
      <c r="X772">
        <f t="shared" si="137"/>
        <v>27</v>
      </c>
    </row>
    <row r="773" spans="1:24" hidden="1" x14ac:dyDescent="0.55000000000000004">
      <c r="A773">
        <v>18149</v>
      </c>
      <c r="B773" t="s">
        <v>1553</v>
      </c>
      <c r="C773" t="s">
        <v>1554</v>
      </c>
      <c r="D773" t="str">
        <f t="shared" si="132"/>
        <v>Indiana</v>
      </c>
      <c r="E773">
        <v>22153</v>
      </c>
      <c r="F773">
        <v>7.6</v>
      </c>
      <c r="G773">
        <v>22.439908514219098</v>
      </c>
      <c r="H773">
        <v>104.5</v>
      </c>
      <c r="I773">
        <v>44</v>
      </c>
      <c r="J773">
        <v>115131</v>
      </c>
      <c r="K773">
        <v>38.217335035741897</v>
      </c>
      <c r="L773" s="1">
        <f t="array" ref="L773">IF(G773="NA",MEDIAN(IF(D$2:D$4000=D773,G$2:G$4000)),G773)</f>
        <v>22.439908514219098</v>
      </c>
      <c r="M773" s="1">
        <f t="array" ref="M773">IF(H773="NA",MEDIAN(IF(D$2:D$4000=D773,H$2:H$4000)),H773)</f>
        <v>104.5</v>
      </c>
      <c r="N773" s="1">
        <f t="array" ref="N773">IF(K773="NA",MEDIAN(IF(D$2:D$4000=D773,K$2:K$4000)),K773)</f>
        <v>38.217335035741897</v>
      </c>
      <c r="O773">
        <f t="shared" si="128"/>
        <v>2285</v>
      </c>
      <c r="P773">
        <f>RANK(N773,N$2:N4771,1)</f>
        <v>3041</v>
      </c>
      <c r="Q773">
        <f t="shared" si="129"/>
        <v>1028</v>
      </c>
      <c r="R773">
        <f t="shared" si="130"/>
        <v>2738</v>
      </c>
      <c r="S773">
        <f t="shared" si="131"/>
        <v>2273</v>
      </c>
      <c r="T773">
        <f t="shared" si="133"/>
        <v>85</v>
      </c>
      <c r="U773">
        <f t="shared" si="134"/>
        <v>88</v>
      </c>
      <c r="V773">
        <f t="shared" si="135"/>
        <v>12</v>
      </c>
      <c r="W773">
        <f t="shared" si="136"/>
        <v>85</v>
      </c>
      <c r="X773">
        <f t="shared" si="137"/>
        <v>67.5</v>
      </c>
    </row>
    <row r="774" spans="1:24" hidden="1" x14ac:dyDescent="0.55000000000000004">
      <c r="A774">
        <v>18151</v>
      </c>
      <c r="B774" t="s">
        <v>1555</v>
      </c>
      <c r="C774" t="s">
        <v>1556</v>
      </c>
      <c r="D774" t="str">
        <f t="shared" si="132"/>
        <v>Indiana</v>
      </c>
      <c r="E774">
        <v>26902</v>
      </c>
      <c r="F774">
        <v>4.9000000000000004</v>
      </c>
      <c r="G774">
        <v>37.457533610151302</v>
      </c>
      <c r="H774">
        <v>74</v>
      </c>
      <c r="I774">
        <v>18</v>
      </c>
      <c r="J774">
        <v>171638</v>
      </c>
      <c r="K774">
        <v>10.487188151807899</v>
      </c>
      <c r="L774" s="1">
        <f t="array" ref="L774">IF(G774="NA",MEDIAN(IF(D$2:D$4000=D774,G$2:G$4000)),G774)</f>
        <v>37.457533610151302</v>
      </c>
      <c r="M774" s="1">
        <f t="array" ref="M774">IF(H774="NA",MEDIAN(IF(D$2:D$4000=D774,H$2:H$4000)),H774)</f>
        <v>74</v>
      </c>
      <c r="N774" s="1">
        <f t="array" ref="N774">IF(K774="NA",MEDIAN(IF(D$2:D$4000=D774,K$2:K$4000)),K774)</f>
        <v>10.487188151807899</v>
      </c>
      <c r="O774">
        <f t="shared" si="128"/>
        <v>1207</v>
      </c>
      <c r="P774">
        <f>RANK(N774,N$2:N4772,1)</f>
        <v>560</v>
      </c>
      <c r="Q774">
        <f t="shared" si="129"/>
        <v>1693</v>
      </c>
      <c r="R774">
        <f t="shared" si="130"/>
        <v>1954</v>
      </c>
      <c r="S774">
        <f t="shared" si="131"/>
        <v>1353.5</v>
      </c>
      <c r="T774">
        <f t="shared" si="133"/>
        <v>25</v>
      </c>
      <c r="U774">
        <f t="shared" si="134"/>
        <v>9</v>
      </c>
      <c r="V774">
        <f t="shared" si="135"/>
        <v>49</v>
      </c>
      <c r="W774">
        <f t="shared" si="136"/>
        <v>46</v>
      </c>
      <c r="X774">
        <f t="shared" si="137"/>
        <v>32.25</v>
      </c>
    </row>
    <row r="775" spans="1:24" hidden="1" x14ac:dyDescent="0.55000000000000004">
      <c r="A775">
        <v>18153</v>
      </c>
      <c r="B775" t="s">
        <v>1557</v>
      </c>
      <c r="C775" t="s">
        <v>1558</v>
      </c>
      <c r="D775" t="str">
        <f t="shared" si="132"/>
        <v>Indiana</v>
      </c>
      <c r="E775">
        <v>22239</v>
      </c>
      <c r="F775">
        <v>5.9</v>
      </c>
      <c r="G775">
        <v>18.404907975460102</v>
      </c>
      <c r="H775">
        <v>75.8</v>
      </c>
      <c r="I775">
        <v>23</v>
      </c>
      <c r="J775">
        <v>104749</v>
      </c>
      <c r="K775">
        <v>21.957250188545999</v>
      </c>
      <c r="L775" s="1">
        <f t="array" ref="L775">IF(G775="NA",MEDIAN(IF(D$2:D$4000=D775,G$2:G$4000)),G775)</f>
        <v>18.404907975460102</v>
      </c>
      <c r="M775" s="1">
        <f t="array" ref="M775">IF(H775="NA",MEDIAN(IF(D$2:D$4000=D775,H$2:H$4000)),H775)</f>
        <v>75.8</v>
      </c>
      <c r="N775" s="1">
        <f t="array" ref="N775">IF(K775="NA",MEDIAN(IF(D$2:D$4000=D775,K$2:K$4000)),K775)</f>
        <v>21.957250188545999</v>
      </c>
      <c r="O775">
        <f t="shared" si="128"/>
        <v>2267</v>
      </c>
      <c r="P775">
        <f>RANK(N775,N$2:N4773,1)</f>
        <v>2411</v>
      </c>
      <c r="Q775">
        <f t="shared" si="129"/>
        <v>850</v>
      </c>
      <c r="R775">
        <f t="shared" si="130"/>
        <v>2002</v>
      </c>
      <c r="S775">
        <f t="shared" si="131"/>
        <v>1882.5</v>
      </c>
      <c r="T775">
        <f t="shared" si="133"/>
        <v>84</v>
      </c>
      <c r="U775">
        <f t="shared" si="134"/>
        <v>60</v>
      </c>
      <c r="V775">
        <f t="shared" si="135"/>
        <v>7</v>
      </c>
      <c r="W775">
        <f t="shared" si="136"/>
        <v>51</v>
      </c>
      <c r="X775">
        <f t="shared" si="137"/>
        <v>50.5</v>
      </c>
    </row>
    <row r="776" spans="1:24" hidden="1" x14ac:dyDescent="0.55000000000000004">
      <c r="A776">
        <v>18155</v>
      </c>
      <c r="B776" t="s">
        <v>1559</v>
      </c>
      <c r="C776" t="s">
        <v>1560</v>
      </c>
      <c r="D776" t="str">
        <f t="shared" si="132"/>
        <v>Indiana</v>
      </c>
      <c r="E776">
        <v>21511</v>
      </c>
      <c r="F776">
        <v>6.6</v>
      </c>
      <c r="G776">
        <v>35.201217771858097</v>
      </c>
      <c r="H776">
        <v>39.700000000000003</v>
      </c>
      <c r="I776">
        <v>16</v>
      </c>
      <c r="J776">
        <v>52725</v>
      </c>
      <c r="K776">
        <v>30.346135609293501</v>
      </c>
      <c r="L776" s="1">
        <f t="array" ref="L776">IF(G776="NA",MEDIAN(IF(D$2:D$4000=D776,G$2:G$4000)),G776)</f>
        <v>35.201217771858097</v>
      </c>
      <c r="M776" s="1">
        <f t="array" ref="M776">IF(H776="NA",MEDIAN(IF(D$2:D$4000=D776,H$2:H$4000)),H776)</f>
        <v>39.700000000000003</v>
      </c>
      <c r="N776" s="1">
        <f t="array" ref="N776">IF(K776="NA",MEDIAN(IF(D$2:D$4000=D776,K$2:K$4000)),K776)</f>
        <v>30.346135609293501</v>
      </c>
      <c r="O776">
        <f t="shared" si="128"/>
        <v>2428</v>
      </c>
      <c r="P776">
        <f>RANK(N776,N$2:N4774,1)</f>
        <v>2885</v>
      </c>
      <c r="Q776">
        <f t="shared" si="129"/>
        <v>1587</v>
      </c>
      <c r="R776">
        <f t="shared" si="130"/>
        <v>623</v>
      </c>
      <c r="S776">
        <f t="shared" si="131"/>
        <v>1880.75</v>
      </c>
      <c r="T776">
        <f t="shared" si="133"/>
        <v>89</v>
      </c>
      <c r="U776">
        <f t="shared" si="134"/>
        <v>77</v>
      </c>
      <c r="V776">
        <f t="shared" si="135"/>
        <v>42</v>
      </c>
      <c r="W776">
        <f t="shared" si="136"/>
        <v>9</v>
      </c>
      <c r="X776">
        <f t="shared" si="137"/>
        <v>54.25</v>
      </c>
    </row>
    <row r="777" spans="1:24" hidden="1" x14ac:dyDescent="0.55000000000000004">
      <c r="A777">
        <v>18157</v>
      </c>
      <c r="B777" t="s">
        <v>1561</v>
      </c>
      <c r="C777" t="s">
        <v>1562</v>
      </c>
      <c r="D777" t="str">
        <f t="shared" si="132"/>
        <v>Indiana</v>
      </c>
      <c r="E777">
        <v>25481</v>
      </c>
      <c r="F777">
        <v>5.2</v>
      </c>
      <c r="G777">
        <v>49.132360933459999</v>
      </c>
      <c r="H777">
        <v>63.7</v>
      </c>
      <c r="I777">
        <v>145</v>
      </c>
      <c r="J777">
        <v>927720</v>
      </c>
      <c r="K777">
        <v>15.6297158625447</v>
      </c>
      <c r="L777" s="1">
        <f t="array" ref="L777">IF(G777="NA",MEDIAN(IF(D$2:D$4000=D777,G$2:G$4000)),G777)</f>
        <v>49.132360933459999</v>
      </c>
      <c r="M777" s="1">
        <f t="array" ref="M777">IF(H777="NA",MEDIAN(IF(D$2:D$4000=D777,H$2:H$4000)),H777)</f>
        <v>63.7</v>
      </c>
      <c r="N777" s="1">
        <f t="array" ref="N777">IF(K777="NA",MEDIAN(IF(D$2:D$4000=D777,K$2:K$4000)),K777)</f>
        <v>15.6297158625447</v>
      </c>
      <c r="O777">
        <f t="shared" si="128"/>
        <v>1528</v>
      </c>
      <c r="P777">
        <f>RANK(N777,N$2:N4775,1)</f>
        <v>1533</v>
      </c>
      <c r="Q777">
        <f t="shared" si="129"/>
        <v>2151</v>
      </c>
      <c r="R777">
        <f t="shared" si="130"/>
        <v>1595</v>
      </c>
      <c r="S777">
        <f t="shared" si="131"/>
        <v>1701.75</v>
      </c>
      <c r="T777">
        <f t="shared" si="133"/>
        <v>41</v>
      </c>
      <c r="U777">
        <f t="shared" si="134"/>
        <v>28</v>
      </c>
      <c r="V777">
        <f t="shared" si="135"/>
        <v>75</v>
      </c>
      <c r="W777">
        <f t="shared" si="136"/>
        <v>26</v>
      </c>
      <c r="X777">
        <f t="shared" si="137"/>
        <v>42.5</v>
      </c>
    </row>
    <row r="778" spans="1:24" hidden="1" x14ac:dyDescent="0.55000000000000004">
      <c r="A778">
        <v>18159</v>
      </c>
      <c r="B778" t="s">
        <v>1563</v>
      </c>
      <c r="C778" t="s">
        <v>1564</v>
      </c>
      <c r="D778" t="str">
        <f t="shared" si="132"/>
        <v>Indiana</v>
      </c>
      <c r="E778">
        <v>28507</v>
      </c>
      <c r="F778">
        <v>3.8</v>
      </c>
      <c r="G778">
        <v>46.794871794871803</v>
      </c>
      <c r="H778">
        <v>47.4</v>
      </c>
      <c r="I778">
        <v>13</v>
      </c>
      <c r="J778">
        <v>76642</v>
      </c>
      <c r="K778">
        <v>16.961979071527399</v>
      </c>
      <c r="L778" s="1">
        <f t="array" ref="L778">IF(G778="NA",MEDIAN(IF(D$2:D$4000=D778,G$2:G$4000)),G778)</f>
        <v>46.794871794871803</v>
      </c>
      <c r="M778" s="1">
        <f t="array" ref="M778">IF(H778="NA",MEDIAN(IF(D$2:D$4000=D778,H$2:H$4000)),H778)</f>
        <v>47.4</v>
      </c>
      <c r="N778" s="1">
        <f t="array" ref="N778">IF(K778="NA",MEDIAN(IF(D$2:D$4000=D778,K$2:K$4000)),K778)</f>
        <v>16.961979071527399</v>
      </c>
      <c r="O778">
        <f t="shared" si="128"/>
        <v>875</v>
      </c>
      <c r="P778">
        <f>RANK(N778,N$2:N4776,1)</f>
        <v>1821</v>
      </c>
      <c r="Q778">
        <f t="shared" si="129"/>
        <v>2073</v>
      </c>
      <c r="R778">
        <f t="shared" si="130"/>
        <v>848</v>
      </c>
      <c r="S778">
        <f t="shared" si="131"/>
        <v>1404.25</v>
      </c>
      <c r="T778">
        <f t="shared" si="133"/>
        <v>15</v>
      </c>
      <c r="U778">
        <f t="shared" si="134"/>
        <v>34</v>
      </c>
      <c r="V778">
        <f t="shared" si="135"/>
        <v>72</v>
      </c>
      <c r="W778">
        <f t="shared" si="136"/>
        <v>14</v>
      </c>
      <c r="X778">
        <f t="shared" si="137"/>
        <v>33.75</v>
      </c>
    </row>
    <row r="779" spans="1:24" hidden="1" x14ac:dyDescent="0.55000000000000004">
      <c r="A779">
        <v>18161</v>
      </c>
      <c r="B779" t="s">
        <v>1565</v>
      </c>
      <c r="C779" t="s">
        <v>1566</v>
      </c>
      <c r="D779" t="str">
        <f t="shared" si="132"/>
        <v>Indiana</v>
      </c>
      <c r="E779">
        <v>22527</v>
      </c>
      <c r="F779">
        <v>3.9</v>
      </c>
      <c r="G779">
        <v>30.4709141274238</v>
      </c>
      <c r="H779">
        <v>43.9</v>
      </c>
      <c r="I779">
        <v>14</v>
      </c>
      <c r="J779">
        <v>36117</v>
      </c>
      <c r="K779">
        <v>38.762909433230902</v>
      </c>
      <c r="L779" s="1">
        <f t="array" ref="L779">IF(G779="NA",MEDIAN(IF(D$2:D$4000=D779,G$2:G$4000)),G779)</f>
        <v>30.4709141274238</v>
      </c>
      <c r="M779" s="1">
        <f t="array" ref="M779">IF(H779="NA",MEDIAN(IF(D$2:D$4000=D779,H$2:H$4000)),H779)</f>
        <v>43.9</v>
      </c>
      <c r="N779" s="1">
        <f t="array" ref="N779">IF(K779="NA",MEDIAN(IF(D$2:D$4000=D779,K$2:K$4000)),K779)</f>
        <v>38.762909433230902</v>
      </c>
      <c r="O779">
        <f t="shared" si="128"/>
        <v>2203</v>
      </c>
      <c r="P779">
        <f>RANK(N779,N$2:N4777,1)</f>
        <v>3045</v>
      </c>
      <c r="Q779">
        <f t="shared" si="129"/>
        <v>1378</v>
      </c>
      <c r="R779">
        <f t="shared" si="130"/>
        <v>739</v>
      </c>
      <c r="S779">
        <f t="shared" si="131"/>
        <v>1841.25</v>
      </c>
      <c r="T779">
        <f t="shared" si="133"/>
        <v>81</v>
      </c>
      <c r="U779">
        <f t="shared" si="134"/>
        <v>89</v>
      </c>
      <c r="V779">
        <f t="shared" si="135"/>
        <v>25</v>
      </c>
      <c r="W779">
        <f t="shared" si="136"/>
        <v>10</v>
      </c>
      <c r="X779">
        <f t="shared" si="137"/>
        <v>51.25</v>
      </c>
    </row>
    <row r="780" spans="1:24" hidden="1" x14ac:dyDescent="0.55000000000000004">
      <c r="A780">
        <v>18163</v>
      </c>
      <c r="B780" t="s">
        <v>1567</v>
      </c>
      <c r="C780" t="s">
        <v>1568</v>
      </c>
      <c r="D780" t="str">
        <f t="shared" si="132"/>
        <v>Indiana</v>
      </c>
      <c r="E780">
        <v>26917</v>
      </c>
      <c r="F780">
        <v>5.2</v>
      </c>
      <c r="G780">
        <v>61.117370633982802</v>
      </c>
      <c r="H780">
        <v>121.5</v>
      </c>
      <c r="I780">
        <v>238</v>
      </c>
      <c r="J780">
        <v>908618</v>
      </c>
      <c r="K780">
        <v>26.193625924205801</v>
      </c>
      <c r="L780" s="1">
        <f t="array" ref="L780">IF(G780="NA",MEDIAN(IF(D$2:D$4000=D780,G$2:G$4000)),G780)</f>
        <v>61.117370633982802</v>
      </c>
      <c r="M780" s="1">
        <f t="array" ref="M780">IF(H780="NA",MEDIAN(IF(D$2:D$4000=D780,H$2:H$4000)),H780)</f>
        <v>121.5</v>
      </c>
      <c r="N780" s="1">
        <f t="array" ref="N780">IF(K780="NA",MEDIAN(IF(D$2:D$4000=D780,K$2:K$4000)),K780)</f>
        <v>26.193625924205801</v>
      </c>
      <c r="O780">
        <f t="shared" si="128"/>
        <v>1204</v>
      </c>
      <c r="P780">
        <f>RANK(N780,N$2:N4778,1)</f>
        <v>2711</v>
      </c>
      <c r="Q780">
        <f t="shared" si="129"/>
        <v>2513</v>
      </c>
      <c r="R780">
        <f t="shared" si="130"/>
        <v>2928</v>
      </c>
      <c r="S780">
        <f t="shared" si="131"/>
        <v>2339</v>
      </c>
      <c r="T780">
        <f t="shared" si="133"/>
        <v>24</v>
      </c>
      <c r="U780">
        <f t="shared" si="134"/>
        <v>69</v>
      </c>
      <c r="V780">
        <f t="shared" si="135"/>
        <v>85</v>
      </c>
      <c r="W780">
        <f t="shared" si="136"/>
        <v>91</v>
      </c>
      <c r="X780">
        <f t="shared" si="137"/>
        <v>67.25</v>
      </c>
    </row>
    <row r="781" spans="1:24" hidden="1" x14ac:dyDescent="0.55000000000000004">
      <c r="A781">
        <v>18165</v>
      </c>
      <c r="B781" t="s">
        <v>1569</v>
      </c>
      <c r="C781" t="s">
        <v>1570</v>
      </c>
      <c r="D781" t="str">
        <f t="shared" si="132"/>
        <v>Indiana</v>
      </c>
      <c r="E781">
        <v>23891</v>
      </c>
      <c r="F781">
        <v>5.0999999999999996</v>
      </c>
      <c r="G781">
        <v>35.387045813586099</v>
      </c>
      <c r="H781">
        <v>78.5</v>
      </c>
      <c r="I781">
        <v>18</v>
      </c>
      <c r="J781">
        <v>78413</v>
      </c>
      <c r="K781">
        <v>22.9553772971319</v>
      </c>
      <c r="L781" s="1">
        <f t="array" ref="L781">IF(G781="NA",MEDIAN(IF(D$2:D$4000=D781,G$2:G$4000)),G781)</f>
        <v>35.387045813586099</v>
      </c>
      <c r="M781" s="1">
        <f t="array" ref="M781">IF(H781="NA",MEDIAN(IF(D$2:D$4000=D781,H$2:H$4000)),H781)</f>
        <v>78.5</v>
      </c>
      <c r="N781" s="1">
        <f t="array" ref="N781">IF(K781="NA",MEDIAN(IF(D$2:D$4000=D781,K$2:K$4000)),K781)</f>
        <v>22.9553772971319</v>
      </c>
      <c r="O781">
        <f t="shared" si="128"/>
        <v>1884</v>
      </c>
      <c r="P781">
        <f>RANK(N781,N$2:N4779,1)</f>
        <v>2503</v>
      </c>
      <c r="Q781">
        <f t="shared" si="129"/>
        <v>1590</v>
      </c>
      <c r="R781">
        <f t="shared" si="130"/>
        <v>2108</v>
      </c>
      <c r="S781">
        <f t="shared" si="131"/>
        <v>2021.25</v>
      </c>
      <c r="T781">
        <f t="shared" si="133"/>
        <v>60</v>
      </c>
      <c r="U781">
        <f t="shared" si="134"/>
        <v>64</v>
      </c>
      <c r="V781">
        <f t="shared" si="135"/>
        <v>43</v>
      </c>
      <c r="W781">
        <f t="shared" si="136"/>
        <v>54</v>
      </c>
      <c r="X781">
        <f t="shared" si="137"/>
        <v>55.25</v>
      </c>
    </row>
    <row r="782" spans="1:24" hidden="1" x14ac:dyDescent="0.55000000000000004">
      <c r="A782">
        <v>18167</v>
      </c>
      <c r="B782" t="s">
        <v>1571</v>
      </c>
      <c r="C782" t="s">
        <v>1572</v>
      </c>
      <c r="D782" t="str">
        <f t="shared" si="132"/>
        <v>Indiana</v>
      </c>
      <c r="E782">
        <v>22932</v>
      </c>
      <c r="F782">
        <v>7.9</v>
      </c>
      <c r="G782">
        <v>27.747561717583299</v>
      </c>
      <c r="H782">
        <v>95</v>
      </c>
      <c r="I782">
        <v>103</v>
      </c>
      <c r="J782">
        <v>539809</v>
      </c>
      <c r="K782">
        <v>19.080823031850201</v>
      </c>
      <c r="L782" s="1">
        <f t="array" ref="L782">IF(G782="NA",MEDIAN(IF(D$2:D$4000=D782,G$2:G$4000)),G782)</f>
        <v>27.747561717583299</v>
      </c>
      <c r="M782" s="1">
        <f t="array" ref="M782">IF(H782="NA",MEDIAN(IF(D$2:D$4000=D782,H$2:H$4000)),H782)</f>
        <v>95</v>
      </c>
      <c r="N782" s="1">
        <f t="array" ref="N782">IF(K782="NA",MEDIAN(IF(D$2:D$4000=D782,K$2:K$4000)),K782)</f>
        <v>19.080823031850201</v>
      </c>
      <c r="O782">
        <f t="shared" si="128"/>
        <v>2111</v>
      </c>
      <c r="P782">
        <f>RANK(N782,N$2:N4780,1)</f>
        <v>2151</v>
      </c>
      <c r="Q782">
        <f t="shared" si="129"/>
        <v>1263</v>
      </c>
      <c r="R782">
        <f t="shared" si="130"/>
        <v>2559</v>
      </c>
      <c r="S782">
        <f t="shared" si="131"/>
        <v>2021</v>
      </c>
      <c r="T782">
        <f t="shared" si="133"/>
        <v>76</v>
      </c>
      <c r="U782">
        <f t="shared" si="134"/>
        <v>41</v>
      </c>
      <c r="V782">
        <f t="shared" si="135"/>
        <v>20</v>
      </c>
      <c r="W782">
        <f t="shared" si="136"/>
        <v>78</v>
      </c>
      <c r="X782">
        <f t="shared" si="137"/>
        <v>53.75</v>
      </c>
    </row>
    <row r="783" spans="1:24" hidden="1" x14ac:dyDescent="0.55000000000000004">
      <c r="A783">
        <v>18169</v>
      </c>
      <c r="B783" t="s">
        <v>1573</v>
      </c>
      <c r="C783" t="s">
        <v>1574</v>
      </c>
      <c r="D783" t="str">
        <f t="shared" si="132"/>
        <v>Indiana</v>
      </c>
      <c r="E783">
        <v>24700</v>
      </c>
      <c r="F783">
        <v>5.5</v>
      </c>
      <c r="G783">
        <v>19.2182511391463</v>
      </c>
      <c r="H783">
        <v>84.6</v>
      </c>
      <c r="I783">
        <v>40</v>
      </c>
      <c r="J783">
        <v>159953</v>
      </c>
      <c r="K783">
        <v>25.007345907860401</v>
      </c>
      <c r="L783" s="1">
        <f t="array" ref="L783">IF(G783="NA",MEDIAN(IF(D$2:D$4000=D783,G$2:G$4000)),G783)</f>
        <v>19.2182511391463</v>
      </c>
      <c r="M783" s="1">
        <f t="array" ref="M783">IF(H783="NA",MEDIAN(IF(D$2:D$4000=D783,H$2:H$4000)),H783)</f>
        <v>84.6</v>
      </c>
      <c r="N783" s="1">
        <f t="array" ref="N783">IF(K783="NA",MEDIAN(IF(D$2:D$4000=D783,K$2:K$4000)),K783)</f>
        <v>25.007345907860401</v>
      </c>
      <c r="O783">
        <f t="shared" si="128"/>
        <v>1713</v>
      </c>
      <c r="P783">
        <f>RANK(N783,N$2:N4781,1)</f>
        <v>2664</v>
      </c>
      <c r="Q783">
        <f t="shared" si="129"/>
        <v>889</v>
      </c>
      <c r="R783">
        <f t="shared" si="130"/>
        <v>2298</v>
      </c>
      <c r="S783">
        <f t="shared" si="131"/>
        <v>1891</v>
      </c>
      <c r="T783">
        <f t="shared" si="133"/>
        <v>51</v>
      </c>
      <c r="U783">
        <f t="shared" si="134"/>
        <v>66</v>
      </c>
      <c r="V783">
        <f t="shared" si="135"/>
        <v>8</v>
      </c>
      <c r="W783">
        <f t="shared" si="136"/>
        <v>65</v>
      </c>
      <c r="X783">
        <f t="shared" si="137"/>
        <v>47.5</v>
      </c>
    </row>
    <row r="784" spans="1:24" hidden="1" x14ac:dyDescent="0.55000000000000004">
      <c r="A784">
        <v>18171</v>
      </c>
      <c r="B784" t="s">
        <v>1575</v>
      </c>
      <c r="C784" t="s">
        <v>1576</v>
      </c>
      <c r="D784" t="str">
        <f t="shared" si="132"/>
        <v>Indiana</v>
      </c>
      <c r="E784">
        <v>29312</v>
      </c>
      <c r="F784">
        <v>4.7</v>
      </c>
      <c r="G784">
        <v>40.481009644005198</v>
      </c>
      <c r="H784" t="s">
        <v>16</v>
      </c>
      <c r="I784" t="s">
        <v>16</v>
      </c>
      <c r="J784" t="s">
        <v>16</v>
      </c>
      <c r="K784" t="s">
        <v>16</v>
      </c>
      <c r="L784" s="1">
        <f t="array" ref="L784">IF(G784="NA",MEDIAN(IF(D$2:D$4000=D784,G$2:G$4000)),G784)</f>
        <v>40.481009644005198</v>
      </c>
      <c r="M784" s="1">
        <f t="array" ref="M784">IF(H784="NA",MEDIAN(IF(D$2:D$4000=D784,H$2:H$4000)),H784)</f>
        <v>74</v>
      </c>
      <c r="N784" s="1">
        <f t="array" ref="N784">IF(K784="NA",MEDIAN(IF(D$2:D$4000=D784,K$2:K$4000)),K784)</f>
        <v>19.43004537645</v>
      </c>
      <c r="O784">
        <f t="shared" si="128"/>
        <v>747</v>
      </c>
      <c r="P784">
        <f>RANK(N784,N$2:N4782,1)</f>
        <v>2196</v>
      </c>
      <c r="Q784">
        <f t="shared" si="129"/>
        <v>1828</v>
      </c>
      <c r="R784">
        <f t="shared" si="130"/>
        <v>1954</v>
      </c>
      <c r="S784">
        <f t="shared" si="131"/>
        <v>1681.25</v>
      </c>
      <c r="T784">
        <f t="shared" si="133"/>
        <v>13</v>
      </c>
      <c r="U784">
        <f t="shared" si="134"/>
        <v>44</v>
      </c>
      <c r="V784">
        <f t="shared" si="135"/>
        <v>57</v>
      </c>
      <c r="W784">
        <f t="shared" si="136"/>
        <v>46</v>
      </c>
      <c r="X784">
        <f t="shared" si="137"/>
        <v>40</v>
      </c>
    </row>
    <row r="785" spans="1:24" hidden="1" x14ac:dyDescent="0.55000000000000004">
      <c r="A785">
        <v>18173</v>
      </c>
      <c r="B785" t="s">
        <v>1577</v>
      </c>
      <c r="C785" t="s">
        <v>1578</v>
      </c>
      <c r="D785" t="str">
        <f t="shared" si="132"/>
        <v>Indiana</v>
      </c>
      <c r="E785">
        <v>33528</v>
      </c>
      <c r="F785">
        <v>3.4</v>
      </c>
      <c r="G785">
        <v>32.249132693779799</v>
      </c>
      <c r="H785">
        <v>75.7</v>
      </c>
      <c r="I785">
        <v>19</v>
      </c>
      <c r="J785">
        <v>309123</v>
      </c>
      <c r="K785">
        <v>6.1464206804411203</v>
      </c>
      <c r="L785" s="1">
        <f t="array" ref="L785">IF(G785="NA",MEDIAN(IF(D$2:D$4000=D785,G$2:G$4000)),G785)</f>
        <v>32.249132693779799</v>
      </c>
      <c r="M785" s="1">
        <f t="array" ref="M785">IF(H785="NA",MEDIAN(IF(D$2:D$4000=D785,H$2:H$4000)),H785)</f>
        <v>75.7</v>
      </c>
      <c r="N785" s="1">
        <f t="array" ref="N785">IF(K785="NA",MEDIAN(IF(D$2:D$4000=D785,K$2:K$4000)),K785)</f>
        <v>6.1464206804411203</v>
      </c>
      <c r="O785">
        <f t="shared" si="128"/>
        <v>299</v>
      </c>
      <c r="P785">
        <f>RANK(N785,N$2:N4783,1)</f>
        <v>30</v>
      </c>
      <c r="Q785">
        <f t="shared" si="129"/>
        <v>1436</v>
      </c>
      <c r="R785">
        <f t="shared" si="130"/>
        <v>1999</v>
      </c>
      <c r="S785">
        <f t="shared" si="131"/>
        <v>941</v>
      </c>
      <c r="T785">
        <f t="shared" si="133"/>
        <v>3</v>
      </c>
      <c r="U785">
        <f t="shared" si="134"/>
        <v>1</v>
      </c>
      <c r="V785">
        <f t="shared" si="135"/>
        <v>32</v>
      </c>
      <c r="W785">
        <f t="shared" si="136"/>
        <v>50</v>
      </c>
      <c r="X785">
        <f t="shared" si="137"/>
        <v>21.5</v>
      </c>
    </row>
    <row r="786" spans="1:24" hidden="1" x14ac:dyDescent="0.55000000000000004">
      <c r="A786">
        <v>18175</v>
      </c>
      <c r="B786" t="s">
        <v>1579</v>
      </c>
      <c r="C786" t="s">
        <v>1580</v>
      </c>
      <c r="D786" t="str">
        <f t="shared" si="132"/>
        <v>Indiana</v>
      </c>
      <c r="E786">
        <v>23223</v>
      </c>
      <c r="F786">
        <v>7</v>
      </c>
      <c r="G786">
        <v>35.049683830171602</v>
      </c>
      <c r="H786">
        <v>70.900000000000006</v>
      </c>
      <c r="I786">
        <v>39</v>
      </c>
      <c r="J786">
        <v>138982</v>
      </c>
      <c r="K786">
        <v>28.061187779712501</v>
      </c>
      <c r="L786" s="1">
        <f t="array" ref="L786">IF(G786="NA",MEDIAN(IF(D$2:D$4000=D786,G$2:G$4000)),G786)</f>
        <v>35.049683830171602</v>
      </c>
      <c r="M786" s="1">
        <f t="array" ref="M786">IF(H786="NA",MEDIAN(IF(D$2:D$4000=D786,H$2:H$4000)),H786)</f>
        <v>70.900000000000006</v>
      </c>
      <c r="N786" s="1">
        <f t="array" ref="N786">IF(K786="NA",MEDIAN(IF(D$2:D$4000=D786,K$2:K$4000)),K786)</f>
        <v>28.061187779712501</v>
      </c>
      <c r="O786">
        <f t="shared" si="128"/>
        <v>2042</v>
      </c>
      <c r="P786">
        <f>RANK(N786,N$2:N4784,1)</f>
        <v>2781</v>
      </c>
      <c r="Q786">
        <f t="shared" si="129"/>
        <v>1583</v>
      </c>
      <c r="R786">
        <f t="shared" si="130"/>
        <v>1852</v>
      </c>
      <c r="S786">
        <f t="shared" si="131"/>
        <v>2064.5</v>
      </c>
      <c r="T786">
        <f t="shared" si="133"/>
        <v>74</v>
      </c>
      <c r="U786">
        <f t="shared" si="134"/>
        <v>72</v>
      </c>
      <c r="V786">
        <f t="shared" si="135"/>
        <v>41</v>
      </c>
      <c r="W786">
        <f t="shared" si="136"/>
        <v>40</v>
      </c>
      <c r="X786">
        <f t="shared" si="137"/>
        <v>56.75</v>
      </c>
    </row>
    <row r="787" spans="1:24" hidden="1" x14ac:dyDescent="0.55000000000000004">
      <c r="A787">
        <v>18177</v>
      </c>
      <c r="B787" t="s">
        <v>1581</v>
      </c>
      <c r="C787" t="s">
        <v>1582</v>
      </c>
      <c r="D787" t="str">
        <f t="shared" si="132"/>
        <v>Indiana</v>
      </c>
      <c r="E787">
        <v>23895</v>
      </c>
      <c r="F787">
        <v>6.5</v>
      </c>
      <c r="G787">
        <v>40.177252584933498</v>
      </c>
      <c r="H787">
        <v>82.8</v>
      </c>
      <c r="I787">
        <v>175</v>
      </c>
      <c r="J787">
        <v>335318</v>
      </c>
      <c r="K787">
        <v>52.189265115502302</v>
      </c>
      <c r="L787" s="1">
        <f t="array" ref="L787">IF(G787="NA",MEDIAN(IF(D$2:D$4000=D787,G$2:G$4000)),G787)</f>
        <v>40.177252584933498</v>
      </c>
      <c r="M787" s="1">
        <f t="array" ref="M787">IF(H787="NA",MEDIAN(IF(D$2:D$4000=D787,H$2:H$4000)),H787)</f>
        <v>82.8</v>
      </c>
      <c r="N787" s="1">
        <f t="array" ref="N787">IF(K787="NA",MEDIAN(IF(D$2:D$4000=D787,K$2:K$4000)),K787)</f>
        <v>52.189265115502302</v>
      </c>
      <c r="O787">
        <f t="shared" si="128"/>
        <v>1882</v>
      </c>
      <c r="P787">
        <f>RANK(N787,N$2:N4785,1)</f>
        <v>3115</v>
      </c>
      <c r="Q787">
        <f t="shared" si="129"/>
        <v>1814</v>
      </c>
      <c r="R787">
        <f t="shared" si="130"/>
        <v>2236</v>
      </c>
      <c r="S787">
        <f t="shared" si="131"/>
        <v>2261.75</v>
      </c>
      <c r="T787">
        <f t="shared" si="133"/>
        <v>59</v>
      </c>
      <c r="U787">
        <f t="shared" si="134"/>
        <v>91</v>
      </c>
      <c r="V787">
        <f t="shared" si="135"/>
        <v>56</v>
      </c>
      <c r="W787">
        <f t="shared" si="136"/>
        <v>61</v>
      </c>
      <c r="X787">
        <f t="shared" si="137"/>
        <v>66.75</v>
      </c>
    </row>
    <row r="788" spans="1:24" hidden="1" x14ac:dyDescent="0.55000000000000004">
      <c r="A788">
        <v>18179</v>
      </c>
      <c r="B788" t="s">
        <v>1583</v>
      </c>
      <c r="C788" t="s">
        <v>1584</v>
      </c>
      <c r="D788" t="str">
        <f t="shared" si="132"/>
        <v>Indiana</v>
      </c>
      <c r="E788">
        <v>25850</v>
      </c>
      <c r="F788">
        <v>3</v>
      </c>
      <c r="G788">
        <v>11.4802324747076</v>
      </c>
      <c r="H788">
        <v>67.099999999999994</v>
      </c>
      <c r="I788">
        <v>22</v>
      </c>
      <c r="J788">
        <v>139573</v>
      </c>
      <c r="K788">
        <v>15.7623609150767</v>
      </c>
      <c r="L788" s="1">
        <f t="array" ref="L788">IF(G788="NA",MEDIAN(IF(D$2:D$4000=D788,G$2:G$4000)),G788)</f>
        <v>11.4802324747076</v>
      </c>
      <c r="M788" s="1">
        <f t="array" ref="M788">IF(H788="NA",MEDIAN(IF(D$2:D$4000=D788,H$2:H$4000)),H788)</f>
        <v>67.099999999999994</v>
      </c>
      <c r="N788" s="1">
        <f t="array" ref="N788">IF(K788="NA",MEDIAN(IF(D$2:D$4000=D788,K$2:K$4000)),K788)</f>
        <v>15.7623609150767</v>
      </c>
      <c r="O788">
        <f t="shared" si="128"/>
        <v>1437</v>
      </c>
      <c r="P788">
        <f>RANK(N788,N$2:N4786,1)</f>
        <v>1556</v>
      </c>
      <c r="Q788">
        <f t="shared" si="129"/>
        <v>571</v>
      </c>
      <c r="R788">
        <f t="shared" si="130"/>
        <v>1728</v>
      </c>
      <c r="S788">
        <f t="shared" si="131"/>
        <v>1323</v>
      </c>
      <c r="T788">
        <f t="shared" si="133"/>
        <v>37</v>
      </c>
      <c r="U788">
        <f t="shared" si="134"/>
        <v>29</v>
      </c>
      <c r="V788">
        <f t="shared" si="135"/>
        <v>2</v>
      </c>
      <c r="W788">
        <f t="shared" si="136"/>
        <v>33</v>
      </c>
      <c r="X788">
        <f t="shared" si="137"/>
        <v>25.25</v>
      </c>
    </row>
    <row r="789" spans="1:24" hidden="1" x14ac:dyDescent="0.55000000000000004">
      <c r="A789">
        <v>18181</v>
      </c>
      <c r="B789" t="s">
        <v>1585</v>
      </c>
      <c r="C789" t="s">
        <v>1586</v>
      </c>
      <c r="D789" t="str">
        <f t="shared" si="132"/>
        <v>Indiana</v>
      </c>
      <c r="E789">
        <v>26275</v>
      </c>
      <c r="F789">
        <v>4.4000000000000004</v>
      </c>
      <c r="G789">
        <v>51.981008513425003</v>
      </c>
      <c r="H789">
        <v>72.3</v>
      </c>
      <c r="I789">
        <v>24</v>
      </c>
      <c r="J789">
        <v>121393</v>
      </c>
      <c r="K789">
        <v>19.770497475142701</v>
      </c>
      <c r="L789" s="1">
        <f t="array" ref="L789">IF(G789="NA",MEDIAN(IF(D$2:D$4000=D789,G$2:G$4000)),G789)</f>
        <v>51.981008513425003</v>
      </c>
      <c r="M789" s="1">
        <f t="array" ref="M789">IF(H789="NA",MEDIAN(IF(D$2:D$4000=D789,H$2:H$4000)),H789)</f>
        <v>72.3</v>
      </c>
      <c r="N789" s="1">
        <f t="array" ref="N789">IF(K789="NA",MEDIAN(IF(D$2:D$4000=D789,K$2:K$4000)),K789)</f>
        <v>19.770497475142701</v>
      </c>
      <c r="O789">
        <f t="shared" si="128"/>
        <v>1343</v>
      </c>
      <c r="P789">
        <f>RANK(N789,N$2:N4787,1)</f>
        <v>2225</v>
      </c>
      <c r="Q789">
        <f t="shared" si="129"/>
        <v>2260</v>
      </c>
      <c r="R789">
        <f t="shared" si="130"/>
        <v>1895</v>
      </c>
      <c r="S789">
        <f t="shared" si="131"/>
        <v>1930.75</v>
      </c>
      <c r="T789">
        <f t="shared" si="133"/>
        <v>32</v>
      </c>
      <c r="U789">
        <f t="shared" si="134"/>
        <v>51</v>
      </c>
      <c r="V789">
        <f t="shared" si="135"/>
        <v>77</v>
      </c>
      <c r="W789">
        <f t="shared" si="136"/>
        <v>44</v>
      </c>
      <c r="X789">
        <f t="shared" si="137"/>
        <v>51</v>
      </c>
    </row>
    <row r="790" spans="1:24" hidden="1" x14ac:dyDescent="0.55000000000000004">
      <c r="A790">
        <v>18183</v>
      </c>
      <c r="B790" t="s">
        <v>1587</v>
      </c>
      <c r="C790" t="s">
        <v>1588</v>
      </c>
      <c r="D790" t="str">
        <f t="shared" si="132"/>
        <v>Indiana</v>
      </c>
      <c r="E790">
        <v>28073</v>
      </c>
      <c r="F790">
        <v>3.6</v>
      </c>
      <c r="G790">
        <v>32.724870901885403</v>
      </c>
      <c r="H790">
        <v>78.099999999999994</v>
      </c>
      <c r="I790">
        <v>11</v>
      </c>
      <c r="J790">
        <v>167308</v>
      </c>
      <c r="K790">
        <v>6.5747005522748498</v>
      </c>
      <c r="L790" s="1">
        <f t="array" ref="L790">IF(G790="NA",MEDIAN(IF(D$2:D$4000=D790,G$2:G$4000)),G790)</f>
        <v>32.724870901885403</v>
      </c>
      <c r="M790" s="1">
        <f t="array" ref="M790">IF(H790="NA",MEDIAN(IF(D$2:D$4000=D790,H$2:H$4000)),H790)</f>
        <v>78.099999999999994</v>
      </c>
      <c r="N790" s="1">
        <f t="array" ref="N790">IF(K790="NA",MEDIAN(IF(D$2:D$4000=D790,K$2:K$4000)),K790)</f>
        <v>6.5747005522748498</v>
      </c>
      <c r="O790">
        <f t="shared" si="128"/>
        <v>963</v>
      </c>
      <c r="P790">
        <f>RANK(N790,N$2:N4788,1)</f>
        <v>39</v>
      </c>
      <c r="Q790">
        <f t="shared" si="129"/>
        <v>1459</v>
      </c>
      <c r="R790">
        <f t="shared" si="130"/>
        <v>2095</v>
      </c>
      <c r="S790">
        <f t="shared" si="131"/>
        <v>1139</v>
      </c>
      <c r="T790">
        <f t="shared" si="133"/>
        <v>17</v>
      </c>
      <c r="U790">
        <f t="shared" si="134"/>
        <v>3</v>
      </c>
      <c r="V790">
        <f t="shared" si="135"/>
        <v>33</v>
      </c>
      <c r="W790">
        <f t="shared" si="136"/>
        <v>53</v>
      </c>
      <c r="X790">
        <f t="shared" si="137"/>
        <v>26.5</v>
      </c>
    </row>
    <row r="791" spans="1:24" hidden="1" x14ac:dyDescent="0.55000000000000004">
      <c r="A791">
        <v>19001</v>
      </c>
      <c r="B791" t="s">
        <v>1589</v>
      </c>
      <c r="C791" t="s">
        <v>1590</v>
      </c>
      <c r="D791" t="str">
        <f t="shared" si="132"/>
        <v>Iowa</v>
      </c>
      <c r="E791">
        <v>28861</v>
      </c>
      <c r="F791">
        <v>3</v>
      </c>
      <c r="G791">
        <v>10.7628144759855</v>
      </c>
      <c r="H791">
        <v>42.1</v>
      </c>
      <c r="I791" t="s">
        <v>16</v>
      </c>
      <c r="J791" t="s">
        <v>16</v>
      </c>
      <c r="K791" t="s">
        <v>16</v>
      </c>
      <c r="L791" s="1">
        <f t="array" ref="L791">IF(G791="NA",MEDIAN(IF(D$2:D$4000=D791,G$2:G$4000)),G791)</f>
        <v>10.7628144759855</v>
      </c>
      <c r="M791" s="1">
        <f t="array" ref="M791">IF(H791="NA",MEDIAN(IF(D$2:D$4000=D791,H$2:H$4000)),H791)</f>
        <v>42.1</v>
      </c>
      <c r="N791" s="1">
        <f t="array" ref="N791">IF(K791="NA",MEDIAN(IF(D$2:D$4000=D791,K$2:K$4000)),K791)</f>
        <v>10.2387913675612</v>
      </c>
      <c r="O791">
        <f t="shared" si="128"/>
        <v>820</v>
      </c>
      <c r="P791">
        <f>RANK(N791,N$2:N4789,1)</f>
        <v>462</v>
      </c>
      <c r="Q791">
        <f t="shared" si="129"/>
        <v>546</v>
      </c>
      <c r="R791">
        <f t="shared" si="130"/>
        <v>697</v>
      </c>
      <c r="S791">
        <f t="shared" si="131"/>
        <v>631.25</v>
      </c>
      <c r="T791">
        <f t="shared" si="133"/>
        <v>38</v>
      </c>
      <c r="U791">
        <f t="shared" si="134"/>
        <v>12</v>
      </c>
      <c r="V791">
        <f t="shared" si="135"/>
        <v>37</v>
      </c>
      <c r="W791">
        <f t="shared" si="136"/>
        <v>39</v>
      </c>
      <c r="X791">
        <f t="shared" si="137"/>
        <v>31.5</v>
      </c>
    </row>
    <row r="792" spans="1:24" hidden="1" x14ac:dyDescent="0.55000000000000004">
      <c r="A792">
        <v>19003</v>
      </c>
      <c r="B792" t="s">
        <v>1591</v>
      </c>
      <c r="C792" t="s">
        <v>1592</v>
      </c>
      <c r="D792" t="str">
        <f t="shared" si="132"/>
        <v>Iowa</v>
      </c>
      <c r="E792">
        <v>27022</v>
      </c>
      <c r="F792">
        <v>4.2</v>
      </c>
      <c r="G792">
        <v>23.249806251614601</v>
      </c>
      <c r="H792">
        <v>67.599999999999994</v>
      </c>
      <c r="I792" t="s">
        <v>16</v>
      </c>
      <c r="J792" t="s">
        <v>16</v>
      </c>
      <c r="K792" t="s">
        <v>16</v>
      </c>
      <c r="L792" s="1">
        <f t="array" ref="L792">IF(G792="NA",MEDIAN(IF(D$2:D$4000=D792,G$2:G$4000)),G792)</f>
        <v>23.249806251614601</v>
      </c>
      <c r="M792" s="1">
        <f t="array" ref="M792">IF(H792="NA",MEDIAN(IF(D$2:D$4000=D792,H$2:H$4000)),H792)</f>
        <v>67.599999999999994</v>
      </c>
      <c r="N792" s="1">
        <f t="array" ref="N792">IF(K792="NA",MEDIAN(IF(D$2:D$4000=D792,K$2:K$4000)),K792)</f>
        <v>10.2387913675612</v>
      </c>
      <c r="O792">
        <f t="shared" si="128"/>
        <v>1174</v>
      </c>
      <c r="P792">
        <f>RANK(N792,N$2:N4790,1)</f>
        <v>462</v>
      </c>
      <c r="Q792">
        <f t="shared" si="129"/>
        <v>1069</v>
      </c>
      <c r="R792">
        <f t="shared" si="130"/>
        <v>1745</v>
      </c>
      <c r="S792">
        <f t="shared" si="131"/>
        <v>1112.5</v>
      </c>
      <c r="T792">
        <f t="shared" si="133"/>
        <v>72</v>
      </c>
      <c r="U792">
        <f t="shared" si="134"/>
        <v>12</v>
      </c>
      <c r="V792">
        <f t="shared" si="135"/>
        <v>61</v>
      </c>
      <c r="W792">
        <f t="shared" si="136"/>
        <v>74</v>
      </c>
      <c r="X792">
        <f t="shared" si="137"/>
        <v>54.75</v>
      </c>
    </row>
    <row r="793" spans="1:24" hidden="1" x14ac:dyDescent="0.55000000000000004">
      <c r="A793">
        <v>19005</v>
      </c>
      <c r="B793" t="s">
        <v>1593</v>
      </c>
      <c r="C793" t="s">
        <v>1594</v>
      </c>
      <c r="D793" t="str">
        <f t="shared" si="132"/>
        <v>Iowa</v>
      </c>
      <c r="E793">
        <v>27377</v>
      </c>
      <c r="F793">
        <v>3.3</v>
      </c>
      <c r="G793">
        <v>2.1195421788893598</v>
      </c>
      <c r="H793">
        <v>30.7</v>
      </c>
      <c r="I793" t="s">
        <v>16</v>
      </c>
      <c r="J793" t="s">
        <v>16</v>
      </c>
      <c r="K793" t="s">
        <v>16</v>
      </c>
      <c r="L793" s="1">
        <f t="array" ref="L793">IF(G793="NA",MEDIAN(IF(D$2:D$4000=D793,G$2:G$4000)),G793)</f>
        <v>2.1195421788893598</v>
      </c>
      <c r="M793" s="1">
        <f t="array" ref="M793">IF(H793="NA",MEDIAN(IF(D$2:D$4000=D793,H$2:H$4000)),H793)</f>
        <v>30.7</v>
      </c>
      <c r="N793" s="1">
        <f t="array" ref="N793">IF(K793="NA",MEDIAN(IF(D$2:D$4000=D793,K$2:K$4000)),K793)</f>
        <v>10.2387913675612</v>
      </c>
      <c r="O793">
        <f t="shared" si="128"/>
        <v>1092</v>
      </c>
      <c r="P793">
        <f>RANK(N793,N$2:N4791,1)</f>
        <v>462</v>
      </c>
      <c r="Q793">
        <f t="shared" si="129"/>
        <v>284</v>
      </c>
      <c r="R793">
        <f t="shared" si="130"/>
        <v>399</v>
      </c>
      <c r="S793">
        <f t="shared" si="131"/>
        <v>559.25</v>
      </c>
      <c r="T793">
        <f t="shared" si="133"/>
        <v>62</v>
      </c>
      <c r="U793">
        <f t="shared" si="134"/>
        <v>12</v>
      </c>
      <c r="V793">
        <f t="shared" si="135"/>
        <v>15</v>
      </c>
      <c r="W793">
        <f t="shared" si="136"/>
        <v>22</v>
      </c>
      <c r="X793">
        <f t="shared" si="137"/>
        <v>27.75</v>
      </c>
    </row>
    <row r="794" spans="1:24" hidden="1" x14ac:dyDescent="0.55000000000000004">
      <c r="A794">
        <v>19007</v>
      </c>
      <c r="B794" t="s">
        <v>1595</v>
      </c>
      <c r="C794" t="s">
        <v>1596</v>
      </c>
      <c r="D794" t="str">
        <f t="shared" si="132"/>
        <v>Iowa</v>
      </c>
      <c r="E794">
        <v>25543</v>
      </c>
      <c r="F794">
        <v>6.3</v>
      </c>
      <c r="G794">
        <v>29.195928351613698</v>
      </c>
      <c r="H794">
        <v>103.5</v>
      </c>
      <c r="I794" t="s">
        <v>16</v>
      </c>
      <c r="J794" t="s">
        <v>16</v>
      </c>
      <c r="K794" t="s">
        <v>16</v>
      </c>
      <c r="L794" s="1">
        <f t="array" ref="L794">IF(G794="NA",MEDIAN(IF(D$2:D$4000=D794,G$2:G$4000)),G794)</f>
        <v>29.195928351613698</v>
      </c>
      <c r="M794" s="1">
        <f t="array" ref="M794">IF(H794="NA",MEDIAN(IF(D$2:D$4000=D794,H$2:H$4000)),H794)</f>
        <v>103.5</v>
      </c>
      <c r="N794" s="1">
        <f t="array" ref="N794">IF(K794="NA",MEDIAN(IF(D$2:D$4000=D794,K$2:K$4000)),K794)</f>
        <v>10.2387913675612</v>
      </c>
      <c r="O794">
        <f t="shared" si="128"/>
        <v>1518</v>
      </c>
      <c r="P794">
        <f>RANK(N794,N$2:N4792,1)</f>
        <v>462</v>
      </c>
      <c r="Q794">
        <f t="shared" si="129"/>
        <v>1330</v>
      </c>
      <c r="R794">
        <f t="shared" si="130"/>
        <v>2725</v>
      </c>
      <c r="S794">
        <f t="shared" si="131"/>
        <v>1508.75</v>
      </c>
      <c r="T794">
        <f t="shared" si="133"/>
        <v>90</v>
      </c>
      <c r="U794">
        <f t="shared" si="134"/>
        <v>12</v>
      </c>
      <c r="V794">
        <f t="shared" si="135"/>
        <v>74</v>
      </c>
      <c r="W794">
        <f t="shared" si="136"/>
        <v>97</v>
      </c>
      <c r="X794">
        <f t="shared" si="137"/>
        <v>68.25</v>
      </c>
    </row>
    <row r="795" spans="1:24" hidden="1" x14ac:dyDescent="0.55000000000000004">
      <c r="A795">
        <v>19009</v>
      </c>
      <c r="B795" t="s">
        <v>1597</v>
      </c>
      <c r="C795" t="s">
        <v>1598</v>
      </c>
      <c r="D795" t="str">
        <f t="shared" si="132"/>
        <v>Iowa</v>
      </c>
      <c r="E795">
        <v>31523</v>
      </c>
      <c r="F795">
        <v>2.7</v>
      </c>
      <c r="G795">
        <v>0</v>
      </c>
      <c r="H795">
        <v>55</v>
      </c>
      <c r="I795" t="s">
        <v>16</v>
      </c>
      <c r="J795" t="s">
        <v>16</v>
      </c>
      <c r="K795" t="s">
        <v>16</v>
      </c>
      <c r="L795" s="1">
        <f t="array" ref="L795">IF(G795="NA",MEDIAN(IF(D$2:D$4000=D795,G$2:G$4000)),G795)</f>
        <v>0</v>
      </c>
      <c r="M795" s="1">
        <f t="array" ref="M795">IF(H795="NA",MEDIAN(IF(D$2:D$4000=D795,H$2:H$4000)),H795)</f>
        <v>55</v>
      </c>
      <c r="N795" s="1">
        <f t="array" ref="N795">IF(K795="NA",MEDIAN(IF(D$2:D$4000=D795,K$2:K$4000)),K795)</f>
        <v>10.2387913675612</v>
      </c>
      <c r="O795">
        <f t="shared" si="128"/>
        <v>472</v>
      </c>
      <c r="P795">
        <f>RANK(N795,N$2:N4793,1)</f>
        <v>462</v>
      </c>
      <c r="Q795">
        <f t="shared" si="129"/>
        <v>1</v>
      </c>
      <c r="R795">
        <f t="shared" si="130"/>
        <v>1194</v>
      </c>
      <c r="S795">
        <f t="shared" si="131"/>
        <v>532.25</v>
      </c>
      <c r="T795">
        <f t="shared" si="133"/>
        <v>11</v>
      </c>
      <c r="U795">
        <f t="shared" si="134"/>
        <v>12</v>
      </c>
      <c r="V795">
        <f t="shared" si="135"/>
        <v>1</v>
      </c>
      <c r="W795">
        <f t="shared" si="136"/>
        <v>54</v>
      </c>
      <c r="X795">
        <f t="shared" si="137"/>
        <v>19.5</v>
      </c>
    </row>
    <row r="796" spans="1:24" hidden="1" x14ac:dyDescent="0.55000000000000004">
      <c r="A796">
        <v>19011</v>
      </c>
      <c r="B796" t="s">
        <v>1599</v>
      </c>
      <c r="C796" t="s">
        <v>1600</v>
      </c>
      <c r="D796" t="str">
        <f t="shared" si="132"/>
        <v>Iowa</v>
      </c>
      <c r="E796">
        <v>32356</v>
      </c>
      <c r="F796">
        <v>3.6</v>
      </c>
      <c r="G796">
        <v>3.8969642648376901</v>
      </c>
      <c r="H796">
        <v>10.8</v>
      </c>
      <c r="I796" t="s">
        <v>16</v>
      </c>
      <c r="J796" t="s">
        <v>16</v>
      </c>
      <c r="K796" t="s">
        <v>16</v>
      </c>
      <c r="L796" s="1">
        <f t="array" ref="L796">IF(G796="NA",MEDIAN(IF(D$2:D$4000=D796,G$2:G$4000)),G796)</f>
        <v>3.8969642648376901</v>
      </c>
      <c r="M796" s="1">
        <f t="array" ref="M796">IF(H796="NA",MEDIAN(IF(D$2:D$4000=D796,H$2:H$4000)),H796)</f>
        <v>10.8</v>
      </c>
      <c r="N796" s="1">
        <f t="array" ref="N796">IF(K796="NA",MEDIAN(IF(D$2:D$4000=D796,K$2:K$4000)),K796)</f>
        <v>10.2387913675612</v>
      </c>
      <c r="O796">
        <f t="shared" si="128"/>
        <v>394</v>
      </c>
      <c r="P796">
        <f>RANK(N796,N$2:N4794,1)</f>
        <v>462</v>
      </c>
      <c r="Q796">
        <f t="shared" si="129"/>
        <v>315</v>
      </c>
      <c r="R796">
        <f t="shared" si="130"/>
        <v>180</v>
      </c>
      <c r="S796">
        <f t="shared" si="131"/>
        <v>337.75</v>
      </c>
      <c r="T796">
        <f t="shared" si="133"/>
        <v>8</v>
      </c>
      <c r="U796">
        <f t="shared" si="134"/>
        <v>12</v>
      </c>
      <c r="V796">
        <f t="shared" si="135"/>
        <v>18</v>
      </c>
      <c r="W796">
        <f t="shared" si="136"/>
        <v>6</v>
      </c>
      <c r="X796">
        <f t="shared" si="137"/>
        <v>11</v>
      </c>
    </row>
    <row r="797" spans="1:24" hidden="1" x14ac:dyDescent="0.55000000000000004">
      <c r="A797">
        <v>19013</v>
      </c>
      <c r="B797" t="s">
        <v>1601</v>
      </c>
      <c r="C797" t="s">
        <v>1602</v>
      </c>
      <c r="D797" t="str">
        <f t="shared" si="132"/>
        <v>Iowa</v>
      </c>
      <c r="E797">
        <v>27669</v>
      </c>
      <c r="F797">
        <v>5.3</v>
      </c>
      <c r="G797">
        <v>47.536797837188303</v>
      </c>
      <c r="H797">
        <v>63.5</v>
      </c>
      <c r="I797">
        <v>59</v>
      </c>
      <c r="J797">
        <v>664450</v>
      </c>
      <c r="K797">
        <v>8.8795244186921494</v>
      </c>
      <c r="L797" s="1">
        <f t="array" ref="L797">IF(G797="NA",MEDIAN(IF(D$2:D$4000=D797,G$2:G$4000)),G797)</f>
        <v>47.536797837188303</v>
      </c>
      <c r="M797" s="1">
        <f t="array" ref="M797">IF(H797="NA",MEDIAN(IF(D$2:D$4000=D797,H$2:H$4000)),H797)</f>
        <v>63.5</v>
      </c>
      <c r="N797" s="1">
        <f t="array" ref="N797">IF(K797="NA",MEDIAN(IF(D$2:D$4000=D797,K$2:K$4000)),K797)</f>
        <v>8.8795244186921494</v>
      </c>
      <c r="O797">
        <f t="shared" si="128"/>
        <v>1042</v>
      </c>
      <c r="P797">
        <f>RANK(N797,N$2:N4795,1)</f>
        <v>249</v>
      </c>
      <c r="Q797">
        <f t="shared" si="129"/>
        <v>2095</v>
      </c>
      <c r="R797">
        <f t="shared" si="130"/>
        <v>1588</v>
      </c>
      <c r="S797">
        <f t="shared" si="131"/>
        <v>1243.5</v>
      </c>
      <c r="T797">
        <f t="shared" si="133"/>
        <v>57</v>
      </c>
      <c r="U797">
        <f t="shared" si="134"/>
        <v>7</v>
      </c>
      <c r="V797">
        <f t="shared" si="135"/>
        <v>95</v>
      </c>
      <c r="W797">
        <f t="shared" si="136"/>
        <v>67</v>
      </c>
      <c r="X797">
        <f t="shared" si="137"/>
        <v>56.5</v>
      </c>
    </row>
    <row r="798" spans="1:24" hidden="1" x14ac:dyDescent="0.55000000000000004">
      <c r="A798">
        <v>19015</v>
      </c>
      <c r="B798" t="s">
        <v>1603</v>
      </c>
      <c r="C798" t="s">
        <v>1604</v>
      </c>
      <c r="D798" t="str">
        <f t="shared" si="132"/>
        <v>Iowa</v>
      </c>
      <c r="E798">
        <v>30190</v>
      </c>
      <c r="F798">
        <v>4.4000000000000004</v>
      </c>
      <c r="G798">
        <v>22.6928895612708</v>
      </c>
      <c r="H798">
        <v>56.6</v>
      </c>
      <c r="I798" t="s">
        <v>16</v>
      </c>
      <c r="J798" t="s">
        <v>16</v>
      </c>
      <c r="K798" t="s">
        <v>16</v>
      </c>
      <c r="L798" s="1">
        <f t="array" ref="L798">IF(G798="NA",MEDIAN(IF(D$2:D$4000=D798,G$2:G$4000)),G798)</f>
        <v>22.6928895612708</v>
      </c>
      <c r="M798" s="1">
        <f t="array" ref="M798">IF(H798="NA",MEDIAN(IF(D$2:D$4000=D798,H$2:H$4000)),H798)</f>
        <v>56.6</v>
      </c>
      <c r="N798" s="1">
        <f t="array" ref="N798">IF(K798="NA",MEDIAN(IF(D$2:D$4000=D798,K$2:K$4000)),K798)</f>
        <v>10.2387913675612</v>
      </c>
      <c r="O798">
        <f t="shared" si="128"/>
        <v>617</v>
      </c>
      <c r="P798">
        <f>RANK(N798,N$2:N4796,1)</f>
        <v>462</v>
      </c>
      <c r="Q798">
        <f t="shared" si="129"/>
        <v>1045</v>
      </c>
      <c r="R798">
        <f t="shared" si="130"/>
        <v>1245</v>
      </c>
      <c r="S798">
        <f t="shared" si="131"/>
        <v>842.25</v>
      </c>
      <c r="T798">
        <f t="shared" si="133"/>
        <v>24</v>
      </c>
      <c r="U798">
        <f t="shared" si="134"/>
        <v>12</v>
      </c>
      <c r="V798">
        <f t="shared" si="135"/>
        <v>57</v>
      </c>
      <c r="W798">
        <f t="shared" si="136"/>
        <v>58</v>
      </c>
      <c r="X798">
        <f t="shared" si="137"/>
        <v>37.75</v>
      </c>
    </row>
    <row r="799" spans="1:24" hidden="1" x14ac:dyDescent="0.55000000000000004">
      <c r="A799">
        <v>19017</v>
      </c>
      <c r="B799" t="s">
        <v>1605</v>
      </c>
      <c r="C799" t="s">
        <v>1606</v>
      </c>
      <c r="D799" t="str">
        <f t="shared" si="132"/>
        <v>Iowa</v>
      </c>
      <c r="E799">
        <v>32105</v>
      </c>
      <c r="F799">
        <v>3.6</v>
      </c>
      <c r="G799">
        <v>14.1362736782584</v>
      </c>
      <c r="H799">
        <v>43.2</v>
      </c>
      <c r="I799" t="s">
        <v>16</v>
      </c>
      <c r="J799" t="s">
        <v>16</v>
      </c>
      <c r="K799" t="s">
        <v>16</v>
      </c>
      <c r="L799" s="1">
        <f t="array" ref="L799">IF(G799="NA",MEDIAN(IF(D$2:D$4000=D799,G$2:G$4000)),G799)</f>
        <v>14.1362736782584</v>
      </c>
      <c r="M799" s="1">
        <f t="array" ref="M799">IF(H799="NA",MEDIAN(IF(D$2:D$4000=D799,H$2:H$4000)),H799)</f>
        <v>43.2</v>
      </c>
      <c r="N799" s="1">
        <f t="array" ref="N799">IF(K799="NA",MEDIAN(IF(D$2:D$4000=D799,K$2:K$4000)),K799)</f>
        <v>10.2387913675612</v>
      </c>
      <c r="O799">
        <f t="shared" si="128"/>
        <v>414</v>
      </c>
      <c r="P799">
        <f>RANK(N799,N$2:N4797,1)</f>
        <v>462</v>
      </c>
      <c r="Q799">
        <f t="shared" si="129"/>
        <v>671</v>
      </c>
      <c r="R799">
        <f t="shared" si="130"/>
        <v>719</v>
      </c>
      <c r="S799">
        <f t="shared" si="131"/>
        <v>566.5</v>
      </c>
      <c r="T799">
        <f t="shared" si="133"/>
        <v>9</v>
      </c>
      <c r="U799">
        <f t="shared" si="134"/>
        <v>12</v>
      </c>
      <c r="V799">
        <f t="shared" si="135"/>
        <v>42</v>
      </c>
      <c r="W799">
        <f t="shared" si="136"/>
        <v>40</v>
      </c>
      <c r="X799">
        <f t="shared" si="137"/>
        <v>25.75</v>
      </c>
    </row>
    <row r="800" spans="1:24" hidden="1" x14ac:dyDescent="0.55000000000000004">
      <c r="A800">
        <v>19019</v>
      </c>
      <c r="B800" t="s">
        <v>1607</v>
      </c>
      <c r="C800" t="s">
        <v>1608</v>
      </c>
      <c r="D800" t="str">
        <f t="shared" si="132"/>
        <v>Iowa</v>
      </c>
      <c r="E800">
        <v>30974</v>
      </c>
      <c r="F800">
        <v>3.2</v>
      </c>
      <c r="G800">
        <v>0</v>
      </c>
      <c r="H800">
        <v>32.200000000000003</v>
      </c>
      <c r="I800" t="s">
        <v>16</v>
      </c>
      <c r="J800" t="s">
        <v>16</v>
      </c>
      <c r="K800" t="s">
        <v>16</v>
      </c>
      <c r="L800" s="1">
        <f t="array" ref="L800">IF(G800="NA",MEDIAN(IF(D$2:D$4000=D800,G$2:G$4000)),G800)</f>
        <v>0</v>
      </c>
      <c r="M800" s="1">
        <f t="array" ref="M800">IF(H800="NA",MEDIAN(IF(D$2:D$4000=D800,H$2:H$4000)),H800)</f>
        <v>32.200000000000003</v>
      </c>
      <c r="N800" s="1">
        <f t="array" ref="N800">IF(K800="NA",MEDIAN(IF(D$2:D$4000=D800,K$2:K$4000)),K800)</f>
        <v>10.2387913675612</v>
      </c>
      <c r="O800">
        <f t="shared" si="128"/>
        <v>530</v>
      </c>
      <c r="P800">
        <f>RANK(N800,N$2:N4798,1)</f>
        <v>462</v>
      </c>
      <c r="Q800">
        <f t="shared" si="129"/>
        <v>1</v>
      </c>
      <c r="R800">
        <f t="shared" si="130"/>
        <v>428</v>
      </c>
      <c r="S800">
        <f t="shared" si="131"/>
        <v>355.25</v>
      </c>
      <c r="T800">
        <f t="shared" si="133"/>
        <v>15</v>
      </c>
      <c r="U800">
        <f t="shared" si="134"/>
        <v>12</v>
      </c>
      <c r="V800">
        <f t="shared" si="135"/>
        <v>1</v>
      </c>
      <c r="W800">
        <f t="shared" si="136"/>
        <v>24</v>
      </c>
      <c r="X800">
        <f t="shared" si="137"/>
        <v>13</v>
      </c>
    </row>
    <row r="801" spans="1:24" hidden="1" x14ac:dyDescent="0.55000000000000004">
      <c r="A801">
        <v>19021</v>
      </c>
      <c r="B801" t="s">
        <v>1609</v>
      </c>
      <c r="C801" t="s">
        <v>1610</v>
      </c>
      <c r="D801" t="str">
        <f t="shared" si="132"/>
        <v>Iowa</v>
      </c>
      <c r="E801">
        <v>26345</v>
      </c>
      <c r="F801">
        <v>4.9000000000000004</v>
      </c>
      <c r="G801">
        <v>55.1604006386994</v>
      </c>
      <c r="H801">
        <v>37.4</v>
      </c>
      <c r="I801" t="s">
        <v>16</v>
      </c>
      <c r="J801" t="s">
        <v>16</v>
      </c>
      <c r="K801" t="s">
        <v>16</v>
      </c>
      <c r="L801" s="1">
        <f t="array" ref="L801">IF(G801="NA",MEDIAN(IF(D$2:D$4000=D801,G$2:G$4000)),G801)</f>
        <v>55.1604006386994</v>
      </c>
      <c r="M801" s="1">
        <f t="array" ref="M801">IF(H801="NA",MEDIAN(IF(D$2:D$4000=D801,H$2:H$4000)),H801)</f>
        <v>37.4</v>
      </c>
      <c r="N801" s="1">
        <f t="array" ref="N801">IF(K801="NA",MEDIAN(IF(D$2:D$4000=D801,K$2:K$4000)),K801)</f>
        <v>10.2387913675612</v>
      </c>
      <c r="O801">
        <f t="shared" si="128"/>
        <v>1323</v>
      </c>
      <c r="P801">
        <f>RANK(N801,N$2:N4799,1)</f>
        <v>462</v>
      </c>
      <c r="Q801">
        <f t="shared" si="129"/>
        <v>2365</v>
      </c>
      <c r="R801">
        <f t="shared" si="130"/>
        <v>549</v>
      </c>
      <c r="S801">
        <f t="shared" si="131"/>
        <v>1174.75</v>
      </c>
      <c r="T801">
        <f t="shared" si="133"/>
        <v>82</v>
      </c>
      <c r="U801">
        <f t="shared" si="134"/>
        <v>12</v>
      </c>
      <c r="V801">
        <f t="shared" si="135"/>
        <v>98</v>
      </c>
      <c r="W801">
        <f t="shared" si="136"/>
        <v>31</v>
      </c>
      <c r="X801">
        <f t="shared" si="137"/>
        <v>55.75</v>
      </c>
    </row>
    <row r="802" spans="1:24" hidden="1" x14ac:dyDescent="0.55000000000000004">
      <c r="A802">
        <v>19023</v>
      </c>
      <c r="B802" t="s">
        <v>1611</v>
      </c>
      <c r="C802" t="s">
        <v>1612</v>
      </c>
      <c r="D802" t="str">
        <f t="shared" si="132"/>
        <v>Iowa</v>
      </c>
      <c r="E802">
        <v>28584</v>
      </c>
      <c r="F802">
        <v>3.2</v>
      </c>
      <c r="G802">
        <v>3.9785160135269502</v>
      </c>
      <c r="H802">
        <v>17.100000000000001</v>
      </c>
      <c r="I802" t="s">
        <v>16</v>
      </c>
      <c r="J802" t="s">
        <v>16</v>
      </c>
      <c r="K802" t="s">
        <v>16</v>
      </c>
      <c r="L802" s="1">
        <f t="array" ref="L802">IF(G802="NA",MEDIAN(IF(D$2:D$4000=D802,G$2:G$4000)),G802)</f>
        <v>3.9785160135269502</v>
      </c>
      <c r="M802" s="1">
        <f t="array" ref="M802">IF(H802="NA",MEDIAN(IF(D$2:D$4000=D802,H$2:H$4000)),H802)</f>
        <v>17.100000000000001</v>
      </c>
      <c r="N802" s="1">
        <f t="array" ref="N802">IF(K802="NA",MEDIAN(IF(D$2:D$4000=D802,K$2:K$4000)),K802)</f>
        <v>10.2387913675612</v>
      </c>
      <c r="O802">
        <f t="shared" si="128"/>
        <v>855</v>
      </c>
      <c r="P802">
        <f>RANK(N802,N$2:N4800,1)</f>
        <v>462</v>
      </c>
      <c r="Q802">
        <f t="shared" si="129"/>
        <v>318</v>
      </c>
      <c r="R802">
        <f t="shared" si="130"/>
        <v>208</v>
      </c>
      <c r="S802">
        <f t="shared" si="131"/>
        <v>460.75</v>
      </c>
      <c r="T802">
        <f t="shared" si="133"/>
        <v>39</v>
      </c>
      <c r="U802">
        <f t="shared" si="134"/>
        <v>12</v>
      </c>
      <c r="V802">
        <f t="shared" si="135"/>
        <v>19</v>
      </c>
      <c r="W802">
        <f t="shared" si="136"/>
        <v>9</v>
      </c>
      <c r="X802">
        <f t="shared" si="137"/>
        <v>19.75</v>
      </c>
    </row>
    <row r="803" spans="1:24" hidden="1" x14ac:dyDescent="0.55000000000000004">
      <c r="A803">
        <v>19025</v>
      </c>
      <c r="B803" t="s">
        <v>1613</v>
      </c>
      <c r="C803" t="s">
        <v>1614</v>
      </c>
      <c r="D803" t="str">
        <f t="shared" si="132"/>
        <v>Iowa</v>
      </c>
      <c r="E803">
        <v>27370</v>
      </c>
      <c r="F803">
        <v>2.2999999999999998</v>
      </c>
      <c r="G803">
        <v>3.0339805825242698</v>
      </c>
      <c r="H803">
        <v>67.400000000000006</v>
      </c>
      <c r="I803" t="s">
        <v>16</v>
      </c>
      <c r="J803" t="s">
        <v>16</v>
      </c>
      <c r="K803" t="s">
        <v>16</v>
      </c>
      <c r="L803" s="1">
        <f t="array" ref="L803">IF(G803="NA",MEDIAN(IF(D$2:D$4000=D803,G$2:G$4000)),G803)</f>
        <v>3.0339805825242698</v>
      </c>
      <c r="M803" s="1">
        <f t="array" ref="M803">IF(H803="NA",MEDIAN(IF(D$2:D$4000=D803,H$2:H$4000)),H803)</f>
        <v>67.400000000000006</v>
      </c>
      <c r="N803" s="1">
        <f t="array" ref="N803">IF(K803="NA",MEDIAN(IF(D$2:D$4000=D803,K$2:K$4000)),K803)</f>
        <v>10.2387913675612</v>
      </c>
      <c r="O803">
        <f t="shared" si="128"/>
        <v>1093</v>
      </c>
      <c r="P803">
        <f>RANK(N803,N$2:N4801,1)</f>
        <v>462</v>
      </c>
      <c r="Q803">
        <f t="shared" si="129"/>
        <v>299</v>
      </c>
      <c r="R803">
        <f t="shared" si="130"/>
        <v>1739</v>
      </c>
      <c r="S803">
        <f t="shared" si="131"/>
        <v>898.25</v>
      </c>
      <c r="T803">
        <f t="shared" si="133"/>
        <v>63</v>
      </c>
      <c r="U803">
        <f t="shared" si="134"/>
        <v>12</v>
      </c>
      <c r="V803">
        <f t="shared" si="135"/>
        <v>16</v>
      </c>
      <c r="W803">
        <f t="shared" si="136"/>
        <v>73</v>
      </c>
      <c r="X803">
        <f t="shared" si="137"/>
        <v>41</v>
      </c>
    </row>
    <row r="804" spans="1:24" hidden="1" x14ac:dyDescent="0.55000000000000004">
      <c r="A804">
        <v>19027</v>
      </c>
      <c r="B804" t="s">
        <v>1615</v>
      </c>
      <c r="C804" t="s">
        <v>1616</v>
      </c>
      <c r="D804" t="str">
        <f t="shared" si="132"/>
        <v>Iowa</v>
      </c>
      <c r="E804">
        <v>29191</v>
      </c>
      <c r="F804">
        <v>2.5</v>
      </c>
      <c r="G804">
        <v>26.236517345253102</v>
      </c>
      <c r="H804">
        <v>87.8</v>
      </c>
      <c r="I804" t="s">
        <v>16</v>
      </c>
      <c r="J804" t="s">
        <v>16</v>
      </c>
      <c r="K804" t="s">
        <v>16</v>
      </c>
      <c r="L804" s="1">
        <f t="array" ref="L804">IF(G804="NA",MEDIAN(IF(D$2:D$4000=D804,G$2:G$4000)),G804)</f>
        <v>26.236517345253102</v>
      </c>
      <c r="M804" s="1">
        <f t="array" ref="M804">IF(H804="NA",MEDIAN(IF(D$2:D$4000=D804,H$2:H$4000)),H804)</f>
        <v>87.8</v>
      </c>
      <c r="N804" s="1">
        <f t="array" ref="N804">IF(K804="NA",MEDIAN(IF(D$2:D$4000=D804,K$2:K$4000)),K804)</f>
        <v>10.2387913675612</v>
      </c>
      <c r="O804">
        <f t="shared" si="128"/>
        <v>775</v>
      </c>
      <c r="P804">
        <f>RANK(N804,N$2:N4802,1)</f>
        <v>462</v>
      </c>
      <c r="Q804">
        <f t="shared" si="129"/>
        <v>1185</v>
      </c>
      <c r="R804">
        <f t="shared" si="130"/>
        <v>2384</v>
      </c>
      <c r="S804">
        <f t="shared" si="131"/>
        <v>1201.5</v>
      </c>
      <c r="T804">
        <f t="shared" si="133"/>
        <v>34</v>
      </c>
      <c r="U804">
        <f t="shared" si="134"/>
        <v>12</v>
      </c>
      <c r="V804">
        <f t="shared" si="135"/>
        <v>65</v>
      </c>
      <c r="W804">
        <f t="shared" si="136"/>
        <v>91</v>
      </c>
      <c r="X804">
        <f t="shared" si="137"/>
        <v>50.5</v>
      </c>
    </row>
    <row r="805" spans="1:24" hidden="1" x14ac:dyDescent="0.55000000000000004">
      <c r="A805">
        <v>19029</v>
      </c>
      <c r="B805" t="s">
        <v>1617</v>
      </c>
      <c r="C805" t="s">
        <v>1618</v>
      </c>
      <c r="D805" t="str">
        <f t="shared" si="132"/>
        <v>Iowa</v>
      </c>
      <c r="E805">
        <v>26427</v>
      </c>
      <c r="F805">
        <v>2.5</v>
      </c>
      <c r="G805">
        <v>22.150029533372699</v>
      </c>
      <c r="H805">
        <v>90.2</v>
      </c>
      <c r="I805" t="s">
        <v>16</v>
      </c>
      <c r="J805" t="s">
        <v>16</v>
      </c>
      <c r="K805" t="s">
        <v>16</v>
      </c>
      <c r="L805" s="1">
        <f t="array" ref="L805">IF(G805="NA",MEDIAN(IF(D$2:D$4000=D805,G$2:G$4000)),G805)</f>
        <v>22.150029533372699</v>
      </c>
      <c r="M805" s="1">
        <f t="array" ref="M805">IF(H805="NA",MEDIAN(IF(D$2:D$4000=D805,H$2:H$4000)),H805)</f>
        <v>90.2</v>
      </c>
      <c r="N805" s="1">
        <f t="array" ref="N805">IF(K805="NA",MEDIAN(IF(D$2:D$4000=D805,K$2:K$4000)),K805)</f>
        <v>10.2387913675612</v>
      </c>
      <c r="O805">
        <f t="shared" si="128"/>
        <v>1304</v>
      </c>
      <c r="P805">
        <f>RANK(N805,N$2:N4803,1)</f>
        <v>462</v>
      </c>
      <c r="Q805">
        <f t="shared" si="129"/>
        <v>1016</v>
      </c>
      <c r="R805">
        <f t="shared" si="130"/>
        <v>2443</v>
      </c>
      <c r="S805">
        <f t="shared" si="131"/>
        <v>1306.25</v>
      </c>
      <c r="T805">
        <f t="shared" si="133"/>
        <v>81</v>
      </c>
      <c r="U805">
        <f t="shared" si="134"/>
        <v>12</v>
      </c>
      <c r="V805">
        <f t="shared" si="135"/>
        <v>55</v>
      </c>
      <c r="W805">
        <f t="shared" si="136"/>
        <v>92</v>
      </c>
      <c r="X805">
        <f t="shared" si="137"/>
        <v>60</v>
      </c>
    </row>
    <row r="806" spans="1:24" hidden="1" x14ac:dyDescent="0.55000000000000004">
      <c r="A806">
        <v>19031</v>
      </c>
      <c r="B806" t="s">
        <v>1619</v>
      </c>
      <c r="C806" t="s">
        <v>1620</v>
      </c>
      <c r="D806" t="str">
        <f t="shared" si="132"/>
        <v>Iowa</v>
      </c>
      <c r="E806">
        <v>30362</v>
      </c>
      <c r="F806">
        <v>3</v>
      </c>
      <c r="G806">
        <v>6.4899945916711701</v>
      </c>
      <c r="H806">
        <v>17.3</v>
      </c>
      <c r="I806" t="s">
        <v>16</v>
      </c>
      <c r="J806" t="s">
        <v>16</v>
      </c>
      <c r="K806" t="s">
        <v>16</v>
      </c>
      <c r="L806" s="1">
        <f t="array" ref="L806">IF(G806="NA",MEDIAN(IF(D$2:D$4000=D806,G$2:G$4000)),G806)</f>
        <v>6.4899945916711701</v>
      </c>
      <c r="M806" s="1">
        <f t="array" ref="M806">IF(H806="NA",MEDIAN(IF(D$2:D$4000=D806,H$2:H$4000)),H806)</f>
        <v>17.3</v>
      </c>
      <c r="N806" s="1">
        <f t="array" ref="N806">IF(K806="NA",MEDIAN(IF(D$2:D$4000=D806,K$2:K$4000)),K806)</f>
        <v>10.2387913675612</v>
      </c>
      <c r="O806">
        <f t="shared" si="128"/>
        <v>598</v>
      </c>
      <c r="P806">
        <f>RANK(N806,N$2:N4804,1)</f>
        <v>462</v>
      </c>
      <c r="Q806">
        <f t="shared" si="129"/>
        <v>393</v>
      </c>
      <c r="R806">
        <f t="shared" si="130"/>
        <v>211</v>
      </c>
      <c r="S806">
        <f t="shared" si="131"/>
        <v>416</v>
      </c>
      <c r="T806">
        <f t="shared" si="133"/>
        <v>22</v>
      </c>
      <c r="U806">
        <f t="shared" si="134"/>
        <v>12</v>
      </c>
      <c r="V806">
        <f t="shared" si="135"/>
        <v>23</v>
      </c>
      <c r="W806">
        <f t="shared" si="136"/>
        <v>10</v>
      </c>
      <c r="X806">
        <f t="shared" si="137"/>
        <v>16.75</v>
      </c>
    </row>
    <row r="807" spans="1:24" hidden="1" x14ac:dyDescent="0.55000000000000004">
      <c r="A807">
        <v>19033</v>
      </c>
      <c r="B807" t="s">
        <v>1621</v>
      </c>
      <c r="C807" t="s">
        <v>1622</v>
      </c>
      <c r="D807" t="str">
        <f t="shared" si="132"/>
        <v>Iowa</v>
      </c>
      <c r="E807">
        <v>31292</v>
      </c>
      <c r="F807">
        <v>4.0999999999999996</v>
      </c>
      <c r="G807">
        <v>47.322597689003203</v>
      </c>
      <c r="H807">
        <v>82.3</v>
      </c>
      <c r="I807">
        <v>40</v>
      </c>
      <c r="J807">
        <v>215922</v>
      </c>
      <c r="K807">
        <v>18.525208177026901</v>
      </c>
      <c r="L807" s="1">
        <f t="array" ref="L807">IF(G807="NA",MEDIAN(IF(D$2:D$4000=D807,G$2:G$4000)),G807)</f>
        <v>47.322597689003203</v>
      </c>
      <c r="M807" s="1">
        <f t="array" ref="M807">IF(H807="NA",MEDIAN(IF(D$2:D$4000=D807,H$2:H$4000)),H807)</f>
        <v>82.3</v>
      </c>
      <c r="N807" s="1">
        <f t="array" ref="N807">IF(K807="NA",MEDIAN(IF(D$2:D$4000=D807,K$2:K$4000)),K807)</f>
        <v>18.525208177026901</v>
      </c>
      <c r="O807">
        <f t="shared" ref="O807:O870" si="138">RANK(E807,E$2:E$4000,0)</f>
        <v>492</v>
      </c>
      <c r="P807">
        <f>RANK(N807,N$2:N4805,1)</f>
        <v>2099</v>
      </c>
      <c r="Q807">
        <f t="shared" ref="Q807:Q870" si="139">RANK(L807,L$2:L$4000,1)</f>
        <v>2084</v>
      </c>
      <c r="R807">
        <f t="shared" ref="R807:R870" si="140">RANK(M807,M$2:M$4000,1)</f>
        <v>2222</v>
      </c>
      <c r="S807">
        <f t="shared" ref="S807:S870" si="141">AVERAGE(O807:R807)</f>
        <v>1724.25</v>
      </c>
      <c r="T807">
        <f t="shared" si="133"/>
        <v>14</v>
      </c>
      <c r="U807">
        <f t="shared" si="134"/>
        <v>99</v>
      </c>
      <c r="V807">
        <f t="shared" si="135"/>
        <v>93</v>
      </c>
      <c r="W807">
        <f t="shared" si="136"/>
        <v>85</v>
      </c>
      <c r="X807">
        <f t="shared" si="137"/>
        <v>72.75</v>
      </c>
    </row>
    <row r="808" spans="1:24" hidden="1" x14ac:dyDescent="0.55000000000000004">
      <c r="A808">
        <v>19035</v>
      </c>
      <c r="B808" t="s">
        <v>1623</v>
      </c>
      <c r="C808" t="s">
        <v>1624</v>
      </c>
      <c r="D808" t="str">
        <f t="shared" si="132"/>
        <v>Iowa</v>
      </c>
      <c r="E808">
        <v>30973</v>
      </c>
      <c r="F808">
        <v>3.3</v>
      </c>
      <c r="G808">
        <v>1.67743017696888</v>
      </c>
      <c r="H808">
        <v>38.6</v>
      </c>
      <c r="I808" t="s">
        <v>16</v>
      </c>
      <c r="J808" t="s">
        <v>16</v>
      </c>
      <c r="K808" t="s">
        <v>16</v>
      </c>
      <c r="L808" s="1">
        <f t="array" ref="L808">IF(G808="NA",MEDIAN(IF(D$2:D$4000=D808,G$2:G$4000)),G808)</f>
        <v>1.67743017696888</v>
      </c>
      <c r="M808" s="1">
        <f t="array" ref="M808">IF(H808="NA",MEDIAN(IF(D$2:D$4000=D808,H$2:H$4000)),H808)</f>
        <v>38.6</v>
      </c>
      <c r="N808" s="1">
        <f t="array" ref="N808">IF(K808="NA",MEDIAN(IF(D$2:D$4000=D808,K$2:K$4000)),K808)</f>
        <v>10.2387913675612</v>
      </c>
      <c r="O808">
        <f t="shared" si="138"/>
        <v>531</v>
      </c>
      <c r="P808">
        <f>RANK(N808,N$2:N4806,1)</f>
        <v>462</v>
      </c>
      <c r="Q808">
        <f t="shared" si="139"/>
        <v>276</v>
      </c>
      <c r="R808">
        <f t="shared" si="140"/>
        <v>594</v>
      </c>
      <c r="S808">
        <f t="shared" si="141"/>
        <v>465.75</v>
      </c>
      <c r="T808">
        <f t="shared" si="133"/>
        <v>16</v>
      </c>
      <c r="U808">
        <f t="shared" si="134"/>
        <v>12</v>
      </c>
      <c r="V808">
        <f t="shared" si="135"/>
        <v>13</v>
      </c>
      <c r="W808">
        <f t="shared" si="136"/>
        <v>35</v>
      </c>
      <c r="X808">
        <f t="shared" si="137"/>
        <v>19</v>
      </c>
    </row>
    <row r="809" spans="1:24" hidden="1" x14ac:dyDescent="0.55000000000000004">
      <c r="A809">
        <v>19037</v>
      </c>
      <c r="B809" t="s">
        <v>1625</v>
      </c>
      <c r="C809" t="s">
        <v>1626</v>
      </c>
      <c r="D809" t="str">
        <f t="shared" si="132"/>
        <v>Iowa</v>
      </c>
      <c r="E809">
        <v>27973</v>
      </c>
      <c r="F809">
        <v>2.5</v>
      </c>
      <c r="G809">
        <v>17.854244440837501</v>
      </c>
      <c r="H809">
        <v>22.7</v>
      </c>
      <c r="I809" t="s">
        <v>16</v>
      </c>
      <c r="J809" t="s">
        <v>16</v>
      </c>
      <c r="K809" t="s">
        <v>16</v>
      </c>
      <c r="L809" s="1">
        <f t="array" ref="L809">IF(G809="NA",MEDIAN(IF(D$2:D$4000=D809,G$2:G$4000)),G809)</f>
        <v>17.854244440837501</v>
      </c>
      <c r="M809" s="1">
        <f t="array" ref="M809">IF(H809="NA",MEDIAN(IF(D$2:D$4000=D809,H$2:H$4000)),H809)</f>
        <v>22.7</v>
      </c>
      <c r="N809" s="1">
        <f t="array" ref="N809">IF(K809="NA",MEDIAN(IF(D$2:D$4000=D809,K$2:K$4000)),K809)</f>
        <v>10.2387913675612</v>
      </c>
      <c r="O809">
        <f t="shared" si="138"/>
        <v>988</v>
      </c>
      <c r="P809">
        <f>RANK(N809,N$2:N4807,1)</f>
        <v>462</v>
      </c>
      <c r="Q809">
        <f t="shared" si="139"/>
        <v>831</v>
      </c>
      <c r="R809">
        <f t="shared" si="140"/>
        <v>268</v>
      </c>
      <c r="S809">
        <f t="shared" si="141"/>
        <v>637.25</v>
      </c>
      <c r="T809">
        <f t="shared" si="133"/>
        <v>48</v>
      </c>
      <c r="U809">
        <f t="shared" si="134"/>
        <v>12</v>
      </c>
      <c r="V809">
        <f t="shared" si="135"/>
        <v>47</v>
      </c>
      <c r="W809">
        <f t="shared" si="136"/>
        <v>15</v>
      </c>
      <c r="X809">
        <f t="shared" si="137"/>
        <v>30.5</v>
      </c>
    </row>
    <row r="810" spans="1:24" hidden="1" x14ac:dyDescent="0.55000000000000004">
      <c r="A810">
        <v>19039</v>
      </c>
      <c r="B810" t="s">
        <v>1627</v>
      </c>
      <c r="C810" t="s">
        <v>1628</v>
      </c>
      <c r="D810" t="str">
        <f t="shared" si="132"/>
        <v>Iowa</v>
      </c>
      <c r="E810">
        <v>25879</v>
      </c>
      <c r="F810">
        <v>4.4000000000000004</v>
      </c>
      <c r="G810">
        <v>33.155080213903702</v>
      </c>
      <c r="H810">
        <v>94.7</v>
      </c>
      <c r="I810" t="s">
        <v>16</v>
      </c>
      <c r="J810" t="s">
        <v>16</v>
      </c>
      <c r="K810" t="s">
        <v>16</v>
      </c>
      <c r="L810" s="1">
        <f t="array" ref="L810">IF(G810="NA",MEDIAN(IF(D$2:D$4000=D810,G$2:G$4000)),G810)</f>
        <v>33.155080213903702</v>
      </c>
      <c r="M810" s="1">
        <f t="array" ref="M810">IF(H810="NA",MEDIAN(IF(D$2:D$4000=D810,H$2:H$4000)),H810)</f>
        <v>94.7</v>
      </c>
      <c r="N810" s="1">
        <f t="array" ref="N810">IF(K810="NA",MEDIAN(IF(D$2:D$4000=D810,K$2:K$4000)),K810)</f>
        <v>10.2387913675612</v>
      </c>
      <c r="O810">
        <f t="shared" si="138"/>
        <v>1430</v>
      </c>
      <c r="P810">
        <f>RANK(N810,N$2:N4808,1)</f>
        <v>462</v>
      </c>
      <c r="Q810">
        <f t="shared" si="139"/>
        <v>1480</v>
      </c>
      <c r="R810">
        <f t="shared" si="140"/>
        <v>2550</v>
      </c>
      <c r="S810">
        <f t="shared" si="141"/>
        <v>1480.5</v>
      </c>
      <c r="T810">
        <f t="shared" si="133"/>
        <v>85</v>
      </c>
      <c r="U810">
        <f t="shared" si="134"/>
        <v>12</v>
      </c>
      <c r="V810">
        <f t="shared" si="135"/>
        <v>78</v>
      </c>
      <c r="W810">
        <f t="shared" si="136"/>
        <v>93</v>
      </c>
      <c r="X810">
        <f t="shared" si="137"/>
        <v>67</v>
      </c>
    </row>
    <row r="811" spans="1:24" hidden="1" x14ac:dyDescent="0.55000000000000004">
      <c r="A811">
        <v>19041</v>
      </c>
      <c r="B811" t="s">
        <v>1629</v>
      </c>
      <c r="C811" t="s">
        <v>1630</v>
      </c>
      <c r="D811" t="str">
        <f t="shared" si="132"/>
        <v>Iowa</v>
      </c>
      <c r="E811">
        <v>28514</v>
      </c>
      <c r="F811">
        <v>3.4</v>
      </c>
      <c r="G811">
        <v>61.855670103092798</v>
      </c>
      <c r="H811">
        <v>100.2</v>
      </c>
      <c r="I811" t="s">
        <v>16</v>
      </c>
      <c r="J811" t="s">
        <v>16</v>
      </c>
      <c r="K811" t="s">
        <v>16</v>
      </c>
      <c r="L811" s="1">
        <f t="array" ref="L811">IF(G811="NA",MEDIAN(IF(D$2:D$4000=D811,G$2:G$4000)),G811)</f>
        <v>61.855670103092798</v>
      </c>
      <c r="M811" s="1">
        <f t="array" ref="M811">IF(H811="NA",MEDIAN(IF(D$2:D$4000=D811,H$2:H$4000)),H811)</f>
        <v>100.2</v>
      </c>
      <c r="N811" s="1">
        <f t="array" ref="N811">IF(K811="NA",MEDIAN(IF(D$2:D$4000=D811,K$2:K$4000)),K811)</f>
        <v>10.2387913675612</v>
      </c>
      <c r="O811">
        <f t="shared" si="138"/>
        <v>874</v>
      </c>
      <c r="P811">
        <f>RANK(N811,N$2:N4809,1)</f>
        <v>462</v>
      </c>
      <c r="Q811">
        <f t="shared" si="139"/>
        <v>2529</v>
      </c>
      <c r="R811">
        <f t="shared" si="140"/>
        <v>2660</v>
      </c>
      <c r="S811">
        <f t="shared" si="141"/>
        <v>1631.25</v>
      </c>
      <c r="T811">
        <f t="shared" si="133"/>
        <v>40</v>
      </c>
      <c r="U811">
        <f t="shared" si="134"/>
        <v>12</v>
      </c>
      <c r="V811">
        <f t="shared" si="135"/>
        <v>99</v>
      </c>
      <c r="W811">
        <f t="shared" si="136"/>
        <v>95</v>
      </c>
      <c r="X811">
        <f t="shared" si="137"/>
        <v>61.5</v>
      </c>
    </row>
    <row r="812" spans="1:24" hidden="1" x14ac:dyDescent="0.55000000000000004">
      <c r="A812">
        <v>19043</v>
      </c>
      <c r="B812" t="s">
        <v>1631</v>
      </c>
      <c r="C812" t="s">
        <v>1632</v>
      </c>
      <c r="D812" t="str">
        <f t="shared" si="132"/>
        <v>Iowa</v>
      </c>
      <c r="E812">
        <v>27719</v>
      </c>
      <c r="F812">
        <v>3</v>
      </c>
      <c r="G812">
        <v>12.4083474337281</v>
      </c>
      <c r="H812">
        <v>20.3</v>
      </c>
      <c r="I812" t="s">
        <v>16</v>
      </c>
      <c r="J812" t="s">
        <v>16</v>
      </c>
      <c r="K812" t="s">
        <v>16</v>
      </c>
      <c r="L812" s="1">
        <f t="array" ref="L812">IF(G812="NA",MEDIAN(IF(D$2:D$4000=D812,G$2:G$4000)),G812)</f>
        <v>12.4083474337281</v>
      </c>
      <c r="M812" s="1">
        <f t="array" ref="M812">IF(H812="NA",MEDIAN(IF(D$2:D$4000=D812,H$2:H$4000)),H812)</f>
        <v>20.3</v>
      </c>
      <c r="N812" s="1">
        <f t="array" ref="N812">IF(K812="NA",MEDIAN(IF(D$2:D$4000=D812,K$2:K$4000)),K812)</f>
        <v>10.2387913675612</v>
      </c>
      <c r="O812">
        <f t="shared" si="138"/>
        <v>1036</v>
      </c>
      <c r="P812">
        <f>RANK(N812,N$2:N4810,1)</f>
        <v>462</v>
      </c>
      <c r="Q812">
        <f t="shared" si="139"/>
        <v>600</v>
      </c>
      <c r="R812">
        <f t="shared" si="140"/>
        <v>243</v>
      </c>
      <c r="S812">
        <f t="shared" si="141"/>
        <v>585.25</v>
      </c>
      <c r="T812">
        <f t="shared" si="133"/>
        <v>54</v>
      </c>
      <c r="U812">
        <f t="shared" si="134"/>
        <v>12</v>
      </c>
      <c r="V812">
        <f t="shared" si="135"/>
        <v>41</v>
      </c>
      <c r="W812">
        <f t="shared" si="136"/>
        <v>13</v>
      </c>
      <c r="X812">
        <f t="shared" si="137"/>
        <v>30</v>
      </c>
    </row>
    <row r="813" spans="1:24" hidden="1" x14ac:dyDescent="0.55000000000000004">
      <c r="A813">
        <v>19045</v>
      </c>
      <c r="B813" t="s">
        <v>1633</v>
      </c>
      <c r="C813" t="s">
        <v>1634</v>
      </c>
      <c r="D813" t="str">
        <f t="shared" si="132"/>
        <v>Iowa</v>
      </c>
      <c r="E813">
        <v>28091</v>
      </c>
      <c r="F813">
        <v>4.2</v>
      </c>
      <c r="G813">
        <v>17.789177560814199</v>
      </c>
      <c r="H813">
        <v>71.900000000000006</v>
      </c>
      <c r="I813">
        <v>24</v>
      </c>
      <c r="J813">
        <v>238558</v>
      </c>
      <c r="K813">
        <v>10.060446516151201</v>
      </c>
      <c r="L813" s="1">
        <f t="array" ref="L813">IF(G813="NA",MEDIAN(IF(D$2:D$4000=D813,G$2:G$4000)),G813)</f>
        <v>17.789177560814199</v>
      </c>
      <c r="M813" s="1">
        <f t="array" ref="M813">IF(H813="NA",MEDIAN(IF(D$2:D$4000=D813,H$2:H$4000)),H813)</f>
        <v>71.900000000000006</v>
      </c>
      <c r="N813" s="1">
        <f t="array" ref="N813">IF(K813="NA",MEDIAN(IF(D$2:D$4000=D813,K$2:K$4000)),K813)</f>
        <v>10.060446516151201</v>
      </c>
      <c r="O813">
        <f t="shared" si="138"/>
        <v>959</v>
      </c>
      <c r="P813">
        <f>RANK(N813,N$2:N4811,1)</f>
        <v>446</v>
      </c>
      <c r="Q813">
        <f t="shared" si="139"/>
        <v>827</v>
      </c>
      <c r="R813">
        <f t="shared" si="140"/>
        <v>1881</v>
      </c>
      <c r="S813">
        <f t="shared" si="141"/>
        <v>1028.25</v>
      </c>
      <c r="T813">
        <f t="shared" si="133"/>
        <v>46</v>
      </c>
      <c r="U813">
        <f t="shared" si="134"/>
        <v>11</v>
      </c>
      <c r="V813">
        <f t="shared" si="135"/>
        <v>46</v>
      </c>
      <c r="W813">
        <f t="shared" si="136"/>
        <v>78</v>
      </c>
      <c r="X813">
        <f t="shared" si="137"/>
        <v>45.25</v>
      </c>
    </row>
    <row r="814" spans="1:24" hidden="1" x14ac:dyDescent="0.55000000000000004">
      <c r="A814">
        <v>19047</v>
      </c>
      <c r="B814" t="s">
        <v>1635</v>
      </c>
      <c r="C814" t="s">
        <v>1636</v>
      </c>
      <c r="D814" t="str">
        <f t="shared" si="132"/>
        <v>Iowa</v>
      </c>
      <c r="E814">
        <v>27270</v>
      </c>
      <c r="F814">
        <v>6.2</v>
      </c>
      <c r="G814">
        <v>0</v>
      </c>
      <c r="H814">
        <v>58.3</v>
      </c>
      <c r="I814" t="s">
        <v>16</v>
      </c>
      <c r="J814" t="s">
        <v>16</v>
      </c>
      <c r="K814" t="s">
        <v>16</v>
      </c>
      <c r="L814" s="1">
        <f t="array" ref="L814">IF(G814="NA",MEDIAN(IF(D$2:D$4000=D814,G$2:G$4000)),G814)</f>
        <v>0</v>
      </c>
      <c r="M814" s="1">
        <f t="array" ref="M814">IF(H814="NA",MEDIAN(IF(D$2:D$4000=D814,H$2:H$4000)),H814)</f>
        <v>58.3</v>
      </c>
      <c r="N814" s="1">
        <f t="array" ref="N814">IF(K814="NA",MEDIAN(IF(D$2:D$4000=D814,K$2:K$4000)),K814)</f>
        <v>10.2387913675612</v>
      </c>
      <c r="O814">
        <f t="shared" si="138"/>
        <v>1120</v>
      </c>
      <c r="P814">
        <f>RANK(N814,N$2:N4812,1)</f>
        <v>462</v>
      </c>
      <c r="Q814">
        <f t="shared" si="139"/>
        <v>1</v>
      </c>
      <c r="R814">
        <f t="shared" si="140"/>
        <v>1347</v>
      </c>
      <c r="S814">
        <f t="shared" si="141"/>
        <v>732.5</v>
      </c>
      <c r="T814">
        <f t="shared" si="133"/>
        <v>66</v>
      </c>
      <c r="U814">
        <f t="shared" si="134"/>
        <v>12</v>
      </c>
      <c r="V814">
        <f t="shared" si="135"/>
        <v>1</v>
      </c>
      <c r="W814">
        <f t="shared" si="136"/>
        <v>61</v>
      </c>
      <c r="X814">
        <f t="shared" si="137"/>
        <v>35</v>
      </c>
    </row>
    <row r="815" spans="1:24" hidden="1" x14ac:dyDescent="0.55000000000000004">
      <c r="A815">
        <v>19049</v>
      </c>
      <c r="B815" t="s">
        <v>1637</v>
      </c>
      <c r="C815" t="s">
        <v>1638</v>
      </c>
      <c r="D815" t="str">
        <f t="shared" si="132"/>
        <v>Iowa</v>
      </c>
      <c r="E815">
        <v>42417</v>
      </c>
      <c r="F815">
        <v>2.4</v>
      </c>
      <c r="G815">
        <v>26.708656395128699</v>
      </c>
      <c r="H815">
        <v>19.7</v>
      </c>
      <c r="I815">
        <v>22</v>
      </c>
      <c r="J815">
        <v>403925</v>
      </c>
      <c r="K815">
        <v>5.4465556724639503</v>
      </c>
      <c r="L815" s="1">
        <f t="array" ref="L815">IF(G815="NA",MEDIAN(IF(D$2:D$4000=D815,G$2:G$4000)),G815)</f>
        <v>26.708656395128699</v>
      </c>
      <c r="M815" s="1">
        <f t="array" ref="M815">IF(H815="NA",MEDIAN(IF(D$2:D$4000=D815,H$2:H$4000)),H815)</f>
        <v>19.7</v>
      </c>
      <c r="N815" s="1">
        <f t="array" ref="N815">IF(K815="NA",MEDIAN(IF(D$2:D$4000=D815,K$2:K$4000)),K815)</f>
        <v>5.4465556724639503</v>
      </c>
      <c r="O815">
        <f t="shared" si="138"/>
        <v>60</v>
      </c>
      <c r="P815">
        <f>RANK(N815,N$2:N4813,1)</f>
        <v>17</v>
      </c>
      <c r="Q815">
        <f t="shared" si="139"/>
        <v>1215</v>
      </c>
      <c r="R815">
        <f t="shared" si="140"/>
        <v>231</v>
      </c>
      <c r="S815">
        <f t="shared" si="141"/>
        <v>380.75</v>
      </c>
      <c r="T815">
        <f t="shared" si="133"/>
        <v>1</v>
      </c>
      <c r="U815">
        <f t="shared" si="134"/>
        <v>2</v>
      </c>
      <c r="V815">
        <f t="shared" si="135"/>
        <v>67</v>
      </c>
      <c r="W815">
        <f t="shared" si="136"/>
        <v>12</v>
      </c>
      <c r="X815">
        <f t="shared" si="137"/>
        <v>20.5</v>
      </c>
    </row>
    <row r="816" spans="1:24" hidden="1" x14ac:dyDescent="0.55000000000000004">
      <c r="A816">
        <v>19051</v>
      </c>
      <c r="B816" t="s">
        <v>1639</v>
      </c>
      <c r="C816" t="s">
        <v>1640</v>
      </c>
      <c r="D816" t="str">
        <f t="shared" si="132"/>
        <v>Iowa</v>
      </c>
      <c r="E816">
        <v>25747</v>
      </c>
      <c r="F816">
        <v>3.5</v>
      </c>
      <c r="G816">
        <v>11.352026336701099</v>
      </c>
      <c r="H816">
        <v>53.6</v>
      </c>
      <c r="I816" t="s">
        <v>16</v>
      </c>
      <c r="J816" t="s">
        <v>16</v>
      </c>
      <c r="K816" t="s">
        <v>16</v>
      </c>
      <c r="L816" s="1">
        <f t="array" ref="L816">IF(G816="NA",MEDIAN(IF(D$2:D$4000=D816,G$2:G$4000)),G816)</f>
        <v>11.352026336701099</v>
      </c>
      <c r="M816" s="1">
        <f t="array" ref="M816">IF(H816="NA",MEDIAN(IF(D$2:D$4000=D816,H$2:H$4000)),H816)</f>
        <v>53.6</v>
      </c>
      <c r="N816" s="1">
        <f t="array" ref="N816">IF(K816="NA",MEDIAN(IF(D$2:D$4000=D816,K$2:K$4000)),K816)</f>
        <v>10.2387913675612</v>
      </c>
      <c r="O816">
        <f t="shared" si="138"/>
        <v>1466</v>
      </c>
      <c r="P816">
        <f>RANK(N816,N$2:N4814,1)</f>
        <v>462</v>
      </c>
      <c r="Q816">
        <f t="shared" si="139"/>
        <v>564</v>
      </c>
      <c r="R816">
        <f t="shared" si="140"/>
        <v>1141</v>
      </c>
      <c r="S816">
        <f t="shared" si="141"/>
        <v>908.25</v>
      </c>
      <c r="T816">
        <f t="shared" si="133"/>
        <v>86</v>
      </c>
      <c r="U816">
        <f t="shared" si="134"/>
        <v>12</v>
      </c>
      <c r="V816">
        <f t="shared" si="135"/>
        <v>38</v>
      </c>
      <c r="W816">
        <f t="shared" si="136"/>
        <v>52</v>
      </c>
      <c r="X816">
        <f t="shared" si="137"/>
        <v>47</v>
      </c>
    </row>
    <row r="817" spans="1:24" hidden="1" x14ac:dyDescent="0.55000000000000004">
      <c r="A817">
        <v>19053</v>
      </c>
      <c r="B817" t="s">
        <v>1641</v>
      </c>
      <c r="C817" t="s">
        <v>1642</v>
      </c>
      <c r="D817" t="str">
        <f t="shared" si="132"/>
        <v>Iowa</v>
      </c>
      <c r="E817">
        <v>21110</v>
      </c>
      <c r="F817">
        <v>5</v>
      </c>
      <c r="G817">
        <v>8.6590796635328999</v>
      </c>
      <c r="H817">
        <v>54.2</v>
      </c>
      <c r="I817" t="s">
        <v>16</v>
      </c>
      <c r="J817" t="s">
        <v>16</v>
      </c>
      <c r="K817" t="s">
        <v>16</v>
      </c>
      <c r="L817" s="1">
        <f t="array" ref="L817">IF(G817="NA",MEDIAN(IF(D$2:D$4000=D817,G$2:G$4000)),G817)</f>
        <v>8.6590796635328999</v>
      </c>
      <c r="M817" s="1">
        <f t="array" ref="M817">IF(H817="NA",MEDIAN(IF(D$2:D$4000=D817,H$2:H$4000)),H817)</f>
        <v>54.2</v>
      </c>
      <c r="N817" s="1">
        <f t="array" ref="N817">IF(K817="NA",MEDIAN(IF(D$2:D$4000=D817,K$2:K$4000)),K817)</f>
        <v>10.2387913675612</v>
      </c>
      <c r="O817">
        <f t="shared" si="138"/>
        <v>2510</v>
      </c>
      <c r="P817">
        <f>RANK(N817,N$2:N4815,1)</f>
        <v>462</v>
      </c>
      <c r="Q817">
        <f t="shared" si="139"/>
        <v>470</v>
      </c>
      <c r="R817">
        <f t="shared" si="140"/>
        <v>1159</v>
      </c>
      <c r="S817">
        <f t="shared" si="141"/>
        <v>1150.25</v>
      </c>
      <c r="T817">
        <f t="shared" si="133"/>
        <v>99</v>
      </c>
      <c r="U817">
        <f t="shared" si="134"/>
        <v>12</v>
      </c>
      <c r="V817">
        <f t="shared" si="135"/>
        <v>31</v>
      </c>
      <c r="W817">
        <f t="shared" si="136"/>
        <v>53</v>
      </c>
      <c r="X817">
        <f t="shared" si="137"/>
        <v>48.75</v>
      </c>
    </row>
    <row r="818" spans="1:24" hidden="1" x14ac:dyDescent="0.55000000000000004">
      <c r="A818">
        <v>19055</v>
      </c>
      <c r="B818" t="s">
        <v>1643</v>
      </c>
      <c r="C818" t="s">
        <v>1644</v>
      </c>
      <c r="D818" t="str">
        <f t="shared" si="132"/>
        <v>Iowa</v>
      </c>
      <c r="E818">
        <v>30768</v>
      </c>
      <c r="F818">
        <v>2.5</v>
      </c>
      <c r="G818">
        <v>39.895923677363399</v>
      </c>
      <c r="H818">
        <v>39.6</v>
      </c>
      <c r="I818" t="s">
        <v>16</v>
      </c>
      <c r="J818" t="s">
        <v>16</v>
      </c>
      <c r="K818" t="s">
        <v>16</v>
      </c>
      <c r="L818" s="1">
        <f t="array" ref="L818">IF(G818="NA",MEDIAN(IF(D$2:D$4000=D818,G$2:G$4000)),G818)</f>
        <v>39.895923677363399</v>
      </c>
      <c r="M818" s="1">
        <f t="array" ref="M818">IF(H818="NA",MEDIAN(IF(D$2:D$4000=D818,H$2:H$4000)),H818)</f>
        <v>39.6</v>
      </c>
      <c r="N818" s="1">
        <f t="array" ref="N818">IF(K818="NA",MEDIAN(IF(D$2:D$4000=D818,K$2:K$4000)),K818)</f>
        <v>10.2387913675612</v>
      </c>
      <c r="O818">
        <f t="shared" si="138"/>
        <v>558</v>
      </c>
      <c r="P818">
        <f>RANK(N818,N$2:N4816,1)</f>
        <v>462</v>
      </c>
      <c r="Q818">
        <f t="shared" si="139"/>
        <v>1799</v>
      </c>
      <c r="R818">
        <f t="shared" si="140"/>
        <v>621</v>
      </c>
      <c r="S818">
        <f t="shared" si="141"/>
        <v>860</v>
      </c>
      <c r="T818">
        <f t="shared" si="133"/>
        <v>19</v>
      </c>
      <c r="U818">
        <f t="shared" si="134"/>
        <v>12</v>
      </c>
      <c r="V818">
        <f t="shared" si="135"/>
        <v>87</v>
      </c>
      <c r="W818">
        <f t="shared" si="136"/>
        <v>36</v>
      </c>
      <c r="X818">
        <f t="shared" si="137"/>
        <v>38.5</v>
      </c>
    </row>
    <row r="819" spans="1:24" hidden="1" x14ac:dyDescent="0.55000000000000004">
      <c r="A819">
        <v>19057</v>
      </c>
      <c r="B819" t="s">
        <v>1645</v>
      </c>
      <c r="C819" t="s">
        <v>1646</v>
      </c>
      <c r="D819" t="str">
        <f t="shared" si="132"/>
        <v>Iowa</v>
      </c>
      <c r="E819">
        <v>27168</v>
      </c>
      <c r="F819">
        <v>5.6</v>
      </c>
      <c r="G819">
        <v>27.327785710768602</v>
      </c>
      <c r="H819">
        <v>85.2</v>
      </c>
      <c r="I819">
        <v>24</v>
      </c>
      <c r="J819">
        <v>199946</v>
      </c>
      <c r="K819">
        <v>12.003240875036299</v>
      </c>
      <c r="L819" s="1">
        <f t="array" ref="L819">IF(G819="NA",MEDIAN(IF(D$2:D$4000=D819,G$2:G$4000)),G819)</f>
        <v>27.327785710768602</v>
      </c>
      <c r="M819" s="1">
        <f t="array" ref="M819">IF(H819="NA",MEDIAN(IF(D$2:D$4000=D819,H$2:H$4000)),H819)</f>
        <v>85.2</v>
      </c>
      <c r="N819" s="1">
        <f t="array" ref="N819">IF(K819="NA",MEDIAN(IF(D$2:D$4000=D819,K$2:K$4000)),K819)</f>
        <v>12.003240875036299</v>
      </c>
      <c r="O819">
        <f t="shared" si="138"/>
        <v>1144</v>
      </c>
      <c r="P819">
        <f>RANK(N819,N$2:N4817,1)</f>
        <v>886</v>
      </c>
      <c r="Q819">
        <f t="shared" si="139"/>
        <v>1243</v>
      </c>
      <c r="R819">
        <f t="shared" si="140"/>
        <v>2317</v>
      </c>
      <c r="S819">
        <f t="shared" si="141"/>
        <v>1397.5</v>
      </c>
      <c r="T819">
        <f t="shared" si="133"/>
        <v>70</v>
      </c>
      <c r="U819">
        <f t="shared" si="134"/>
        <v>92</v>
      </c>
      <c r="V819">
        <f t="shared" si="135"/>
        <v>68</v>
      </c>
      <c r="W819">
        <f t="shared" si="136"/>
        <v>87</v>
      </c>
      <c r="X819">
        <f t="shared" si="137"/>
        <v>79.25</v>
      </c>
    </row>
    <row r="820" spans="1:24" hidden="1" x14ac:dyDescent="0.55000000000000004">
      <c r="A820">
        <v>19059</v>
      </c>
      <c r="B820" t="s">
        <v>1647</v>
      </c>
      <c r="C820" t="s">
        <v>1648</v>
      </c>
      <c r="D820" t="str">
        <f t="shared" si="132"/>
        <v>Iowa</v>
      </c>
      <c r="E820">
        <v>36588</v>
      </c>
      <c r="F820">
        <v>3</v>
      </c>
      <c r="G820">
        <v>0</v>
      </c>
      <c r="H820">
        <v>76.2</v>
      </c>
      <c r="I820" t="s">
        <v>16</v>
      </c>
      <c r="J820" t="s">
        <v>16</v>
      </c>
      <c r="K820" t="s">
        <v>16</v>
      </c>
      <c r="L820" s="1">
        <f t="array" ref="L820">IF(G820="NA",MEDIAN(IF(D$2:D$4000=D820,G$2:G$4000)),G820)</f>
        <v>0</v>
      </c>
      <c r="M820" s="1">
        <f t="array" ref="M820">IF(H820="NA",MEDIAN(IF(D$2:D$4000=D820,H$2:H$4000)),H820)</f>
        <v>76.2</v>
      </c>
      <c r="N820" s="1">
        <f t="array" ref="N820">IF(K820="NA",MEDIAN(IF(D$2:D$4000=D820,K$2:K$4000)),K820)</f>
        <v>10.2387913675612</v>
      </c>
      <c r="O820">
        <f t="shared" si="138"/>
        <v>183</v>
      </c>
      <c r="P820">
        <f>RANK(N820,N$2:N4818,1)</f>
        <v>462</v>
      </c>
      <c r="Q820">
        <f t="shared" si="139"/>
        <v>1</v>
      </c>
      <c r="R820">
        <f t="shared" si="140"/>
        <v>2018</v>
      </c>
      <c r="S820">
        <f t="shared" si="141"/>
        <v>666</v>
      </c>
      <c r="T820">
        <f t="shared" si="133"/>
        <v>2</v>
      </c>
      <c r="U820">
        <f t="shared" si="134"/>
        <v>12</v>
      </c>
      <c r="V820">
        <f t="shared" si="135"/>
        <v>1</v>
      </c>
      <c r="W820">
        <f t="shared" si="136"/>
        <v>80</v>
      </c>
      <c r="X820">
        <f t="shared" si="137"/>
        <v>23.75</v>
      </c>
    </row>
    <row r="821" spans="1:24" hidden="1" x14ac:dyDescent="0.55000000000000004">
      <c r="A821">
        <v>19061</v>
      </c>
      <c r="B821" t="s">
        <v>1649</v>
      </c>
      <c r="C821" t="s">
        <v>1650</v>
      </c>
      <c r="D821" t="str">
        <f t="shared" si="132"/>
        <v>Iowa</v>
      </c>
      <c r="E821">
        <v>30117</v>
      </c>
      <c r="F821">
        <v>3.9</v>
      </c>
      <c r="G821">
        <v>22.6799639606052</v>
      </c>
      <c r="H821">
        <v>51.4</v>
      </c>
      <c r="I821">
        <v>45</v>
      </c>
      <c r="J821">
        <v>483236</v>
      </c>
      <c r="K821">
        <v>9.3122201160509608</v>
      </c>
      <c r="L821" s="1">
        <f t="array" ref="L821">IF(G821="NA",MEDIAN(IF(D$2:D$4000=D821,G$2:G$4000)),G821)</f>
        <v>22.6799639606052</v>
      </c>
      <c r="M821" s="1">
        <f t="array" ref="M821">IF(H821="NA",MEDIAN(IF(D$2:D$4000=D821,H$2:H$4000)),H821)</f>
        <v>51.4</v>
      </c>
      <c r="N821" s="1">
        <f t="array" ref="N821">IF(K821="NA",MEDIAN(IF(D$2:D$4000=D821,K$2:K$4000)),K821)</f>
        <v>9.3122201160509608</v>
      </c>
      <c r="O821">
        <f t="shared" si="138"/>
        <v>632</v>
      </c>
      <c r="P821">
        <f>RANK(N821,N$2:N4819,1)</f>
        <v>281</v>
      </c>
      <c r="Q821">
        <f t="shared" si="139"/>
        <v>1044</v>
      </c>
      <c r="R821">
        <f t="shared" si="140"/>
        <v>1043</v>
      </c>
      <c r="S821">
        <f t="shared" si="141"/>
        <v>750</v>
      </c>
      <c r="T821">
        <f t="shared" si="133"/>
        <v>25</v>
      </c>
      <c r="U821">
        <f t="shared" si="134"/>
        <v>9</v>
      </c>
      <c r="V821">
        <f t="shared" si="135"/>
        <v>56</v>
      </c>
      <c r="W821">
        <f t="shared" si="136"/>
        <v>45</v>
      </c>
      <c r="X821">
        <f t="shared" si="137"/>
        <v>33.75</v>
      </c>
    </row>
    <row r="822" spans="1:24" hidden="1" x14ac:dyDescent="0.55000000000000004">
      <c r="A822">
        <v>19063</v>
      </c>
      <c r="B822" t="s">
        <v>1651</v>
      </c>
      <c r="C822" t="s">
        <v>1652</v>
      </c>
      <c r="D822" t="str">
        <f t="shared" si="132"/>
        <v>Iowa</v>
      </c>
      <c r="E822">
        <v>29396</v>
      </c>
      <c r="F822">
        <v>3.9</v>
      </c>
      <c r="G822">
        <v>9.0479541570322706</v>
      </c>
      <c r="H822">
        <v>52</v>
      </c>
      <c r="I822" t="s">
        <v>16</v>
      </c>
      <c r="J822" t="s">
        <v>16</v>
      </c>
      <c r="K822" t="s">
        <v>16</v>
      </c>
      <c r="L822" s="1">
        <f t="array" ref="L822">IF(G822="NA",MEDIAN(IF(D$2:D$4000=D822,G$2:G$4000)),G822)</f>
        <v>9.0479541570322706</v>
      </c>
      <c r="M822" s="1">
        <f t="array" ref="M822">IF(H822="NA",MEDIAN(IF(D$2:D$4000=D822,H$2:H$4000)),H822)</f>
        <v>52</v>
      </c>
      <c r="N822" s="1">
        <f t="array" ref="N822">IF(K822="NA",MEDIAN(IF(D$2:D$4000=D822,K$2:K$4000)),K822)</f>
        <v>10.2387913675612</v>
      </c>
      <c r="O822">
        <f t="shared" si="138"/>
        <v>736</v>
      </c>
      <c r="P822">
        <f>RANK(N822,N$2:N4820,1)</f>
        <v>462</v>
      </c>
      <c r="Q822">
        <f t="shared" si="139"/>
        <v>479</v>
      </c>
      <c r="R822">
        <f t="shared" si="140"/>
        <v>1063</v>
      </c>
      <c r="S822">
        <f t="shared" si="141"/>
        <v>685</v>
      </c>
      <c r="T822">
        <f t="shared" si="133"/>
        <v>32</v>
      </c>
      <c r="U822">
        <f t="shared" si="134"/>
        <v>12</v>
      </c>
      <c r="V822">
        <f t="shared" si="135"/>
        <v>32</v>
      </c>
      <c r="W822">
        <f t="shared" si="136"/>
        <v>46</v>
      </c>
      <c r="X822">
        <f t="shared" si="137"/>
        <v>30.5</v>
      </c>
    </row>
    <row r="823" spans="1:24" hidden="1" x14ac:dyDescent="0.55000000000000004">
      <c r="A823">
        <v>19065</v>
      </c>
      <c r="B823" t="s">
        <v>1653</v>
      </c>
      <c r="C823" t="s">
        <v>1654</v>
      </c>
      <c r="D823" t="str">
        <f t="shared" si="132"/>
        <v>Iowa</v>
      </c>
      <c r="E823">
        <v>27020</v>
      </c>
      <c r="F823">
        <v>3.5</v>
      </c>
      <c r="G823">
        <v>33.248582045765701</v>
      </c>
      <c r="H823">
        <v>60.4</v>
      </c>
      <c r="I823" t="s">
        <v>16</v>
      </c>
      <c r="J823" t="s">
        <v>16</v>
      </c>
      <c r="K823" t="s">
        <v>16</v>
      </c>
      <c r="L823" s="1">
        <f t="array" ref="L823">IF(G823="NA",MEDIAN(IF(D$2:D$4000=D823,G$2:G$4000)),G823)</f>
        <v>33.248582045765701</v>
      </c>
      <c r="M823" s="1">
        <f t="array" ref="M823">IF(H823="NA",MEDIAN(IF(D$2:D$4000=D823,H$2:H$4000)),H823)</f>
        <v>60.4</v>
      </c>
      <c r="N823" s="1">
        <f t="array" ref="N823">IF(K823="NA",MEDIAN(IF(D$2:D$4000=D823,K$2:K$4000)),K823)</f>
        <v>10.2387913675612</v>
      </c>
      <c r="O823">
        <f t="shared" si="138"/>
        <v>1175</v>
      </c>
      <c r="P823">
        <f>RANK(N823,N$2:N4821,1)</f>
        <v>462</v>
      </c>
      <c r="Q823">
        <f t="shared" si="139"/>
        <v>1487</v>
      </c>
      <c r="R823">
        <f t="shared" si="140"/>
        <v>1441</v>
      </c>
      <c r="S823">
        <f t="shared" si="141"/>
        <v>1141.25</v>
      </c>
      <c r="T823">
        <f t="shared" si="133"/>
        <v>73</v>
      </c>
      <c r="U823">
        <f t="shared" si="134"/>
        <v>12</v>
      </c>
      <c r="V823">
        <f t="shared" si="135"/>
        <v>79</v>
      </c>
      <c r="W823">
        <f t="shared" si="136"/>
        <v>64</v>
      </c>
      <c r="X823">
        <f t="shared" si="137"/>
        <v>57</v>
      </c>
    </row>
    <row r="824" spans="1:24" hidden="1" x14ac:dyDescent="0.55000000000000004">
      <c r="A824">
        <v>19067</v>
      </c>
      <c r="B824" t="s">
        <v>1655</v>
      </c>
      <c r="C824" t="s">
        <v>1656</v>
      </c>
      <c r="D824" t="str">
        <f t="shared" si="132"/>
        <v>Iowa</v>
      </c>
      <c r="E824">
        <v>28323</v>
      </c>
      <c r="F824">
        <v>2.7</v>
      </c>
      <c r="G824">
        <v>0.62235499128702998</v>
      </c>
      <c r="H824">
        <v>53</v>
      </c>
      <c r="I824" t="s">
        <v>16</v>
      </c>
      <c r="J824" t="s">
        <v>16</v>
      </c>
      <c r="K824" t="s">
        <v>16</v>
      </c>
      <c r="L824" s="1">
        <f t="array" ref="L824">IF(G824="NA",MEDIAN(IF(D$2:D$4000=D824,G$2:G$4000)),G824)</f>
        <v>0.62235499128702998</v>
      </c>
      <c r="M824" s="1">
        <f t="array" ref="M824">IF(H824="NA",MEDIAN(IF(D$2:D$4000=D824,H$2:H$4000)),H824)</f>
        <v>53</v>
      </c>
      <c r="N824" s="1">
        <f t="array" ref="N824">IF(K824="NA",MEDIAN(IF(D$2:D$4000=D824,K$2:K$4000)),K824)</f>
        <v>10.2387913675612</v>
      </c>
      <c r="O824">
        <f t="shared" si="138"/>
        <v>915</v>
      </c>
      <c r="P824">
        <f>RANK(N824,N$2:N4822,1)</f>
        <v>462</v>
      </c>
      <c r="Q824">
        <f t="shared" si="139"/>
        <v>259</v>
      </c>
      <c r="R824">
        <f t="shared" si="140"/>
        <v>1117</v>
      </c>
      <c r="S824">
        <f t="shared" si="141"/>
        <v>688.25</v>
      </c>
      <c r="T824">
        <f t="shared" si="133"/>
        <v>44</v>
      </c>
      <c r="U824">
        <f t="shared" si="134"/>
        <v>12</v>
      </c>
      <c r="V824">
        <f t="shared" si="135"/>
        <v>11</v>
      </c>
      <c r="W824">
        <f t="shared" si="136"/>
        <v>49</v>
      </c>
      <c r="X824">
        <f t="shared" si="137"/>
        <v>29</v>
      </c>
    </row>
    <row r="825" spans="1:24" hidden="1" x14ac:dyDescent="0.55000000000000004">
      <c r="A825">
        <v>19069</v>
      </c>
      <c r="B825" t="s">
        <v>1657</v>
      </c>
      <c r="C825" t="s">
        <v>1658</v>
      </c>
      <c r="D825" t="str">
        <f t="shared" si="132"/>
        <v>Iowa</v>
      </c>
      <c r="E825">
        <v>25248</v>
      </c>
      <c r="F825">
        <v>4.5999999999999996</v>
      </c>
      <c r="G825">
        <v>3.796867584243</v>
      </c>
      <c r="H825">
        <v>1.1000000000000001</v>
      </c>
      <c r="I825" t="s">
        <v>16</v>
      </c>
      <c r="J825" t="s">
        <v>16</v>
      </c>
      <c r="K825" t="s">
        <v>16</v>
      </c>
      <c r="L825" s="1">
        <f t="array" ref="L825">IF(G825="NA",MEDIAN(IF(D$2:D$4000=D825,G$2:G$4000)),G825)</f>
        <v>3.796867584243</v>
      </c>
      <c r="M825" s="1">
        <f t="array" ref="M825">IF(H825="NA",MEDIAN(IF(D$2:D$4000=D825,H$2:H$4000)),H825)</f>
        <v>1.1000000000000001</v>
      </c>
      <c r="N825" s="1">
        <f t="array" ref="N825">IF(K825="NA",MEDIAN(IF(D$2:D$4000=D825,K$2:K$4000)),K825)</f>
        <v>10.2387913675612</v>
      </c>
      <c r="O825">
        <f t="shared" si="138"/>
        <v>1577</v>
      </c>
      <c r="P825">
        <f>RANK(N825,N$2:N4823,1)</f>
        <v>462</v>
      </c>
      <c r="Q825">
        <f t="shared" si="139"/>
        <v>311</v>
      </c>
      <c r="R825">
        <f t="shared" si="140"/>
        <v>75</v>
      </c>
      <c r="S825">
        <f t="shared" si="141"/>
        <v>606.25</v>
      </c>
      <c r="T825">
        <f t="shared" si="133"/>
        <v>91</v>
      </c>
      <c r="U825">
        <f t="shared" si="134"/>
        <v>12</v>
      </c>
      <c r="V825">
        <f t="shared" si="135"/>
        <v>17</v>
      </c>
      <c r="W825">
        <f t="shared" si="136"/>
        <v>4</v>
      </c>
      <c r="X825">
        <f t="shared" si="137"/>
        <v>31</v>
      </c>
    </row>
    <row r="826" spans="1:24" hidden="1" x14ac:dyDescent="0.55000000000000004">
      <c r="A826">
        <v>19071</v>
      </c>
      <c r="B826" t="s">
        <v>1659</v>
      </c>
      <c r="C826" t="s">
        <v>1660</v>
      </c>
      <c r="D826" t="str">
        <f t="shared" si="132"/>
        <v>Iowa</v>
      </c>
      <c r="E826">
        <v>29813</v>
      </c>
      <c r="F826">
        <v>3.1</v>
      </c>
      <c r="G826">
        <v>0</v>
      </c>
      <c r="H826">
        <v>34.799999999999997</v>
      </c>
      <c r="I826" t="s">
        <v>16</v>
      </c>
      <c r="J826" t="s">
        <v>16</v>
      </c>
      <c r="K826" t="s">
        <v>16</v>
      </c>
      <c r="L826" s="1">
        <f t="array" ref="L826">IF(G826="NA",MEDIAN(IF(D$2:D$4000=D826,G$2:G$4000)),G826)</f>
        <v>0</v>
      </c>
      <c r="M826" s="1">
        <f t="array" ref="M826">IF(H826="NA",MEDIAN(IF(D$2:D$4000=D826,H$2:H$4000)),H826)</f>
        <v>34.799999999999997</v>
      </c>
      <c r="N826" s="1">
        <f t="array" ref="N826">IF(K826="NA",MEDIAN(IF(D$2:D$4000=D826,K$2:K$4000)),K826)</f>
        <v>10.2387913675612</v>
      </c>
      <c r="O826">
        <f t="shared" si="138"/>
        <v>677</v>
      </c>
      <c r="P826">
        <f>RANK(N826,N$2:N4824,1)</f>
        <v>462</v>
      </c>
      <c r="Q826">
        <f t="shared" si="139"/>
        <v>1</v>
      </c>
      <c r="R826">
        <f t="shared" si="140"/>
        <v>482</v>
      </c>
      <c r="S826">
        <f t="shared" si="141"/>
        <v>405.5</v>
      </c>
      <c r="T826">
        <f t="shared" si="133"/>
        <v>28</v>
      </c>
      <c r="U826">
        <f t="shared" si="134"/>
        <v>12</v>
      </c>
      <c r="V826">
        <f t="shared" si="135"/>
        <v>1</v>
      </c>
      <c r="W826">
        <f t="shared" si="136"/>
        <v>28</v>
      </c>
      <c r="X826">
        <f t="shared" si="137"/>
        <v>17.25</v>
      </c>
    </row>
    <row r="827" spans="1:24" hidden="1" x14ac:dyDescent="0.55000000000000004">
      <c r="A827">
        <v>19073</v>
      </c>
      <c r="B827" t="s">
        <v>1661</v>
      </c>
      <c r="C827" t="s">
        <v>1662</v>
      </c>
      <c r="D827" t="str">
        <f t="shared" si="132"/>
        <v>Iowa</v>
      </c>
      <c r="E827">
        <v>27968</v>
      </c>
      <c r="F827">
        <v>6.2</v>
      </c>
      <c r="G827">
        <v>1.09769484083425</v>
      </c>
      <c r="H827">
        <v>86.9</v>
      </c>
      <c r="I827" t="s">
        <v>16</v>
      </c>
      <c r="J827" t="s">
        <v>16</v>
      </c>
      <c r="K827" t="s">
        <v>16</v>
      </c>
      <c r="L827" s="1">
        <f t="array" ref="L827">IF(G827="NA",MEDIAN(IF(D$2:D$4000=D827,G$2:G$4000)),G827)</f>
        <v>1.09769484083425</v>
      </c>
      <c r="M827" s="1">
        <f t="array" ref="M827">IF(H827="NA",MEDIAN(IF(D$2:D$4000=D827,H$2:H$4000)),H827)</f>
        <v>86.9</v>
      </c>
      <c r="N827" s="1">
        <f t="array" ref="N827">IF(K827="NA",MEDIAN(IF(D$2:D$4000=D827,K$2:K$4000)),K827)</f>
        <v>10.2387913675612</v>
      </c>
      <c r="O827">
        <f t="shared" si="138"/>
        <v>990</v>
      </c>
      <c r="P827">
        <f>RANK(N827,N$2:N4825,1)</f>
        <v>462</v>
      </c>
      <c r="Q827">
        <f t="shared" si="139"/>
        <v>265</v>
      </c>
      <c r="R827">
        <f t="shared" si="140"/>
        <v>2362</v>
      </c>
      <c r="S827">
        <f t="shared" si="141"/>
        <v>1019.75</v>
      </c>
      <c r="T827">
        <f t="shared" si="133"/>
        <v>49</v>
      </c>
      <c r="U827">
        <f t="shared" si="134"/>
        <v>12</v>
      </c>
      <c r="V827">
        <f t="shared" si="135"/>
        <v>12</v>
      </c>
      <c r="W827">
        <f t="shared" si="136"/>
        <v>90</v>
      </c>
      <c r="X827">
        <f t="shared" si="137"/>
        <v>40.75</v>
      </c>
    </row>
    <row r="828" spans="1:24" hidden="1" x14ac:dyDescent="0.55000000000000004">
      <c r="A828">
        <v>19075</v>
      </c>
      <c r="B828" t="s">
        <v>1663</v>
      </c>
      <c r="C828" t="s">
        <v>1664</v>
      </c>
      <c r="D828" t="str">
        <f t="shared" si="132"/>
        <v>Iowa</v>
      </c>
      <c r="E828">
        <v>35662</v>
      </c>
      <c r="F828">
        <v>2.9</v>
      </c>
      <c r="G828">
        <v>7.3135056070209696</v>
      </c>
      <c r="H828">
        <v>35.5</v>
      </c>
      <c r="I828" t="s">
        <v>16</v>
      </c>
      <c r="J828" t="s">
        <v>16</v>
      </c>
      <c r="K828" t="s">
        <v>16</v>
      </c>
      <c r="L828" s="1">
        <f t="array" ref="L828">IF(G828="NA",MEDIAN(IF(D$2:D$4000=D828,G$2:G$4000)),G828)</f>
        <v>7.3135056070209696</v>
      </c>
      <c r="M828" s="1">
        <f t="array" ref="M828">IF(H828="NA",MEDIAN(IF(D$2:D$4000=D828,H$2:H$4000)),H828)</f>
        <v>35.5</v>
      </c>
      <c r="N828" s="1">
        <f t="array" ref="N828">IF(K828="NA",MEDIAN(IF(D$2:D$4000=D828,K$2:K$4000)),K828)</f>
        <v>10.2387913675612</v>
      </c>
      <c r="O828">
        <f t="shared" si="138"/>
        <v>217</v>
      </c>
      <c r="P828">
        <f>RANK(N828,N$2:N4826,1)</f>
        <v>462</v>
      </c>
      <c r="Q828">
        <f t="shared" si="139"/>
        <v>422</v>
      </c>
      <c r="R828">
        <f t="shared" si="140"/>
        <v>500</v>
      </c>
      <c r="S828">
        <f t="shared" si="141"/>
        <v>400.25</v>
      </c>
      <c r="T828">
        <f t="shared" si="133"/>
        <v>3</v>
      </c>
      <c r="U828">
        <f t="shared" si="134"/>
        <v>12</v>
      </c>
      <c r="V828">
        <f t="shared" si="135"/>
        <v>26</v>
      </c>
      <c r="W828">
        <f t="shared" si="136"/>
        <v>29</v>
      </c>
      <c r="X828">
        <f t="shared" si="137"/>
        <v>17.5</v>
      </c>
    </row>
    <row r="829" spans="1:24" hidden="1" x14ac:dyDescent="0.55000000000000004">
      <c r="A829">
        <v>19077</v>
      </c>
      <c r="B829" t="s">
        <v>1665</v>
      </c>
      <c r="C829" t="s">
        <v>1666</v>
      </c>
      <c r="D829" t="str">
        <f t="shared" si="132"/>
        <v>Iowa</v>
      </c>
      <c r="E829">
        <v>30646</v>
      </c>
      <c r="F829">
        <v>3.5</v>
      </c>
      <c r="G829">
        <v>0</v>
      </c>
      <c r="H829">
        <v>9</v>
      </c>
      <c r="I829" t="s">
        <v>16</v>
      </c>
      <c r="J829" t="s">
        <v>16</v>
      </c>
      <c r="K829" t="s">
        <v>16</v>
      </c>
      <c r="L829" s="1">
        <f t="array" ref="L829">IF(G829="NA",MEDIAN(IF(D$2:D$4000=D829,G$2:G$4000)),G829)</f>
        <v>0</v>
      </c>
      <c r="M829" s="1">
        <f t="array" ref="M829">IF(H829="NA",MEDIAN(IF(D$2:D$4000=D829,H$2:H$4000)),H829)</f>
        <v>9</v>
      </c>
      <c r="N829" s="1">
        <f t="array" ref="N829">IF(K829="NA",MEDIAN(IF(D$2:D$4000=D829,K$2:K$4000)),K829)</f>
        <v>10.2387913675612</v>
      </c>
      <c r="O829">
        <f t="shared" si="138"/>
        <v>571</v>
      </c>
      <c r="P829">
        <f>RANK(N829,N$2:N4827,1)</f>
        <v>462</v>
      </c>
      <c r="Q829">
        <f t="shared" si="139"/>
        <v>1</v>
      </c>
      <c r="R829">
        <f t="shared" si="140"/>
        <v>170</v>
      </c>
      <c r="S829">
        <f t="shared" si="141"/>
        <v>301</v>
      </c>
      <c r="T829">
        <f t="shared" si="133"/>
        <v>21</v>
      </c>
      <c r="U829">
        <f t="shared" si="134"/>
        <v>12</v>
      </c>
      <c r="V829">
        <f t="shared" si="135"/>
        <v>1</v>
      </c>
      <c r="W829">
        <f t="shared" si="136"/>
        <v>5</v>
      </c>
      <c r="X829">
        <f t="shared" si="137"/>
        <v>9.75</v>
      </c>
    </row>
    <row r="830" spans="1:24" hidden="1" x14ac:dyDescent="0.55000000000000004">
      <c r="A830">
        <v>19079</v>
      </c>
      <c r="B830" t="s">
        <v>1667</v>
      </c>
      <c r="C830" t="s">
        <v>1668</v>
      </c>
      <c r="D830" t="str">
        <f t="shared" si="132"/>
        <v>Iowa</v>
      </c>
      <c r="E830">
        <v>27963</v>
      </c>
      <c r="F830">
        <v>2.2999999999999998</v>
      </c>
      <c r="G830">
        <v>10.482180293500999</v>
      </c>
      <c r="H830">
        <v>55.9</v>
      </c>
      <c r="I830" t="s">
        <v>16</v>
      </c>
      <c r="J830" t="s">
        <v>16</v>
      </c>
      <c r="K830" t="s">
        <v>16</v>
      </c>
      <c r="L830" s="1">
        <f t="array" ref="L830">IF(G830="NA",MEDIAN(IF(D$2:D$4000=D830,G$2:G$4000)),G830)</f>
        <v>10.482180293500999</v>
      </c>
      <c r="M830" s="1">
        <f t="array" ref="M830">IF(H830="NA",MEDIAN(IF(D$2:D$4000=D830,H$2:H$4000)),H830)</f>
        <v>55.9</v>
      </c>
      <c r="N830" s="1">
        <f t="array" ref="N830">IF(K830="NA",MEDIAN(IF(D$2:D$4000=D830,K$2:K$4000)),K830)</f>
        <v>10.2387913675612</v>
      </c>
      <c r="O830">
        <f t="shared" si="138"/>
        <v>992</v>
      </c>
      <c r="P830">
        <f>RANK(N830,N$2:N4828,1)</f>
        <v>462</v>
      </c>
      <c r="Q830">
        <f t="shared" si="139"/>
        <v>537</v>
      </c>
      <c r="R830">
        <f t="shared" si="140"/>
        <v>1221</v>
      </c>
      <c r="S830">
        <f t="shared" si="141"/>
        <v>803</v>
      </c>
      <c r="T830">
        <f t="shared" si="133"/>
        <v>50</v>
      </c>
      <c r="U830">
        <f t="shared" si="134"/>
        <v>12</v>
      </c>
      <c r="V830">
        <f t="shared" si="135"/>
        <v>36</v>
      </c>
      <c r="W830">
        <f t="shared" si="136"/>
        <v>55</v>
      </c>
      <c r="X830">
        <f t="shared" si="137"/>
        <v>38.25</v>
      </c>
    </row>
    <row r="831" spans="1:24" hidden="1" x14ac:dyDescent="0.55000000000000004">
      <c r="A831">
        <v>19081</v>
      </c>
      <c r="B831" t="s">
        <v>1669</v>
      </c>
      <c r="C831" t="s">
        <v>1670</v>
      </c>
      <c r="D831" t="str">
        <f t="shared" si="132"/>
        <v>Iowa</v>
      </c>
      <c r="E831">
        <v>29147</v>
      </c>
      <c r="F831">
        <v>1.7</v>
      </c>
      <c r="G831">
        <v>5.5839925546765903</v>
      </c>
      <c r="H831">
        <v>0.1</v>
      </c>
      <c r="I831" t="s">
        <v>16</v>
      </c>
      <c r="J831" t="s">
        <v>16</v>
      </c>
      <c r="K831" t="s">
        <v>16</v>
      </c>
      <c r="L831" s="1">
        <f t="array" ref="L831">IF(G831="NA",MEDIAN(IF(D$2:D$4000=D831,G$2:G$4000)),G831)</f>
        <v>5.5839925546765903</v>
      </c>
      <c r="M831" s="1">
        <f t="array" ref="M831">IF(H831="NA",MEDIAN(IF(D$2:D$4000=D831,H$2:H$4000)),H831)</f>
        <v>0.1</v>
      </c>
      <c r="N831" s="1">
        <f t="array" ref="N831">IF(K831="NA",MEDIAN(IF(D$2:D$4000=D831,K$2:K$4000)),K831)</f>
        <v>10.2387913675612</v>
      </c>
      <c r="O831">
        <f t="shared" si="138"/>
        <v>781</v>
      </c>
      <c r="P831">
        <f>RANK(N831,N$2:N4829,1)</f>
        <v>462</v>
      </c>
      <c r="Q831">
        <f t="shared" si="139"/>
        <v>364</v>
      </c>
      <c r="R831">
        <f t="shared" si="140"/>
        <v>4</v>
      </c>
      <c r="S831">
        <f t="shared" si="141"/>
        <v>402.75</v>
      </c>
      <c r="T831">
        <f t="shared" si="133"/>
        <v>35</v>
      </c>
      <c r="U831">
        <f t="shared" si="134"/>
        <v>12</v>
      </c>
      <c r="V831">
        <f t="shared" si="135"/>
        <v>22</v>
      </c>
      <c r="W831">
        <f t="shared" si="136"/>
        <v>1</v>
      </c>
      <c r="X831">
        <f t="shared" si="137"/>
        <v>17.5</v>
      </c>
    </row>
    <row r="832" spans="1:24" hidden="1" x14ac:dyDescent="0.55000000000000004">
      <c r="A832">
        <v>19083</v>
      </c>
      <c r="B832" t="s">
        <v>1671</v>
      </c>
      <c r="C832" t="s">
        <v>1672</v>
      </c>
      <c r="D832" t="str">
        <f t="shared" si="132"/>
        <v>Iowa</v>
      </c>
      <c r="E832">
        <v>28445</v>
      </c>
      <c r="F832">
        <v>2.5</v>
      </c>
      <c r="G832">
        <v>33.8031396814484</v>
      </c>
      <c r="H832">
        <v>52.6</v>
      </c>
      <c r="I832" t="s">
        <v>16</v>
      </c>
      <c r="J832" t="s">
        <v>16</v>
      </c>
      <c r="K832" t="s">
        <v>16</v>
      </c>
      <c r="L832" s="1">
        <f t="array" ref="L832">IF(G832="NA",MEDIAN(IF(D$2:D$4000=D832,G$2:G$4000)),G832)</f>
        <v>33.8031396814484</v>
      </c>
      <c r="M832" s="1">
        <f t="array" ref="M832">IF(H832="NA",MEDIAN(IF(D$2:D$4000=D832,H$2:H$4000)),H832)</f>
        <v>52.6</v>
      </c>
      <c r="N832" s="1">
        <f t="array" ref="N832">IF(K832="NA",MEDIAN(IF(D$2:D$4000=D832,K$2:K$4000)),K832)</f>
        <v>10.2387913675612</v>
      </c>
      <c r="O832">
        <f t="shared" si="138"/>
        <v>888</v>
      </c>
      <c r="P832">
        <f>RANK(N832,N$2:N4830,1)</f>
        <v>462</v>
      </c>
      <c r="Q832">
        <f t="shared" si="139"/>
        <v>1527</v>
      </c>
      <c r="R832">
        <f t="shared" si="140"/>
        <v>1081</v>
      </c>
      <c r="S832">
        <f t="shared" si="141"/>
        <v>989.5</v>
      </c>
      <c r="T832">
        <f t="shared" si="133"/>
        <v>41</v>
      </c>
      <c r="U832">
        <f t="shared" si="134"/>
        <v>12</v>
      </c>
      <c r="V832">
        <f t="shared" si="135"/>
        <v>81</v>
      </c>
      <c r="W832">
        <f t="shared" si="136"/>
        <v>48</v>
      </c>
      <c r="X832">
        <f t="shared" si="137"/>
        <v>45.5</v>
      </c>
    </row>
    <row r="833" spans="1:24" hidden="1" x14ac:dyDescent="0.55000000000000004">
      <c r="A833">
        <v>19085</v>
      </c>
      <c r="B833" t="s">
        <v>1673</v>
      </c>
      <c r="C833" t="s">
        <v>1674</v>
      </c>
      <c r="D833" t="str">
        <f t="shared" si="132"/>
        <v>Iowa</v>
      </c>
      <c r="E833">
        <v>29332</v>
      </c>
      <c r="F833">
        <v>1.7</v>
      </c>
      <c r="G833">
        <v>7.6697810626132998</v>
      </c>
      <c r="H833">
        <v>60.6</v>
      </c>
      <c r="I833" t="s">
        <v>16</v>
      </c>
      <c r="J833" t="s">
        <v>16</v>
      </c>
      <c r="K833" t="s">
        <v>16</v>
      </c>
      <c r="L833" s="1">
        <f t="array" ref="L833">IF(G833="NA",MEDIAN(IF(D$2:D$4000=D833,G$2:G$4000)),G833)</f>
        <v>7.6697810626132998</v>
      </c>
      <c r="M833" s="1">
        <f t="array" ref="M833">IF(H833="NA",MEDIAN(IF(D$2:D$4000=D833,H$2:H$4000)),H833)</f>
        <v>60.6</v>
      </c>
      <c r="N833" s="1">
        <f t="array" ref="N833">IF(K833="NA",MEDIAN(IF(D$2:D$4000=D833,K$2:K$4000)),K833)</f>
        <v>10.2387913675612</v>
      </c>
      <c r="O833">
        <f t="shared" si="138"/>
        <v>746</v>
      </c>
      <c r="P833">
        <f>RANK(N833,N$2:N4831,1)</f>
        <v>462</v>
      </c>
      <c r="Q833">
        <f t="shared" si="139"/>
        <v>432</v>
      </c>
      <c r="R833">
        <f t="shared" si="140"/>
        <v>1451</v>
      </c>
      <c r="S833">
        <f t="shared" si="141"/>
        <v>772.75</v>
      </c>
      <c r="T833">
        <f t="shared" si="133"/>
        <v>33</v>
      </c>
      <c r="U833">
        <f t="shared" si="134"/>
        <v>12</v>
      </c>
      <c r="V833">
        <f t="shared" si="135"/>
        <v>27</v>
      </c>
      <c r="W833">
        <f t="shared" si="136"/>
        <v>65</v>
      </c>
      <c r="X833">
        <f t="shared" si="137"/>
        <v>34.25</v>
      </c>
    </row>
    <row r="834" spans="1:24" hidden="1" x14ac:dyDescent="0.55000000000000004">
      <c r="A834">
        <v>19087</v>
      </c>
      <c r="B834" t="s">
        <v>1675</v>
      </c>
      <c r="C834" t="s">
        <v>1676</v>
      </c>
      <c r="D834" t="str">
        <f t="shared" si="132"/>
        <v>Iowa</v>
      </c>
      <c r="E834">
        <v>26340</v>
      </c>
      <c r="F834">
        <v>5.5</v>
      </c>
      <c r="G834">
        <v>26.616719242902199</v>
      </c>
      <c r="H834">
        <v>65.3</v>
      </c>
      <c r="I834" t="s">
        <v>16</v>
      </c>
      <c r="J834" t="s">
        <v>16</v>
      </c>
      <c r="K834" t="s">
        <v>16</v>
      </c>
      <c r="L834" s="1">
        <f t="array" ref="L834">IF(G834="NA",MEDIAN(IF(D$2:D$4000=D834,G$2:G$4000)),G834)</f>
        <v>26.616719242902199</v>
      </c>
      <c r="M834" s="1">
        <f t="array" ref="M834">IF(H834="NA",MEDIAN(IF(D$2:D$4000=D834,H$2:H$4000)),H834)</f>
        <v>65.3</v>
      </c>
      <c r="N834" s="1">
        <f t="array" ref="N834">IF(K834="NA",MEDIAN(IF(D$2:D$4000=D834,K$2:K$4000)),K834)</f>
        <v>10.2387913675612</v>
      </c>
      <c r="O834">
        <f t="shared" si="138"/>
        <v>1326</v>
      </c>
      <c r="P834">
        <f>RANK(N834,N$2:N4832,1)</f>
        <v>462</v>
      </c>
      <c r="Q834">
        <f t="shared" si="139"/>
        <v>1210</v>
      </c>
      <c r="R834">
        <f t="shared" si="140"/>
        <v>1655</v>
      </c>
      <c r="S834">
        <f t="shared" si="141"/>
        <v>1163.25</v>
      </c>
      <c r="T834">
        <f t="shared" si="133"/>
        <v>83</v>
      </c>
      <c r="U834">
        <f t="shared" si="134"/>
        <v>12</v>
      </c>
      <c r="V834">
        <f t="shared" si="135"/>
        <v>66</v>
      </c>
      <c r="W834">
        <f t="shared" si="136"/>
        <v>69</v>
      </c>
      <c r="X834">
        <f t="shared" si="137"/>
        <v>57.5</v>
      </c>
    </row>
    <row r="835" spans="1:24" hidden="1" x14ac:dyDescent="0.55000000000000004">
      <c r="A835">
        <v>19089</v>
      </c>
      <c r="B835" t="s">
        <v>1677</v>
      </c>
      <c r="C835" t="s">
        <v>1678</v>
      </c>
      <c r="D835" t="str">
        <f t="shared" ref="D835:D898" si="142">MID(C835,FIND(",",C835)+2,256)</f>
        <v>Iowa</v>
      </c>
      <c r="E835">
        <v>27906</v>
      </c>
      <c r="F835">
        <v>2.9</v>
      </c>
      <c r="G835">
        <v>50.330292544825397</v>
      </c>
      <c r="H835">
        <v>28</v>
      </c>
      <c r="I835" t="s">
        <v>16</v>
      </c>
      <c r="J835" t="s">
        <v>16</v>
      </c>
      <c r="K835" t="s">
        <v>16</v>
      </c>
      <c r="L835" s="1">
        <f t="array" ref="L835">IF(G835="NA",MEDIAN(IF(D$2:D$4000=D835,G$2:G$4000)),G835)</f>
        <v>50.330292544825397</v>
      </c>
      <c r="M835" s="1">
        <f t="array" ref="M835">IF(H835="NA",MEDIAN(IF(D$2:D$4000=D835,H$2:H$4000)),H835)</f>
        <v>28</v>
      </c>
      <c r="N835" s="1">
        <f t="array" ref="N835">IF(K835="NA",MEDIAN(IF(D$2:D$4000=D835,K$2:K$4000)),K835)</f>
        <v>10.2387913675612</v>
      </c>
      <c r="O835">
        <f t="shared" si="138"/>
        <v>1005</v>
      </c>
      <c r="P835">
        <f>RANK(N835,N$2:N4833,1)</f>
        <v>462</v>
      </c>
      <c r="Q835">
        <f t="shared" si="139"/>
        <v>2194</v>
      </c>
      <c r="R835">
        <f t="shared" si="140"/>
        <v>353</v>
      </c>
      <c r="S835">
        <f t="shared" si="141"/>
        <v>1003.5</v>
      </c>
      <c r="T835">
        <f t="shared" ref="T835:T898" si="143">SUMPRODUCT(($D$2:$D$3143=D835)*(E835&lt;$E$2:$E$3143))+1</f>
        <v>51</v>
      </c>
      <c r="U835">
        <f t="shared" ref="U835:U898" si="144">SUMPRODUCT(($D$2:$D$3143=D835)*($N$2:$N$3143&lt;N835))+1</f>
        <v>12</v>
      </c>
      <c r="V835">
        <f t="shared" ref="V835:V898" si="145">SUMPRODUCT(($D$2:$D$3143=D835)*($L$2:$L$3143&lt;L835))+1</f>
        <v>97</v>
      </c>
      <c r="W835">
        <f t="shared" ref="W835:W898" si="146">SUMPRODUCT(($D$2:$D$3143=D835)*($M$2:$M$3143&lt;M835))+1</f>
        <v>19</v>
      </c>
      <c r="X835">
        <f t="shared" ref="X835:X898" si="147">AVERAGE(T835:W835)</f>
        <v>44.75</v>
      </c>
    </row>
    <row r="836" spans="1:24" hidden="1" x14ac:dyDescent="0.55000000000000004">
      <c r="A836">
        <v>19091</v>
      </c>
      <c r="B836" t="s">
        <v>1679</v>
      </c>
      <c r="C836" t="s">
        <v>1680</v>
      </c>
      <c r="D836" t="str">
        <f t="shared" si="142"/>
        <v>Iowa</v>
      </c>
      <c r="E836">
        <v>29587</v>
      </c>
      <c r="F836">
        <v>3.3</v>
      </c>
      <c r="G836">
        <v>0</v>
      </c>
      <c r="H836">
        <v>52.4</v>
      </c>
      <c r="I836" t="s">
        <v>16</v>
      </c>
      <c r="J836" t="s">
        <v>16</v>
      </c>
      <c r="K836" t="s">
        <v>16</v>
      </c>
      <c r="L836" s="1">
        <f t="array" ref="L836">IF(G836="NA",MEDIAN(IF(D$2:D$4000=D836,G$2:G$4000)),G836)</f>
        <v>0</v>
      </c>
      <c r="M836" s="1">
        <f t="array" ref="M836">IF(H836="NA",MEDIAN(IF(D$2:D$4000=D836,H$2:H$4000)),H836)</f>
        <v>52.4</v>
      </c>
      <c r="N836" s="1">
        <f t="array" ref="N836">IF(K836="NA",MEDIAN(IF(D$2:D$4000=D836,K$2:K$4000)),K836)</f>
        <v>10.2387913675612</v>
      </c>
      <c r="O836">
        <f t="shared" si="138"/>
        <v>715</v>
      </c>
      <c r="P836">
        <f>RANK(N836,N$2:N4834,1)</f>
        <v>462</v>
      </c>
      <c r="Q836">
        <f t="shared" si="139"/>
        <v>1</v>
      </c>
      <c r="R836">
        <f t="shared" si="140"/>
        <v>1075</v>
      </c>
      <c r="S836">
        <f t="shared" si="141"/>
        <v>563.25</v>
      </c>
      <c r="T836">
        <f t="shared" si="143"/>
        <v>30</v>
      </c>
      <c r="U836">
        <f t="shared" si="144"/>
        <v>12</v>
      </c>
      <c r="V836">
        <f t="shared" si="145"/>
        <v>1</v>
      </c>
      <c r="W836">
        <f t="shared" si="146"/>
        <v>47</v>
      </c>
      <c r="X836">
        <f t="shared" si="147"/>
        <v>22.5</v>
      </c>
    </row>
    <row r="837" spans="1:24" hidden="1" x14ac:dyDescent="0.55000000000000004">
      <c r="A837">
        <v>19093</v>
      </c>
      <c r="B837" t="s">
        <v>1681</v>
      </c>
      <c r="C837" t="s">
        <v>1682</v>
      </c>
      <c r="D837" t="str">
        <f t="shared" si="142"/>
        <v>Iowa</v>
      </c>
      <c r="E837">
        <v>30192</v>
      </c>
      <c r="F837">
        <v>3.2</v>
      </c>
      <c r="G837">
        <v>0</v>
      </c>
      <c r="H837">
        <v>65.5</v>
      </c>
      <c r="I837" t="s">
        <v>16</v>
      </c>
      <c r="J837" t="s">
        <v>16</v>
      </c>
      <c r="K837" t="s">
        <v>16</v>
      </c>
      <c r="L837" s="1">
        <f t="array" ref="L837">IF(G837="NA",MEDIAN(IF(D$2:D$4000=D837,G$2:G$4000)),G837)</f>
        <v>0</v>
      </c>
      <c r="M837" s="1">
        <f t="array" ref="M837">IF(H837="NA",MEDIAN(IF(D$2:D$4000=D837,H$2:H$4000)),H837)</f>
        <v>65.5</v>
      </c>
      <c r="N837" s="1">
        <f t="array" ref="N837">IF(K837="NA",MEDIAN(IF(D$2:D$4000=D837,K$2:K$4000)),K837)</f>
        <v>10.2387913675612</v>
      </c>
      <c r="O837">
        <f t="shared" si="138"/>
        <v>616</v>
      </c>
      <c r="P837">
        <f>RANK(N837,N$2:N4835,1)</f>
        <v>462</v>
      </c>
      <c r="Q837">
        <f t="shared" si="139"/>
        <v>1</v>
      </c>
      <c r="R837">
        <f t="shared" si="140"/>
        <v>1665</v>
      </c>
      <c r="S837">
        <f t="shared" si="141"/>
        <v>686</v>
      </c>
      <c r="T837">
        <f t="shared" si="143"/>
        <v>23</v>
      </c>
      <c r="U837">
        <f t="shared" si="144"/>
        <v>12</v>
      </c>
      <c r="V837">
        <f t="shared" si="145"/>
        <v>1</v>
      </c>
      <c r="W837">
        <f t="shared" si="146"/>
        <v>71</v>
      </c>
      <c r="X837">
        <f t="shared" si="147"/>
        <v>26.75</v>
      </c>
    </row>
    <row r="838" spans="1:24" hidden="1" x14ac:dyDescent="0.55000000000000004">
      <c r="A838">
        <v>19095</v>
      </c>
      <c r="B838" t="s">
        <v>1683</v>
      </c>
      <c r="C838" t="s">
        <v>1684</v>
      </c>
      <c r="D838" t="str">
        <f t="shared" si="142"/>
        <v>Iowa</v>
      </c>
      <c r="E838">
        <v>29881</v>
      </c>
      <c r="F838">
        <v>2.1</v>
      </c>
      <c r="G838">
        <v>8.5543199315654395</v>
      </c>
      <c r="H838">
        <v>28.8</v>
      </c>
      <c r="I838" t="s">
        <v>16</v>
      </c>
      <c r="J838" t="s">
        <v>16</v>
      </c>
      <c r="K838" t="s">
        <v>16</v>
      </c>
      <c r="L838" s="1">
        <f t="array" ref="L838">IF(G838="NA",MEDIAN(IF(D$2:D$4000=D838,G$2:G$4000)),G838)</f>
        <v>8.5543199315654395</v>
      </c>
      <c r="M838" s="1">
        <f t="array" ref="M838">IF(H838="NA",MEDIAN(IF(D$2:D$4000=D838,H$2:H$4000)),H838)</f>
        <v>28.8</v>
      </c>
      <c r="N838" s="1">
        <f t="array" ref="N838">IF(K838="NA",MEDIAN(IF(D$2:D$4000=D838,K$2:K$4000)),K838)</f>
        <v>10.2387913675612</v>
      </c>
      <c r="O838">
        <f t="shared" si="138"/>
        <v>665</v>
      </c>
      <c r="P838">
        <f>RANK(N838,N$2:N4836,1)</f>
        <v>462</v>
      </c>
      <c r="Q838">
        <f t="shared" si="139"/>
        <v>467</v>
      </c>
      <c r="R838">
        <f t="shared" si="140"/>
        <v>360</v>
      </c>
      <c r="S838">
        <f t="shared" si="141"/>
        <v>488.5</v>
      </c>
      <c r="T838">
        <f t="shared" si="143"/>
        <v>27</v>
      </c>
      <c r="U838">
        <f t="shared" si="144"/>
        <v>12</v>
      </c>
      <c r="V838">
        <f t="shared" si="145"/>
        <v>30</v>
      </c>
      <c r="W838">
        <f t="shared" si="146"/>
        <v>21</v>
      </c>
      <c r="X838">
        <f t="shared" si="147"/>
        <v>22.5</v>
      </c>
    </row>
    <row r="839" spans="1:24" hidden="1" x14ac:dyDescent="0.55000000000000004">
      <c r="A839">
        <v>19097</v>
      </c>
      <c r="B839" t="s">
        <v>1685</v>
      </c>
      <c r="C839" t="s">
        <v>1686</v>
      </c>
      <c r="D839" t="str">
        <f t="shared" si="142"/>
        <v>Iowa</v>
      </c>
      <c r="E839">
        <v>27672</v>
      </c>
      <c r="F839">
        <v>4.7</v>
      </c>
      <c r="G839">
        <v>29.640228945216698</v>
      </c>
      <c r="H839">
        <v>31.5</v>
      </c>
      <c r="I839" t="s">
        <v>16</v>
      </c>
      <c r="J839" t="s">
        <v>16</v>
      </c>
      <c r="K839" t="s">
        <v>16</v>
      </c>
      <c r="L839" s="1">
        <f t="array" ref="L839">IF(G839="NA",MEDIAN(IF(D$2:D$4000=D839,G$2:G$4000)),G839)</f>
        <v>29.640228945216698</v>
      </c>
      <c r="M839" s="1">
        <f t="array" ref="M839">IF(H839="NA",MEDIAN(IF(D$2:D$4000=D839,H$2:H$4000)),H839)</f>
        <v>31.5</v>
      </c>
      <c r="N839" s="1">
        <f t="array" ref="N839">IF(K839="NA",MEDIAN(IF(D$2:D$4000=D839,K$2:K$4000)),K839)</f>
        <v>10.2387913675612</v>
      </c>
      <c r="O839">
        <f t="shared" si="138"/>
        <v>1041</v>
      </c>
      <c r="P839">
        <f>RANK(N839,N$2:N4837,1)</f>
        <v>462</v>
      </c>
      <c r="Q839">
        <f t="shared" si="139"/>
        <v>1346</v>
      </c>
      <c r="R839">
        <f t="shared" si="140"/>
        <v>415</v>
      </c>
      <c r="S839">
        <f t="shared" si="141"/>
        <v>816</v>
      </c>
      <c r="T839">
        <f t="shared" si="143"/>
        <v>56</v>
      </c>
      <c r="U839">
        <f t="shared" si="144"/>
        <v>12</v>
      </c>
      <c r="V839">
        <f t="shared" si="145"/>
        <v>75</v>
      </c>
      <c r="W839">
        <f t="shared" si="146"/>
        <v>23</v>
      </c>
      <c r="X839">
        <f t="shared" si="147"/>
        <v>41.5</v>
      </c>
    </row>
    <row r="840" spans="1:24" hidden="1" x14ac:dyDescent="0.55000000000000004">
      <c r="A840">
        <v>19099</v>
      </c>
      <c r="B840" t="s">
        <v>1687</v>
      </c>
      <c r="C840" t="s">
        <v>1688</v>
      </c>
      <c r="D840" t="str">
        <f t="shared" si="142"/>
        <v>Iowa</v>
      </c>
      <c r="E840">
        <v>27214</v>
      </c>
      <c r="F840">
        <v>4.5999999999999996</v>
      </c>
      <c r="G840">
        <v>35.9937828920459</v>
      </c>
      <c r="H840">
        <v>60.2</v>
      </c>
      <c r="I840">
        <v>24</v>
      </c>
      <c r="J840">
        <v>184014</v>
      </c>
      <c r="K840">
        <v>13.042485897812099</v>
      </c>
      <c r="L840" s="1">
        <f t="array" ref="L840">IF(G840="NA",MEDIAN(IF(D$2:D$4000=D840,G$2:G$4000)),G840)</f>
        <v>35.9937828920459</v>
      </c>
      <c r="M840" s="1">
        <f t="array" ref="M840">IF(H840="NA",MEDIAN(IF(D$2:D$4000=D840,H$2:H$4000)),H840)</f>
        <v>60.2</v>
      </c>
      <c r="N840" s="1">
        <f t="array" ref="N840">IF(K840="NA",MEDIAN(IF(D$2:D$4000=D840,K$2:K$4000)),K840)</f>
        <v>13.042485897812099</v>
      </c>
      <c r="O840">
        <f t="shared" si="138"/>
        <v>1134</v>
      </c>
      <c r="P840">
        <f>RANK(N840,N$2:N4838,1)</f>
        <v>1145</v>
      </c>
      <c r="Q840">
        <f t="shared" si="139"/>
        <v>1618</v>
      </c>
      <c r="R840">
        <f t="shared" si="140"/>
        <v>1431</v>
      </c>
      <c r="S840">
        <f t="shared" si="141"/>
        <v>1332</v>
      </c>
      <c r="T840">
        <f t="shared" si="143"/>
        <v>69</v>
      </c>
      <c r="U840">
        <f t="shared" si="144"/>
        <v>94</v>
      </c>
      <c r="V840">
        <f t="shared" si="145"/>
        <v>84</v>
      </c>
      <c r="W840">
        <f t="shared" si="146"/>
        <v>63</v>
      </c>
      <c r="X840">
        <f t="shared" si="147"/>
        <v>77.5</v>
      </c>
    </row>
    <row r="841" spans="1:24" hidden="1" x14ac:dyDescent="0.55000000000000004">
      <c r="A841">
        <v>19101</v>
      </c>
      <c r="B841" t="s">
        <v>1689</v>
      </c>
      <c r="C841" t="s">
        <v>1690</v>
      </c>
      <c r="D841" t="str">
        <f t="shared" si="142"/>
        <v>Iowa</v>
      </c>
      <c r="E841">
        <v>26630</v>
      </c>
      <c r="F841">
        <v>6.7</v>
      </c>
      <c r="G841">
        <v>23.146774289275299</v>
      </c>
      <c r="H841">
        <v>81.5</v>
      </c>
      <c r="I841" t="s">
        <v>16</v>
      </c>
      <c r="J841" t="s">
        <v>16</v>
      </c>
      <c r="K841" t="s">
        <v>16</v>
      </c>
      <c r="L841" s="1">
        <f t="array" ref="L841">IF(G841="NA",MEDIAN(IF(D$2:D$4000=D841,G$2:G$4000)),G841)</f>
        <v>23.146774289275299</v>
      </c>
      <c r="M841" s="1">
        <f t="array" ref="M841">IF(H841="NA",MEDIAN(IF(D$2:D$4000=D841,H$2:H$4000)),H841)</f>
        <v>81.5</v>
      </c>
      <c r="N841" s="1">
        <f t="array" ref="N841">IF(K841="NA",MEDIAN(IF(D$2:D$4000=D841,K$2:K$4000)),K841)</f>
        <v>10.2387913675612</v>
      </c>
      <c r="O841">
        <f t="shared" si="138"/>
        <v>1265</v>
      </c>
      <c r="P841">
        <f>RANK(N841,N$2:N4839,1)</f>
        <v>462</v>
      </c>
      <c r="Q841">
        <f t="shared" si="139"/>
        <v>1061</v>
      </c>
      <c r="R841">
        <f t="shared" si="140"/>
        <v>2193</v>
      </c>
      <c r="S841">
        <f t="shared" si="141"/>
        <v>1245.25</v>
      </c>
      <c r="T841">
        <f t="shared" si="143"/>
        <v>78</v>
      </c>
      <c r="U841">
        <f t="shared" si="144"/>
        <v>12</v>
      </c>
      <c r="V841">
        <f t="shared" si="145"/>
        <v>59</v>
      </c>
      <c r="W841">
        <f t="shared" si="146"/>
        <v>84</v>
      </c>
      <c r="X841">
        <f t="shared" si="147"/>
        <v>58.25</v>
      </c>
    </row>
    <row r="842" spans="1:24" hidden="1" x14ac:dyDescent="0.55000000000000004">
      <c r="A842">
        <v>19103</v>
      </c>
      <c r="B842" t="s">
        <v>1691</v>
      </c>
      <c r="C842" t="s">
        <v>1692</v>
      </c>
      <c r="D842" t="str">
        <f t="shared" si="142"/>
        <v>Iowa</v>
      </c>
      <c r="E842">
        <v>33039</v>
      </c>
      <c r="F842">
        <v>3.3</v>
      </c>
      <c r="G842">
        <v>31.614012009081101</v>
      </c>
      <c r="H842">
        <v>28.7</v>
      </c>
      <c r="I842">
        <v>61</v>
      </c>
      <c r="J842">
        <v>721450</v>
      </c>
      <c r="K842">
        <v>8.4551944001663308</v>
      </c>
      <c r="L842" s="1">
        <f t="array" ref="L842">IF(G842="NA",MEDIAN(IF(D$2:D$4000=D842,G$2:G$4000)),G842)</f>
        <v>31.614012009081101</v>
      </c>
      <c r="M842" s="1">
        <f t="array" ref="M842">IF(H842="NA",MEDIAN(IF(D$2:D$4000=D842,H$2:H$4000)),H842)</f>
        <v>28.7</v>
      </c>
      <c r="N842" s="1">
        <f t="array" ref="N842">IF(K842="NA",MEDIAN(IF(D$2:D$4000=D842,K$2:K$4000)),K842)</f>
        <v>8.4551944001663308</v>
      </c>
      <c r="O842">
        <f t="shared" si="138"/>
        <v>335</v>
      </c>
      <c r="P842">
        <f>RANK(N842,N$2:N4840,1)</f>
        <v>217</v>
      </c>
      <c r="Q842">
        <f t="shared" si="139"/>
        <v>1421</v>
      </c>
      <c r="R842">
        <f t="shared" si="140"/>
        <v>359</v>
      </c>
      <c r="S842">
        <f t="shared" si="141"/>
        <v>583</v>
      </c>
      <c r="T842">
        <f t="shared" si="143"/>
        <v>5</v>
      </c>
      <c r="U842">
        <f t="shared" si="144"/>
        <v>6</v>
      </c>
      <c r="V842">
        <f t="shared" si="145"/>
        <v>77</v>
      </c>
      <c r="W842">
        <f t="shared" si="146"/>
        <v>20</v>
      </c>
      <c r="X842">
        <f t="shared" si="147"/>
        <v>27</v>
      </c>
    </row>
    <row r="843" spans="1:24" hidden="1" x14ac:dyDescent="0.55000000000000004">
      <c r="A843">
        <v>19105</v>
      </c>
      <c r="B843" t="s">
        <v>1693</v>
      </c>
      <c r="C843" t="s">
        <v>1694</v>
      </c>
      <c r="D843" t="str">
        <f t="shared" si="142"/>
        <v>Iowa</v>
      </c>
      <c r="E843">
        <v>29653</v>
      </c>
      <c r="F843">
        <v>4.2</v>
      </c>
      <c r="G843">
        <v>7.7541921101095301</v>
      </c>
      <c r="H843">
        <v>37</v>
      </c>
      <c r="I843" t="s">
        <v>16</v>
      </c>
      <c r="J843" t="s">
        <v>16</v>
      </c>
      <c r="K843" t="s">
        <v>16</v>
      </c>
      <c r="L843" s="1">
        <f t="array" ref="L843">IF(G843="NA",MEDIAN(IF(D$2:D$4000=D843,G$2:G$4000)),G843)</f>
        <v>7.7541921101095301</v>
      </c>
      <c r="M843" s="1">
        <f t="array" ref="M843">IF(H843="NA",MEDIAN(IF(D$2:D$4000=D843,H$2:H$4000)),H843)</f>
        <v>37</v>
      </c>
      <c r="N843" s="1">
        <f t="array" ref="N843">IF(K843="NA",MEDIAN(IF(D$2:D$4000=D843,K$2:K$4000)),K843)</f>
        <v>10.2387913675612</v>
      </c>
      <c r="O843">
        <f t="shared" si="138"/>
        <v>706</v>
      </c>
      <c r="P843">
        <f>RANK(N843,N$2:N4841,1)</f>
        <v>462</v>
      </c>
      <c r="Q843">
        <f t="shared" si="139"/>
        <v>436</v>
      </c>
      <c r="R843">
        <f t="shared" si="140"/>
        <v>539</v>
      </c>
      <c r="S843">
        <f t="shared" si="141"/>
        <v>535.75</v>
      </c>
      <c r="T843">
        <f t="shared" si="143"/>
        <v>29</v>
      </c>
      <c r="U843">
        <f t="shared" si="144"/>
        <v>12</v>
      </c>
      <c r="V843">
        <f t="shared" si="145"/>
        <v>28</v>
      </c>
      <c r="W843">
        <f t="shared" si="146"/>
        <v>30</v>
      </c>
      <c r="X843">
        <f t="shared" si="147"/>
        <v>24.75</v>
      </c>
    </row>
    <row r="844" spans="1:24" hidden="1" x14ac:dyDescent="0.55000000000000004">
      <c r="A844">
        <v>19107</v>
      </c>
      <c r="B844" t="s">
        <v>1695</v>
      </c>
      <c r="C844" t="s">
        <v>1696</v>
      </c>
      <c r="D844" t="str">
        <f t="shared" si="142"/>
        <v>Iowa</v>
      </c>
      <c r="E844">
        <v>26638</v>
      </c>
      <c r="F844">
        <v>5.3</v>
      </c>
      <c r="G844">
        <v>6.7915009217037001</v>
      </c>
      <c r="H844" t="s">
        <v>16</v>
      </c>
      <c r="I844" t="s">
        <v>16</v>
      </c>
      <c r="J844" t="s">
        <v>16</v>
      </c>
      <c r="K844" t="s">
        <v>16</v>
      </c>
      <c r="L844" s="1">
        <f t="array" ref="L844">IF(G844="NA",MEDIAN(IF(D$2:D$4000=D844,G$2:G$4000)),G844)</f>
        <v>6.7915009217037001</v>
      </c>
      <c r="M844" s="1">
        <f t="array" ref="M844">IF(H844="NA",MEDIAN(IF(D$2:D$4000=D844,H$2:H$4000)),H844)</f>
        <v>53.15</v>
      </c>
      <c r="N844" s="1">
        <f t="array" ref="N844">IF(K844="NA",MEDIAN(IF(D$2:D$4000=D844,K$2:K$4000)),K844)</f>
        <v>10.2387913675612</v>
      </c>
      <c r="O844">
        <f t="shared" si="138"/>
        <v>1262</v>
      </c>
      <c r="P844">
        <f>RANK(N844,N$2:N4842,1)</f>
        <v>462</v>
      </c>
      <c r="Q844">
        <f t="shared" si="139"/>
        <v>406</v>
      </c>
      <c r="R844">
        <f t="shared" si="140"/>
        <v>1121</v>
      </c>
      <c r="S844">
        <f t="shared" si="141"/>
        <v>812.75</v>
      </c>
      <c r="T844">
        <f t="shared" si="143"/>
        <v>77</v>
      </c>
      <c r="U844">
        <f t="shared" si="144"/>
        <v>12</v>
      </c>
      <c r="V844">
        <f t="shared" si="145"/>
        <v>25</v>
      </c>
      <c r="W844">
        <f t="shared" si="146"/>
        <v>50</v>
      </c>
      <c r="X844">
        <f t="shared" si="147"/>
        <v>41</v>
      </c>
    </row>
    <row r="845" spans="1:24" hidden="1" x14ac:dyDescent="0.55000000000000004">
      <c r="A845">
        <v>19109</v>
      </c>
      <c r="B845" t="s">
        <v>1697</v>
      </c>
      <c r="C845" t="s">
        <v>1698</v>
      </c>
      <c r="D845" t="str">
        <f t="shared" si="142"/>
        <v>Iowa</v>
      </c>
      <c r="E845">
        <v>29949</v>
      </c>
      <c r="F845">
        <v>2.1</v>
      </c>
      <c r="G845">
        <v>7.8415996863360098</v>
      </c>
      <c r="H845">
        <v>34.4</v>
      </c>
      <c r="I845" t="s">
        <v>16</v>
      </c>
      <c r="J845" t="s">
        <v>16</v>
      </c>
      <c r="K845" t="s">
        <v>16</v>
      </c>
      <c r="L845" s="1">
        <f t="array" ref="L845">IF(G845="NA",MEDIAN(IF(D$2:D$4000=D845,G$2:G$4000)),G845)</f>
        <v>7.8415996863360098</v>
      </c>
      <c r="M845" s="1">
        <f t="array" ref="M845">IF(H845="NA",MEDIAN(IF(D$2:D$4000=D845,H$2:H$4000)),H845)</f>
        <v>34.4</v>
      </c>
      <c r="N845" s="1">
        <f t="array" ref="N845">IF(K845="NA",MEDIAN(IF(D$2:D$4000=D845,K$2:K$4000)),K845)</f>
        <v>10.2387913675612</v>
      </c>
      <c r="O845">
        <f t="shared" si="138"/>
        <v>652</v>
      </c>
      <c r="P845">
        <f>RANK(N845,N$2:N4843,1)</f>
        <v>462</v>
      </c>
      <c r="Q845">
        <f t="shared" si="139"/>
        <v>442</v>
      </c>
      <c r="R845">
        <f t="shared" si="140"/>
        <v>473</v>
      </c>
      <c r="S845">
        <f t="shared" si="141"/>
        <v>507.25</v>
      </c>
      <c r="T845">
        <f t="shared" si="143"/>
        <v>26</v>
      </c>
      <c r="U845">
        <f t="shared" si="144"/>
        <v>12</v>
      </c>
      <c r="V845">
        <f t="shared" si="145"/>
        <v>29</v>
      </c>
      <c r="W845">
        <f t="shared" si="146"/>
        <v>27</v>
      </c>
      <c r="X845">
        <f t="shared" si="147"/>
        <v>23.5</v>
      </c>
    </row>
    <row r="846" spans="1:24" hidden="1" x14ac:dyDescent="0.55000000000000004">
      <c r="A846">
        <v>19111</v>
      </c>
      <c r="B846" t="s">
        <v>1699</v>
      </c>
      <c r="C846" t="s">
        <v>1700</v>
      </c>
      <c r="D846" t="str">
        <f t="shared" si="142"/>
        <v>Iowa</v>
      </c>
      <c r="E846">
        <v>24408</v>
      </c>
      <c r="F846">
        <v>7.6</v>
      </c>
      <c r="G846">
        <v>23.5241402486838</v>
      </c>
      <c r="H846">
        <v>110.2</v>
      </c>
      <c r="I846">
        <v>26</v>
      </c>
      <c r="J846">
        <v>174967</v>
      </c>
      <c r="K846">
        <v>14.859945018203399</v>
      </c>
      <c r="L846" s="1">
        <f t="array" ref="L846">IF(G846="NA",MEDIAN(IF(D$2:D$4000=D846,G$2:G$4000)),G846)</f>
        <v>23.5241402486838</v>
      </c>
      <c r="M846" s="1">
        <f t="array" ref="M846">IF(H846="NA",MEDIAN(IF(D$2:D$4000=D846,H$2:H$4000)),H846)</f>
        <v>110.2</v>
      </c>
      <c r="N846" s="1">
        <f t="array" ref="N846">IF(K846="NA",MEDIAN(IF(D$2:D$4000=D846,K$2:K$4000)),K846)</f>
        <v>14.859945018203399</v>
      </c>
      <c r="O846">
        <f t="shared" si="138"/>
        <v>1771</v>
      </c>
      <c r="P846">
        <f>RANK(N846,N$2:N4844,1)</f>
        <v>1436</v>
      </c>
      <c r="Q846">
        <f t="shared" si="139"/>
        <v>1081</v>
      </c>
      <c r="R846">
        <f t="shared" si="140"/>
        <v>2811</v>
      </c>
      <c r="S846">
        <f t="shared" si="141"/>
        <v>1774.75</v>
      </c>
      <c r="T846">
        <f t="shared" si="143"/>
        <v>96</v>
      </c>
      <c r="U846">
        <f t="shared" si="144"/>
        <v>97</v>
      </c>
      <c r="V846">
        <f t="shared" si="145"/>
        <v>62</v>
      </c>
      <c r="W846">
        <f t="shared" si="146"/>
        <v>98</v>
      </c>
      <c r="X846">
        <f t="shared" si="147"/>
        <v>88.25</v>
      </c>
    </row>
    <row r="847" spans="1:24" hidden="1" x14ac:dyDescent="0.55000000000000004">
      <c r="A847">
        <v>19113</v>
      </c>
      <c r="B847" t="s">
        <v>1701</v>
      </c>
      <c r="C847" t="s">
        <v>1702</v>
      </c>
      <c r="D847" t="str">
        <f t="shared" si="142"/>
        <v>Iowa</v>
      </c>
      <c r="E847">
        <v>32786</v>
      </c>
      <c r="F847">
        <v>3.8</v>
      </c>
      <c r="G847">
        <v>47.408169640396203</v>
      </c>
      <c r="H847">
        <v>56.5</v>
      </c>
      <c r="I847">
        <v>140</v>
      </c>
      <c r="J847">
        <v>1099554</v>
      </c>
      <c r="K847">
        <v>12.7324351509794</v>
      </c>
      <c r="L847" s="1">
        <f t="array" ref="L847">IF(G847="NA",MEDIAN(IF(D$2:D$4000=D847,G$2:G$4000)),G847)</f>
        <v>47.408169640396203</v>
      </c>
      <c r="M847" s="1">
        <f t="array" ref="M847">IF(H847="NA",MEDIAN(IF(D$2:D$4000=D847,H$2:H$4000)),H847)</f>
        <v>56.5</v>
      </c>
      <c r="N847" s="1">
        <f t="array" ref="N847">IF(K847="NA",MEDIAN(IF(D$2:D$4000=D847,K$2:K$4000)),K847)</f>
        <v>12.7324351509794</v>
      </c>
      <c r="O847">
        <f t="shared" si="138"/>
        <v>357</v>
      </c>
      <c r="P847">
        <f>RANK(N847,N$2:N4845,1)</f>
        <v>968</v>
      </c>
      <c r="Q847">
        <f t="shared" si="139"/>
        <v>2089</v>
      </c>
      <c r="R847">
        <f t="shared" si="140"/>
        <v>1236</v>
      </c>
      <c r="S847">
        <f t="shared" si="141"/>
        <v>1162.5</v>
      </c>
      <c r="T847">
        <f t="shared" si="143"/>
        <v>7</v>
      </c>
      <c r="U847">
        <f t="shared" si="144"/>
        <v>93</v>
      </c>
      <c r="V847">
        <f t="shared" si="145"/>
        <v>94</v>
      </c>
      <c r="W847">
        <f t="shared" si="146"/>
        <v>57</v>
      </c>
      <c r="X847">
        <f t="shared" si="147"/>
        <v>62.75</v>
      </c>
    </row>
    <row r="848" spans="1:24" hidden="1" x14ac:dyDescent="0.55000000000000004">
      <c r="A848">
        <v>19115</v>
      </c>
      <c r="B848" t="s">
        <v>1703</v>
      </c>
      <c r="C848" t="s">
        <v>1704</v>
      </c>
      <c r="D848" t="str">
        <f t="shared" si="142"/>
        <v>Iowa</v>
      </c>
      <c r="E848">
        <v>27234</v>
      </c>
      <c r="F848">
        <v>4.0999999999999996</v>
      </c>
      <c r="G848">
        <v>0</v>
      </c>
      <c r="H848">
        <v>18.8</v>
      </c>
      <c r="I848" t="s">
        <v>16</v>
      </c>
      <c r="J848" t="s">
        <v>16</v>
      </c>
      <c r="K848" t="s">
        <v>16</v>
      </c>
      <c r="L848" s="1">
        <f t="array" ref="L848">IF(G848="NA",MEDIAN(IF(D$2:D$4000=D848,G$2:G$4000)),G848)</f>
        <v>0</v>
      </c>
      <c r="M848" s="1">
        <f t="array" ref="M848">IF(H848="NA",MEDIAN(IF(D$2:D$4000=D848,H$2:H$4000)),H848)</f>
        <v>18.8</v>
      </c>
      <c r="N848" s="1">
        <f t="array" ref="N848">IF(K848="NA",MEDIAN(IF(D$2:D$4000=D848,K$2:K$4000)),K848)</f>
        <v>10.2387913675612</v>
      </c>
      <c r="O848">
        <f t="shared" si="138"/>
        <v>1128</v>
      </c>
      <c r="P848">
        <f>RANK(N848,N$2:N4846,1)</f>
        <v>462</v>
      </c>
      <c r="Q848">
        <f t="shared" si="139"/>
        <v>1</v>
      </c>
      <c r="R848">
        <f t="shared" si="140"/>
        <v>224</v>
      </c>
      <c r="S848">
        <f t="shared" si="141"/>
        <v>453.75</v>
      </c>
      <c r="T848">
        <f t="shared" si="143"/>
        <v>67</v>
      </c>
      <c r="U848">
        <f t="shared" si="144"/>
        <v>12</v>
      </c>
      <c r="V848">
        <f t="shared" si="145"/>
        <v>1</v>
      </c>
      <c r="W848">
        <f t="shared" si="146"/>
        <v>11</v>
      </c>
      <c r="X848">
        <f t="shared" si="147"/>
        <v>22.75</v>
      </c>
    </row>
    <row r="849" spans="1:24" hidden="1" x14ac:dyDescent="0.55000000000000004">
      <c r="A849">
        <v>19117</v>
      </c>
      <c r="B849" t="s">
        <v>1705</v>
      </c>
      <c r="C849" t="s">
        <v>1706</v>
      </c>
      <c r="D849" t="str">
        <f t="shared" si="142"/>
        <v>Iowa</v>
      </c>
      <c r="E849">
        <v>27234</v>
      </c>
      <c r="F849">
        <v>4.2</v>
      </c>
      <c r="G849">
        <v>28.650011460004599</v>
      </c>
      <c r="H849">
        <v>86.4</v>
      </c>
      <c r="I849" t="s">
        <v>16</v>
      </c>
      <c r="J849" t="s">
        <v>16</v>
      </c>
      <c r="K849" t="s">
        <v>16</v>
      </c>
      <c r="L849" s="1">
        <f t="array" ref="L849">IF(G849="NA",MEDIAN(IF(D$2:D$4000=D849,G$2:G$4000)),G849)</f>
        <v>28.650011460004599</v>
      </c>
      <c r="M849" s="1">
        <f t="array" ref="M849">IF(H849="NA",MEDIAN(IF(D$2:D$4000=D849,H$2:H$4000)),H849)</f>
        <v>86.4</v>
      </c>
      <c r="N849" s="1">
        <f t="array" ref="N849">IF(K849="NA",MEDIAN(IF(D$2:D$4000=D849,K$2:K$4000)),K849)</f>
        <v>10.2387913675612</v>
      </c>
      <c r="O849">
        <f t="shared" si="138"/>
        <v>1128</v>
      </c>
      <c r="P849">
        <f>RANK(N849,N$2:N4847,1)</f>
        <v>462</v>
      </c>
      <c r="Q849">
        <f t="shared" si="139"/>
        <v>1296</v>
      </c>
      <c r="R849">
        <f t="shared" si="140"/>
        <v>2346</v>
      </c>
      <c r="S849">
        <f t="shared" si="141"/>
        <v>1308</v>
      </c>
      <c r="T849">
        <f t="shared" si="143"/>
        <v>67</v>
      </c>
      <c r="U849">
        <f t="shared" si="144"/>
        <v>12</v>
      </c>
      <c r="V849">
        <f t="shared" si="145"/>
        <v>73</v>
      </c>
      <c r="W849">
        <f t="shared" si="146"/>
        <v>88</v>
      </c>
      <c r="X849">
        <f t="shared" si="147"/>
        <v>60</v>
      </c>
    </row>
    <row r="850" spans="1:24" hidden="1" x14ac:dyDescent="0.55000000000000004">
      <c r="A850">
        <v>19119</v>
      </c>
      <c r="B850" t="s">
        <v>1707</v>
      </c>
      <c r="C850" t="s">
        <v>1708</v>
      </c>
      <c r="D850" t="str">
        <f t="shared" si="142"/>
        <v>Iowa</v>
      </c>
      <c r="E850">
        <v>28356</v>
      </c>
      <c r="F850">
        <v>2.4</v>
      </c>
      <c r="G850">
        <v>15.287922541192501</v>
      </c>
      <c r="H850">
        <v>24.6</v>
      </c>
      <c r="I850" t="s">
        <v>16</v>
      </c>
      <c r="J850" t="s">
        <v>16</v>
      </c>
      <c r="K850" t="s">
        <v>16</v>
      </c>
      <c r="L850" s="1">
        <f t="array" ref="L850">IF(G850="NA",MEDIAN(IF(D$2:D$4000=D850,G$2:G$4000)),G850)</f>
        <v>15.287922541192501</v>
      </c>
      <c r="M850" s="1">
        <f t="array" ref="M850">IF(H850="NA",MEDIAN(IF(D$2:D$4000=D850,H$2:H$4000)),H850)</f>
        <v>24.6</v>
      </c>
      <c r="N850" s="1">
        <f t="array" ref="N850">IF(K850="NA",MEDIAN(IF(D$2:D$4000=D850,K$2:K$4000)),K850)</f>
        <v>10.2387913675612</v>
      </c>
      <c r="O850">
        <f t="shared" si="138"/>
        <v>905</v>
      </c>
      <c r="P850">
        <f>RANK(N850,N$2:N4848,1)</f>
        <v>462</v>
      </c>
      <c r="Q850">
        <f t="shared" si="139"/>
        <v>721</v>
      </c>
      <c r="R850">
        <f t="shared" si="140"/>
        <v>285</v>
      </c>
      <c r="S850">
        <f t="shared" si="141"/>
        <v>593.25</v>
      </c>
      <c r="T850">
        <f t="shared" si="143"/>
        <v>43</v>
      </c>
      <c r="U850">
        <f t="shared" si="144"/>
        <v>12</v>
      </c>
      <c r="V850">
        <f t="shared" si="145"/>
        <v>45</v>
      </c>
      <c r="W850">
        <f t="shared" si="146"/>
        <v>17</v>
      </c>
      <c r="X850">
        <f t="shared" si="147"/>
        <v>29.25</v>
      </c>
    </row>
    <row r="851" spans="1:24" hidden="1" x14ac:dyDescent="0.55000000000000004">
      <c r="A851">
        <v>19121</v>
      </c>
      <c r="B851" t="s">
        <v>1709</v>
      </c>
      <c r="C851" t="s">
        <v>1710</v>
      </c>
      <c r="D851" t="str">
        <f t="shared" si="142"/>
        <v>Iowa</v>
      </c>
      <c r="E851">
        <v>31449</v>
      </c>
      <c r="F851">
        <v>5.2</v>
      </c>
      <c r="G851">
        <v>14.9234362834155</v>
      </c>
      <c r="H851">
        <v>76.2</v>
      </c>
      <c r="I851" t="s">
        <v>16</v>
      </c>
      <c r="J851" t="s">
        <v>16</v>
      </c>
      <c r="K851" t="s">
        <v>16</v>
      </c>
      <c r="L851" s="1">
        <f t="array" ref="L851">IF(G851="NA",MEDIAN(IF(D$2:D$4000=D851,G$2:G$4000)),G851)</f>
        <v>14.9234362834155</v>
      </c>
      <c r="M851" s="1">
        <f t="array" ref="M851">IF(H851="NA",MEDIAN(IF(D$2:D$4000=D851,H$2:H$4000)),H851)</f>
        <v>76.2</v>
      </c>
      <c r="N851" s="1">
        <f t="array" ref="N851">IF(K851="NA",MEDIAN(IF(D$2:D$4000=D851,K$2:K$4000)),K851)</f>
        <v>10.2387913675612</v>
      </c>
      <c r="O851">
        <f t="shared" si="138"/>
        <v>478</v>
      </c>
      <c r="P851">
        <f>RANK(N851,N$2:N4849,1)</f>
        <v>462</v>
      </c>
      <c r="Q851">
        <f t="shared" si="139"/>
        <v>706</v>
      </c>
      <c r="R851">
        <f t="shared" si="140"/>
        <v>2018</v>
      </c>
      <c r="S851">
        <f t="shared" si="141"/>
        <v>916</v>
      </c>
      <c r="T851">
        <f t="shared" si="143"/>
        <v>12</v>
      </c>
      <c r="U851">
        <f t="shared" si="144"/>
        <v>12</v>
      </c>
      <c r="V851">
        <f t="shared" si="145"/>
        <v>43</v>
      </c>
      <c r="W851">
        <f t="shared" si="146"/>
        <v>80</v>
      </c>
      <c r="X851">
        <f t="shared" si="147"/>
        <v>36.75</v>
      </c>
    </row>
    <row r="852" spans="1:24" hidden="1" x14ac:dyDescent="0.55000000000000004">
      <c r="A852">
        <v>19123</v>
      </c>
      <c r="B852" t="s">
        <v>1711</v>
      </c>
      <c r="C852" t="s">
        <v>1712</v>
      </c>
      <c r="D852" t="str">
        <f t="shared" si="142"/>
        <v>Iowa</v>
      </c>
      <c r="E852">
        <v>26575</v>
      </c>
      <c r="F852">
        <v>5.6</v>
      </c>
      <c r="G852">
        <v>22.698949617233399</v>
      </c>
      <c r="H852">
        <v>69.900000000000006</v>
      </c>
      <c r="I852">
        <v>11</v>
      </c>
      <c r="J852">
        <v>111527</v>
      </c>
      <c r="K852">
        <v>9.8630824822688705</v>
      </c>
      <c r="L852" s="1">
        <f t="array" ref="L852">IF(G852="NA",MEDIAN(IF(D$2:D$4000=D852,G$2:G$4000)),G852)</f>
        <v>22.698949617233399</v>
      </c>
      <c r="M852" s="1">
        <f t="array" ref="M852">IF(H852="NA",MEDIAN(IF(D$2:D$4000=D852,H$2:H$4000)),H852)</f>
        <v>69.900000000000006</v>
      </c>
      <c r="N852" s="1">
        <f t="array" ref="N852">IF(K852="NA",MEDIAN(IF(D$2:D$4000=D852,K$2:K$4000)),K852)</f>
        <v>9.8630824822688705</v>
      </c>
      <c r="O852">
        <f t="shared" si="138"/>
        <v>1279</v>
      </c>
      <c r="P852">
        <f>RANK(N852,N$2:N4850,1)</f>
        <v>433</v>
      </c>
      <c r="Q852">
        <f t="shared" si="139"/>
        <v>1046</v>
      </c>
      <c r="R852">
        <f t="shared" si="140"/>
        <v>1816</v>
      </c>
      <c r="S852">
        <f t="shared" si="141"/>
        <v>1143.5</v>
      </c>
      <c r="T852">
        <f t="shared" si="143"/>
        <v>79</v>
      </c>
      <c r="U852">
        <f t="shared" si="144"/>
        <v>10</v>
      </c>
      <c r="V852">
        <f t="shared" si="145"/>
        <v>58</v>
      </c>
      <c r="W852">
        <f t="shared" si="146"/>
        <v>76</v>
      </c>
      <c r="X852">
        <f t="shared" si="147"/>
        <v>55.75</v>
      </c>
    </row>
    <row r="853" spans="1:24" hidden="1" x14ac:dyDescent="0.55000000000000004">
      <c r="A853">
        <v>19125</v>
      </c>
      <c r="B853" t="s">
        <v>1713</v>
      </c>
      <c r="C853" t="s">
        <v>1714</v>
      </c>
      <c r="D853" t="str">
        <f t="shared" si="142"/>
        <v>Iowa</v>
      </c>
      <c r="E853">
        <v>27815</v>
      </c>
      <c r="F853">
        <v>3.6</v>
      </c>
      <c r="G853">
        <v>19.807923169267699</v>
      </c>
      <c r="H853">
        <v>56.9</v>
      </c>
      <c r="I853">
        <v>19</v>
      </c>
      <c r="J853">
        <v>166205</v>
      </c>
      <c r="K853">
        <v>11.431665714027901</v>
      </c>
      <c r="L853" s="1">
        <f t="array" ref="L853">IF(G853="NA",MEDIAN(IF(D$2:D$4000=D853,G$2:G$4000)),G853)</f>
        <v>19.807923169267699</v>
      </c>
      <c r="M853" s="1">
        <f t="array" ref="M853">IF(H853="NA",MEDIAN(IF(D$2:D$4000=D853,H$2:H$4000)),H853)</f>
        <v>56.9</v>
      </c>
      <c r="N853" s="1">
        <f t="array" ref="N853">IF(K853="NA",MEDIAN(IF(D$2:D$4000=D853,K$2:K$4000)),K853)</f>
        <v>11.431665714027901</v>
      </c>
      <c r="O853">
        <f t="shared" si="138"/>
        <v>1020</v>
      </c>
      <c r="P853">
        <f>RANK(N853,N$2:N4851,1)</f>
        <v>775</v>
      </c>
      <c r="Q853">
        <f t="shared" si="139"/>
        <v>917</v>
      </c>
      <c r="R853">
        <f t="shared" si="140"/>
        <v>1254</v>
      </c>
      <c r="S853">
        <f t="shared" si="141"/>
        <v>991.5</v>
      </c>
      <c r="T853">
        <f t="shared" si="143"/>
        <v>53</v>
      </c>
      <c r="U853">
        <f t="shared" si="144"/>
        <v>91</v>
      </c>
      <c r="V853">
        <f t="shared" si="145"/>
        <v>51</v>
      </c>
      <c r="W853">
        <f t="shared" si="146"/>
        <v>59</v>
      </c>
      <c r="X853">
        <f t="shared" si="147"/>
        <v>63.5</v>
      </c>
    </row>
    <row r="854" spans="1:24" hidden="1" x14ac:dyDescent="0.55000000000000004">
      <c r="A854">
        <v>19127</v>
      </c>
      <c r="B854" t="s">
        <v>1715</v>
      </c>
      <c r="C854" t="s">
        <v>1716</v>
      </c>
      <c r="D854" t="str">
        <f t="shared" si="142"/>
        <v>Iowa</v>
      </c>
      <c r="E854">
        <v>25693</v>
      </c>
      <c r="F854">
        <v>5.3</v>
      </c>
      <c r="G854">
        <v>50.054671364354299</v>
      </c>
      <c r="H854">
        <v>67.599999999999994</v>
      </c>
      <c r="I854">
        <v>10</v>
      </c>
      <c r="J854">
        <v>203206</v>
      </c>
      <c r="K854">
        <v>4.9211145340196598</v>
      </c>
      <c r="L854" s="1">
        <f t="array" ref="L854">IF(G854="NA",MEDIAN(IF(D$2:D$4000=D854,G$2:G$4000)),G854)</f>
        <v>50.054671364354299</v>
      </c>
      <c r="M854" s="1">
        <f t="array" ref="M854">IF(H854="NA",MEDIAN(IF(D$2:D$4000=D854,H$2:H$4000)),H854)</f>
        <v>67.599999999999994</v>
      </c>
      <c r="N854" s="1">
        <f t="array" ref="N854">IF(K854="NA",MEDIAN(IF(D$2:D$4000=D854,K$2:K$4000)),K854)</f>
        <v>4.9211145340196598</v>
      </c>
      <c r="O854">
        <f t="shared" si="138"/>
        <v>1480</v>
      </c>
      <c r="P854">
        <f>RANK(N854,N$2:N4852,1)</f>
        <v>10</v>
      </c>
      <c r="Q854">
        <f t="shared" si="139"/>
        <v>2187</v>
      </c>
      <c r="R854">
        <f t="shared" si="140"/>
        <v>1745</v>
      </c>
      <c r="S854">
        <f t="shared" si="141"/>
        <v>1355.5</v>
      </c>
      <c r="T854">
        <f t="shared" si="143"/>
        <v>89</v>
      </c>
      <c r="U854">
        <f t="shared" si="144"/>
        <v>1</v>
      </c>
      <c r="V854">
        <f t="shared" si="145"/>
        <v>96</v>
      </c>
      <c r="W854">
        <f t="shared" si="146"/>
        <v>74</v>
      </c>
      <c r="X854">
        <f t="shared" si="147"/>
        <v>65</v>
      </c>
    </row>
    <row r="855" spans="1:24" hidden="1" x14ac:dyDescent="0.55000000000000004">
      <c r="A855">
        <v>19129</v>
      </c>
      <c r="B855" t="s">
        <v>1717</v>
      </c>
      <c r="C855" t="s">
        <v>1718</v>
      </c>
      <c r="D855" t="str">
        <f t="shared" si="142"/>
        <v>Iowa</v>
      </c>
      <c r="E855">
        <v>31309</v>
      </c>
      <c r="F855">
        <v>3.2</v>
      </c>
      <c r="G855">
        <v>36.285445504636499</v>
      </c>
      <c r="H855">
        <v>49.2</v>
      </c>
      <c r="I855" t="s">
        <v>16</v>
      </c>
      <c r="J855" t="s">
        <v>16</v>
      </c>
      <c r="K855" t="s">
        <v>16</v>
      </c>
      <c r="L855" s="1">
        <f t="array" ref="L855">IF(G855="NA",MEDIAN(IF(D$2:D$4000=D855,G$2:G$4000)),G855)</f>
        <v>36.285445504636499</v>
      </c>
      <c r="M855" s="1">
        <f t="array" ref="M855">IF(H855="NA",MEDIAN(IF(D$2:D$4000=D855,H$2:H$4000)),H855)</f>
        <v>49.2</v>
      </c>
      <c r="N855" s="1">
        <f t="array" ref="N855">IF(K855="NA",MEDIAN(IF(D$2:D$4000=D855,K$2:K$4000)),K855)</f>
        <v>10.2387913675612</v>
      </c>
      <c r="O855">
        <f t="shared" si="138"/>
        <v>490</v>
      </c>
      <c r="P855">
        <f>RANK(N855,N$2:N4853,1)</f>
        <v>462</v>
      </c>
      <c r="Q855">
        <f t="shared" si="139"/>
        <v>1630</v>
      </c>
      <c r="R855">
        <f t="shared" si="140"/>
        <v>920</v>
      </c>
      <c r="S855">
        <f t="shared" si="141"/>
        <v>875.5</v>
      </c>
      <c r="T855">
        <f t="shared" si="143"/>
        <v>13</v>
      </c>
      <c r="U855">
        <f t="shared" si="144"/>
        <v>12</v>
      </c>
      <c r="V855">
        <f t="shared" si="145"/>
        <v>85</v>
      </c>
      <c r="W855">
        <f t="shared" si="146"/>
        <v>42</v>
      </c>
      <c r="X855">
        <f t="shared" si="147"/>
        <v>38</v>
      </c>
    </row>
    <row r="856" spans="1:24" hidden="1" x14ac:dyDescent="0.55000000000000004">
      <c r="A856">
        <v>19131</v>
      </c>
      <c r="B856" t="s">
        <v>1719</v>
      </c>
      <c r="C856" t="s">
        <v>1720</v>
      </c>
      <c r="D856" t="str">
        <f t="shared" si="142"/>
        <v>Iowa</v>
      </c>
      <c r="E856">
        <v>27407</v>
      </c>
      <c r="F856">
        <v>3.6</v>
      </c>
      <c r="G856">
        <v>12.138188608776799</v>
      </c>
      <c r="H856">
        <v>21.6</v>
      </c>
      <c r="I856" t="s">
        <v>16</v>
      </c>
      <c r="J856" t="s">
        <v>16</v>
      </c>
      <c r="K856" t="s">
        <v>16</v>
      </c>
      <c r="L856" s="1">
        <f t="array" ref="L856">IF(G856="NA",MEDIAN(IF(D$2:D$4000=D856,G$2:G$4000)),G856)</f>
        <v>12.138188608776799</v>
      </c>
      <c r="M856" s="1">
        <f t="array" ref="M856">IF(H856="NA",MEDIAN(IF(D$2:D$4000=D856,H$2:H$4000)),H856)</f>
        <v>21.6</v>
      </c>
      <c r="N856" s="1">
        <f t="array" ref="N856">IF(K856="NA",MEDIAN(IF(D$2:D$4000=D856,K$2:K$4000)),K856)</f>
        <v>10.2387913675612</v>
      </c>
      <c r="O856">
        <f t="shared" si="138"/>
        <v>1082</v>
      </c>
      <c r="P856">
        <f>RANK(N856,N$2:N4854,1)</f>
        <v>462</v>
      </c>
      <c r="Q856">
        <f t="shared" si="139"/>
        <v>594</v>
      </c>
      <c r="R856">
        <f t="shared" si="140"/>
        <v>256</v>
      </c>
      <c r="S856">
        <f t="shared" si="141"/>
        <v>598.5</v>
      </c>
      <c r="T856">
        <f t="shared" si="143"/>
        <v>60</v>
      </c>
      <c r="U856">
        <f t="shared" si="144"/>
        <v>12</v>
      </c>
      <c r="V856">
        <f t="shared" si="145"/>
        <v>40</v>
      </c>
      <c r="W856">
        <f t="shared" si="146"/>
        <v>14</v>
      </c>
      <c r="X856">
        <f t="shared" si="147"/>
        <v>31.5</v>
      </c>
    </row>
    <row r="857" spans="1:24" hidden="1" x14ac:dyDescent="0.55000000000000004">
      <c r="A857">
        <v>19133</v>
      </c>
      <c r="B857" t="s">
        <v>1721</v>
      </c>
      <c r="C857" t="s">
        <v>1722</v>
      </c>
      <c r="D857" t="str">
        <f t="shared" si="142"/>
        <v>Iowa</v>
      </c>
      <c r="E857">
        <v>26829</v>
      </c>
      <c r="F857">
        <v>3.2</v>
      </c>
      <c r="G857">
        <v>12.074643249176701</v>
      </c>
      <c r="H857">
        <v>86.6</v>
      </c>
      <c r="I857" t="s">
        <v>16</v>
      </c>
      <c r="J857" t="s">
        <v>16</v>
      </c>
      <c r="K857" t="s">
        <v>16</v>
      </c>
      <c r="L857" s="1">
        <f t="array" ref="L857">IF(G857="NA",MEDIAN(IF(D$2:D$4000=D857,G$2:G$4000)),G857)</f>
        <v>12.074643249176701</v>
      </c>
      <c r="M857" s="1">
        <f t="array" ref="M857">IF(H857="NA",MEDIAN(IF(D$2:D$4000=D857,H$2:H$4000)),H857)</f>
        <v>86.6</v>
      </c>
      <c r="N857" s="1">
        <f t="array" ref="N857">IF(K857="NA",MEDIAN(IF(D$2:D$4000=D857,K$2:K$4000)),K857)</f>
        <v>10.2387913675612</v>
      </c>
      <c r="O857">
        <f t="shared" si="138"/>
        <v>1223</v>
      </c>
      <c r="P857">
        <f>RANK(N857,N$2:N4855,1)</f>
        <v>462</v>
      </c>
      <c r="Q857">
        <f t="shared" si="139"/>
        <v>592</v>
      </c>
      <c r="R857">
        <f t="shared" si="140"/>
        <v>2352</v>
      </c>
      <c r="S857">
        <f t="shared" si="141"/>
        <v>1157.25</v>
      </c>
      <c r="T857">
        <f t="shared" si="143"/>
        <v>74</v>
      </c>
      <c r="U857">
        <f t="shared" si="144"/>
        <v>12</v>
      </c>
      <c r="V857">
        <f t="shared" si="145"/>
        <v>39</v>
      </c>
      <c r="W857">
        <f t="shared" si="146"/>
        <v>89</v>
      </c>
      <c r="X857">
        <f t="shared" si="147"/>
        <v>53.5</v>
      </c>
    </row>
    <row r="858" spans="1:24" hidden="1" x14ac:dyDescent="0.55000000000000004">
      <c r="A858">
        <v>19135</v>
      </c>
      <c r="B858" t="s">
        <v>1723</v>
      </c>
      <c r="C858" t="s">
        <v>1724</v>
      </c>
      <c r="D858" t="str">
        <f t="shared" si="142"/>
        <v>Iowa</v>
      </c>
      <c r="E858">
        <v>25929</v>
      </c>
      <c r="F858">
        <v>5.6</v>
      </c>
      <c r="G858">
        <v>27.3802115743622</v>
      </c>
      <c r="H858">
        <v>76.5</v>
      </c>
      <c r="I858" t="s">
        <v>16</v>
      </c>
      <c r="J858" t="s">
        <v>16</v>
      </c>
      <c r="K858" t="s">
        <v>16</v>
      </c>
      <c r="L858" s="1">
        <f t="array" ref="L858">IF(G858="NA",MEDIAN(IF(D$2:D$4000=D858,G$2:G$4000)),G858)</f>
        <v>27.3802115743622</v>
      </c>
      <c r="M858" s="1">
        <f t="array" ref="M858">IF(H858="NA",MEDIAN(IF(D$2:D$4000=D858,H$2:H$4000)),H858)</f>
        <v>76.5</v>
      </c>
      <c r="N858" s="1">
        <f t="array" ref="N858">IF(K858="NA",MEDIAN(IF(D$2:D$4000=D858,K$2:K$4000)),K858)</f>
        <v>10.2387913675612</v>
      </c>
      <c r="O858">
        <f t="shared" si="138"/>
        <v>1420</v>
      </c>
      <c r="P858">
        <f>RANK(N858,N$2:N4856,1)</f>
        <v>462</v>
      </c>
      <c r="Q858">
        <f t="shared" si="139"/>
        <v>1247</v>
      </c>
      <c r="R858">
        <f t="shared" si="140"/>
        <v>2028</v>
      </c>
      <c r="S858">
        <f t="shared" si="141"/>
        <v>1289.25</v>
      </c>
      <c r="T858">
        <f t="shared" si="143"/>
        <v>84</v>
      </c>
      <c r="U858">
        <f t="shared" si="144"/>
        <v>12</v>
      </c>
      <c r="V858">
        <f t="shared" si="145"/>
        <v>69</v>
      </c>
      <c r="W858">
        <f t="shared" si="146"/>
        <v>82</v>
      </c>
      <c r="X858">
        <f t="shared" si="147"/>
        <v>61.75</v>
      </c>
    </row>
    <row r="859" spans="1:24" hidden="1" x14ac:dyDescent="0.55000000000000004">
      <c r="A859">
        <v>19137</v>
      </c>
      <c r="B859" t="s">
        <v>1725</v>
      </c>
      <c r="C859" t="s">
        <v>1726</v>
      </c>
      <c r="D859" t="str">
        <f t="shared" si="142"/>
        <v>Iowa</v>
      </c>
      <c r="E859">
        <v>25005</v>
      </c>
      <c r="F859">
        <v>6.7</v>
      </c>
      <c r="G859">
        <v>35.648906445707702</v>
      </c>
      <c r="H859">
        <v>83.8</v>
      </c>
      <c r="I859" t="s">
        <v>16</v>
      </c>
      <c r="J859" t="s">
        <v>16</v>
      </c>
      <c r="K859" t="s">
        <v>16</v>
      </c>
      <c r="L859" s="1">
        <f t="array" ref="L859">IF(G859="NA",MEDIAN(IF(D$2:D$4000=D859,G$2:G$4000)),G859)</f>
        <v>35.648906445707702</v>
      </c>
      <c r="M859" s="1">
        <f t="array" ref="M859">IF(H859="NA",MEDIAN(IF(D$2:D$4000=D859,H$2:H$4000)),H859)</f>
        <v>83.8</v>
      </c>
      <c r="N859" s="1">
        <f t="array" ref="N859">IF(K859="NA",MEDIAN(IF(D$2:D$4000=D859,K$2:K$4000)),K859)</f>
        <v>10.2387913675612</v>
      </c>
      <c r="O859">
        <f t="shared" si="138"/>
        <v>1633</v>
      </c>
      <c r="P859">
        <f>RANK(N859,N$2:N4857,1)</f>
        <v>462</v>
      </c>
      <c r="Q859">
        <f t="shared" si="139"/>
        <v>1605</v>
      </c>
      <c r="R859">
        <f t="shared" si="140"/>
        <v>2266</v>
      </c>
      <c r="S859">
        <f t="shared" si="141"/>
        <v>1491.5</v>
      </c>
      <c r="T859">
        <f t="shared" si="143"/>
        <v>93</v>
      </c>
      <c r="U859">
        <f t="shared" si="144"/>
        <v>12</v>
      </c>
      <c r="V859">
        <f t="shared" si="145"/>
        <v>83</v>
      </c>
      <c r="W859">
        <f t="shared" si="146"/>
        <v>86</v>
      </c>
      <c r="X859">
        <f t="shared" si="147"/>
        <v>68.5</v>
      </c>
    </row>
    <row r="860" spans="1:24" hidden="1" x14ac:dyDescent="0.55000000000000004">
      <c r="A860">
        <v>19139</v>
      </c>
      <c r="B860" t="s">
        <v>1727</v>
      </c>
      <c r="C860" t="s">
        <v>1728</v>
      </c>
      <c r="D860" t="str">
        <f t="shared" si="142"/>
        <v>Iowa</v>
      </c>
      <c r="E860">
        <v>28028</v>
      </c>
      <c r="F860">
        <v>3.5</v>
      </c>
      <c r="G860">
        <v>33.541414329637597</v>
      </c>
      <c r="H860">
        <v>56</v>
      </c>
      <c r="I860">
        <v>15</v>
      </c>
      <c r="J860">
        <v>214570</v>
      </c>
      <c r="K860">
        <v>6.9907256373211499</v>
      </c>
      <c r="L860" s="1">
        <f t="array" ref="L860">IF(G860="NA",MEDIAN(IF(D$2:D$4000=D860,G$2:G$4000)),G860)</f>
        <v>33.541414329637597</v>
      </c>
      <c r="M860" s="1">
        <f t="array" ref="M860">IF(H860="NA",MEDIAN(IF(D$2:D$4000=D860,H$2:H$4000)),H860)</f>
        <v>56</v>
      </c>
      <c r="N860" s="1">
        <f t="array" ref="N860">IF(K860="NA",MEDIAN(IF(D$2:D$4000=D860,K$2:K$4000)),K860)</f>
        <v>6.9907256373211499</v>
      </c>
      <c r="O860">
        <f t="shared" si="138"/>
        <v>975</v>
      </c>
      <c r="P860">
        <f>RANK(N860,N$2:N4858,1)</f>
        <v>54</v>
      </c>
      <c r="Q860">
        <f t="shared" si="139"/>
        <v>1516</v>
      </c>
      <c r="R860">
        <f t="shared" si="140"/>
        <v>1223</v>
      </c>
      <c r="S860">
        <f t="shared" si="141"/>
        <v>942</v>
      </c>
      <c r="T860">
        <f t="shared" si="143"/>
        <v>47</v>
      </c>
      <c r="U860">
        <f t="shared" si="144"/>
        <v>3</v>
      </c>
      <c r="V860">
        <f t="shared" si="145"/>
        <v>80</v>
      </c>
      <c r="W860">
        <f t="shared" si="146"/>
        <v>56</v>
      </c>
      <c r="X860">
        <f t="shared" si="147"/>
        <v>46.5</v>
      </c>
    </row>
    <row r="861" spans="1:24" hidden="1" x14ac:dyDescent="0.55000000000000004">
      <c r="A861">
        <v>19141</v>
      </c>
      <c r="B861" t="s">
        <v>1729</v>
      </c>
      <c r="C861" t="s">
        <v>1730</v>
      </c>
      <c r="D861" t="str">
        <f t="shared" si="142"/>
        <v>Iowa</v>
      </c>
      <c r="E861">
        <v>32051</v>
      </c>
      <c r="F861">
        <v>2.2999999999999998</v>
      </c>
      <c r="G861">
        <v>19.775407867787301</v>
      </c>
      <c r="H861">
        <v>59.9</v>
      </c>
      <c r="I861" t="s">
        <v>16</v>
      </c>
      <c r="J861" t="s">
        <v>16</v>
      </c>
      <c r="K861" t="s">
        <v>16</v>
      </c>
      <c r="L861" s="1">
        <f t="array" ref="L861">IF(G861="NA",MEDIAN(IF(D$2:D$4000=D861,G$2:G$4000)),G861)</f>
        <v>19.775407867787301</v>
      </c>
      <c r="M861" s="1">
        <f t="array" ref="M861">IF(H861="NA",MEDIAN(IF(D$2:D$4000=D861,H$2:H$4000)),H861)</f>
        <v>59.9</v>
      </c>
      <c r="N861" s="1">
        <f t="array" ref="N861">IF(K861="NA",MEDIAN(IF(D$2:D$4000=D861,K$2:K$4000)),K861)</f>
        <v>10.2387913675612</v>
      </c>
      <c r="O861">
        <f t="shared" si="138"/>
        <v>419</v>
      </c>
      <c r="P861">
        <f>RANK(N861,N$2:N4859,1)</f>
        <v>462</v>
      </c>
      <c r="Q861">
        <f t="shared" si="139"/>
        <v>913</v>
      </c>
      <c r="R861">
        <f t="shared" si="140"/>
        <v>1421</v>
      </c>
      <c r="S861">
        <f t="shared" si="141"/>
        <v>803.75</v>
      </c>
      <c r="T861">
        <f t="shared" si="143"/>
        <v>10</v>
      </c>
      <c r="U861">
        <f t="shared" si="144"/>
        <v>12</v>
      </c>
      <c r="V861">
        <f t="shared" si="145"/>
        <v>50</v>
      </c>
      <c r="W861">
        <f t="shared" si="146"/>
        <v>62</v>
      </c>
      <c r="X861">
        <f t="shared" si="147"/>
        <v>33.5</v>
      </c>
    </row>
    <row r="862" spans="1:24" hidden="1" x14ac:dyDescent="0.55000000000000004">
      <c r="A862">
        <v>19143</v>
      </c>
      <c r="B862" t="s">
        <v>1731</v>
      </c>
      <c r="C862" t="s">
        <v>1732</v>
      </c>
      <c r="D862" t="str">
        <f t="shared" si="142"/>
        <v>Iowa</v>
      </c>
      <c r="E862">
        <v>26776</v>
      </c>
      <c r="F862">
        <v>1.7</v>
      </c>
      <c r="G862">
        <v>4.8661800486617999</v>
      </c>
      <c r="H862">
        <v>33.9</v>
      </c>
      <c r="I862" t="s">
        <v>16</v>
      </c>
      <c r="J862" t="s">
        <v>16</v>
      </c>
      <c r="K862" t="s">
        <v>16</v>
      </c>
      <c r="L862" s="1">
        <f t="array" ref="L862">IF(G862="NA",MEDIAN(IF(D$2:D$4000=D862,G$2:G$4000)),G862)</f>
        <v>4.8661800486617999</v>
      </c>
      <c r="M862" s="1">
        <f t="array" ref="M862">IF(H862="NA",MEDIAN(IF(D$2:D$4000=D862,H$2:H$4000)),H862)</f>
        <v>33.9</v>
      </c>
      <c r="N862" s="1">
        <f t="array" ref="N862">IF(K862="NA",MEDIAN(IF(D$2:D$4000=D862,K$2:K$4000)),K862)</f>
        <v>10.2387913675612</v>
      </c>
      <c r="O862">
        <f t="shared" si="138"/>
        <v>1235</v>
      </c>
      <c r="P862">
        <f>RANK(N862,N$2:N4860,1)</f>
        <v>462</v>
      </c>
      <c r="Q862">
        <f t="shared" si="139"/>
        <v>340</v>
      </c>
      <c r="R862">
        <f t="shared" si="140"/>
        <v>459</v>
      </c>
      <c r="S862">
        <f t="shared" si="141"/>
        <v>624</v>
      </c>
      <c r="T862">
        <f t="shared" si="143"/>
        <v>76</v>
      </c>
      <c r="U862">
        <f t="shared" si="144"/>
        <v>12</v>
      </c>
      <c r="V862">
        <f t="shared" si="145"/>
        <v>21</v>
      </c>
      <c r="W862">
        <f t="shared" si="146"/>
        <v>25</v>
      </c>
      <c r="X862">
        <f t="shared" si="147"/>
        <v>33.5</v>
      </c>
    </row>
    <row r="863" spans="1:24" hidden="1" x14ac:dyDescent="0.55000000000000004">
      <c r="A863">
        <v>19145</v>
      </c>
      <c r="B863" t="s">
        <v>1733</v>
      </c>
      <c r="C863" t="s">
        <v>1734</v>
      </c>
      <c r="D863" t="str">
        <f t="shared" si="142"/>
        <v>Iowa</v>
      </c>
      <c r="E863">
        <v>25739</v>
      </c>
      <c r="F863">
        <v>3.9</v>
      </c>
      <c r="G863">
        <v>21.6684723726977</v>
      </c>
      <c r="H863">
        <v>100.7</v>
      </c>
      <c r="I863" t="s">
        <v>16</v>
      </c>
      <c r="J863" t="s">
        <v>16</v>
      </c>
      <c r="K863" t="s">
        <v>16</v>
      </c>
      <c r="L863" s="1">
        <f t="array" ref="L863">IF(G863="NA",MEDIAN(IF(D$2:D$4000=D863,G$2:G$4000)),G863)</f>
        <v>21.6684723726977</v>
      </c>
      <c r="M863" s="1">
        <f t="array" ref="M863">IF(H863="NA",MEDIAN(IF(D$2:D$4000=D863,H$2:H$4000)),H863)</f>
        <v>100.7</v>
      </c>
      <c r="N863" s="1">
        <f t="array" ref="N863">IF(K863="NA",MEDIAN(IF(D$2:D$4000=D863,K$2:K$4000)),K863)</f>
        <v>10.2387913675612</v>
      </c>
      <c r="O863">
        <f t="shared" si="138"/>
        <v>1468</v>
      </c>
      <c r="P863">
        <f>RANK(N863,N$2:N4861,1)</f>
        <v>462</v>
      </c>
      <c r="Q863">
        <f t="shared" si="139"/>
        <v>993</v>
      </c>
      <c r="R863">
        <f t="shared" si="140"/>
        <v>2672</v>
      </c>
      <c r="S863">
        <f t="shared" si="141"/>
        <v>1398.75</v>
      </c>
      <c r="T863">
        <f t="shared" si="143"/>
        <v>87</v>
      </c>
      <c r="U863">
        <f t="shared" si="144"/>
        <v>12</v>
      </c>
      <c r="V863">
        <f t="shared" si="145"/>
        <v>54</v>
      </c>
      <c r="W863">
        <f t="shared" si="146"/>
        <v>96</v>
      </c>
      <c r="X863">
        <f t="shared" si="147"/>
        <v>62.25</v>
      </c>
    </row>
    <row r="864" spans="1:24" hidden="1" x14ac:dyDescent="0.55000000000000004">
      <c r="A864">
        <v>19147</v>
      </c>
      <c r="B864" t="s">
        <v>1735</v>
      </c>
      <c r="C864" t="s">
        <v>1736</v>
      </c>
      <c r="D864" t="str">
        <f t="shared" si="142"/>
        <v>Iowa</v>
      </c>
      <c r="E864">
        <v>27902</v>
      </c>
      <c r="F864">
        <v>1.3</v>
      </c>
      <c r="G864">
        <v>6.5566604742651098</v>
      </c>
      <c r="H864">
        <v>34.1</v>
      </c>
      <c r="I864" t="s">
        <v>16</v>
      </c>
      <c r="J864" t="s">
        <v>16</v>
      </c>
      <c r="K864" t="s">
        <v>16</v>
      </c>
      <c r="L864" s="1">
        <f t="array" ref="L864">IF(G864="NA",MEDIAN(IF(D$2:D$4000=D864,G$2:G$4000)),G864)</f>
        <v>6.5566604742651098</v>
      </c>
      <c r="M864" s="1">
        <f t="array" ref="M864">IF(H864="NA",MEDIAN(IF(D$2:D$4000=D864,H$2:H$4000)),H864)</f>
        <v>34.1</v>
      </c>
      <c r="N864" s="1">
        <f t="array" ref="N864">IF(K864="NA",MEDIAN(IF(D$2:D$4000=D864,K$2:K$4000)),K864)</f>
        <v>10.2387913675612</v>
      </c>
      <c r="O864">
        <f t="shared" si="138"/>
        <v>1006</v>
      </c>
      <c r="P864">
        <f>RANK(N864,N$2:N4862,1)</f>
        <v>462</v>
      </c>
      <c r="Q864">
        <f t="shared" si="139"/>
        <v>397</v>
      </c>
      <c r="R864">
        <f t="shared" si="140"/>
        <v>468</v>
      </c>
      <c r="S864">
        <f t="shared" si="141"/>
        <v>583.25</v>
      </c>
      <c r="T864">
        <f t="shared" si="143"/>
        <v>52</v>
      </c>
      <c r="U864">
        <f t="shared" si="144"/>
        <v>12</v>
      </c>
      <c r="V864">
        <f t="shared" si="145"/>
        <v>24</v>
      </c>
      <c r="W864">
        <f t="shared" si="146"/>
        <v>26</v>
      </c>
      <c r="X864">
        <f t="shared" si="147"/>
        <v>28.5</v>
      </c>
    </row>
    <row r="865" spans="1:24" hidden="1" x14ac:dyDescent="0.55000000000000004">
      <c r="A865">
        <v>19149</v>
      </c>
      <c r="B865" t="s">
        <v>1737</v>
      </c>
      <c r="C865" t="s">
        <v>1738</v>
      </c>
      <c r="D865" t="str">
        <f t="shared" si="142"/>
        <v>Iowa</v>
      </c>
      <c r="E865">
        <v>30686</v>
      </c>
      <c r="F865">
        <v>2.9</v>
      </c>
      <c r="G865">
        <v>41.201648065922598</v>
      </c>
      <c r="H865">
        <v>42</v>
      </c>
      <c r="I865" t="s">
        <v>16</v>
      </c>
      <c r="J865" t="s">
        <v>16</v>
      </c>
      <c r="K865" t="s">
        <v>16</v>
      </c>
      <c r="L865" s="1">
        <f t="array" ref="L865">IF(G865="NA",MEDIAN(IF(D$2:D$4000=D865,G$2:G$4000)),G865)</f>
        <v>41.201648065922598</v>
      </c>
      <c r="M865" s="1">
        <f t="array" ref="M865">IF(H865="NA",MEDIAN(IF(D$2:D$4000=D865,H$2:H$4000)),H865)</f>
        <v>42</v>
      </c>
      <c r="N865" s="1">
        <f t="array" ref="N865">IF(K865="NA",MEDIAN(IF(D$2:D$4000=D865,K$2:K$4000)),K865)</f>
        <v>10.2387913675612</v>
      </c>
      <c r="O865">
        <f t="shared" si="138"/>
        <v>565</v>
      </c>
      <c r="P865">
        <f>RANK(N865,N$2:N4863,1)</f>
        <v>462</v>
      </c>
      <c r="Q865">
        <f t="shared" si="139"/>
        <v>1864</v>
      </c>
      <c r="R865">
        <f t="shared" si="140"/>
        <v>677</v>
      </c>
      <c r="S865">
        <f t="shared" si="141"/>
        <v>892</v>
      </c>
      <c r="T865">
        <f t="shared" si="143"/>
        <v>20</v>
      </c>
      <c r="U865">
        <f t="shared" si="144"/>
        <v>12</v>
      </c>
      <c r="V865">
        <f t="shared" si="145"/>
        <v>89</v>
      </c>
      <c r="W865">
        <f t="shared" si="146"/>
        <v>38</v>
      </c>
      <c r="X865">
        <f t="shared" si="147"/>
        <v>39.75</v>
      </c>
    </row>
    <row r="866" spans="1:24" hidden="1" x14ac:dyDescent="0.55000000000000004">
      <c r="A866">
        <v>19151</v>
      </c>
      <c r="B866" t="s">
        <v>1739</v>
      </c>
      <c r="C866" t="s">
        <v>1740</v>
      </c>
      <c r="D866" t="str">
        <f t="shared" si="142"/>
        <v>Iowa</v>
      </c>
      <c r="E866">
        <v>27553</v>
      </c>
      <c r="F866">
        <v>3.5</v>
      </c>
      <c r="G866">
        <v>35.033632286995498</v>
      </c>
      <c r="H866">
        <v>58</v>
      </c>
      <c r="I866" t="s">
        <v>16</v>
      </c>
      <c r="J866" t="s">
        <v>16</v>
      </c>
      <c r="K866" t="s">
        <v>16</v>
      </c>
      <c r="L866" s="1">
        <f t="array" ref="L866">IF(G866="NA",MEDIAN(IF(D$2:D$4000=D866,G$2:G$4000)),G866)</f>
        <v>35.033632286995498</v>
      </c>
      <c r="M866" s="1">
        <f t="array" ref="M866">IF(H866="NA",MEDIAN(IF(D$2:D$4000=D866,H$2:H$4000)),H866)</f>
        <v>58</v>
      </c>
      <c r="N866" s="1">
        <f t="array" ref="N866">IF(K866="NA",MEDIAN(IF(D$2:D$4000=D866,K$2:K$4000)),K866)</f>
        <v>10.2387913675612</v>
      </c>
      <c r="O866">
        <f t="shared" si="138"/>
        <v>1060</v>
      </c>
      <c r="P866">
        <f>RANK(N866,N$2:N4864,1)</f>
        <v>462</v>
      </c>
      <c r="Q866">
        <f t="shared" si="139"/>
        <v>1581</v>
      </c>
      <c r="R866">
        <f t="shared" si="140"/>
        <v>1336</v>
      </c>
      <c r="S866">
        <f t="shared" si="141"/>
        <v>1109.75</v>
      </c>
      <c r="T866">
        <f t="shared" si="143"/>
        <v>59</v>
      </c>
      <c r="U866">
        <f t="shared" si="144"/>
        <v>12</v>
      </c>
      <c r="V866">
        <f t="shared" si="145"/>
        <v>82</v>
      </c>
      <c r="W866">
        <f t="shared" si="146"/>
        <v>60</v>
      </c>
      <c r="X866">
        <f t="shared" si="147"/>
        <v>53.25</v>
      </c>
    </row>
    <row r="867" spans="1:24" hidden="1" x14ac:dyDescent="0.55000000000000004">
      <c r="A867">
        <v>19153</v>
      </c>
      <c r="B867" t="s">
        <v>1741</v>
      </c>
      <c r="C867" t="s">
        <v>1742</v>
      </c>
      <c r="D867" t="str">
        <f t="shared" si="142"/>
        <v>Iowa</v>
      </c>
      <c r="E867">
        <v>33524</v>
      </c>
      <c r="F867">
        <v>4.7</v>
      </c>
      <c r="G867">
        <v>42.351804801935103</v>
      </c>
      <c r="H867">
        <v>70.099999999999994</v>
      </c>
      <c r="I867">
        <v>339</v>
      </c>
      <c r="J867">
        <v>2335125</v>
      </c>
      <c r="K867">
        <v>14.517424120764399</v>
      </c>
      <c r="L867" s="1">
        <f t="array" ref="L867">IF(G867="NA",MEDIAN(IF(D$2:D$4000=D867,G$2:G$4000)),G867)</f>
        <v>42.351804801935103</v>
      </c>
      <c r="M867" s="1">
        <f t="array" ref="M867">IF(H867="NA",MEDIAN(IF(D$2:D$4000=D867,H$2:H$4000)),H867)</f>
        <v>70.099999999999994</v>
      </c>
      <c r="N867" s="1">
        <f t="array" ref="N867">IF(K867="NA",MEDIAN(IF(D$2:D$4000=D867,K$2:K$4000)),K867)</f>
        <v>14.517424120764399</v>
      </c>
      <c r="O867">
        <f t="shared" si="138"/>
        <v>300</v>
      </c>
      <c r="P867">
        <f>RANK(N867,N$2:N4865,1)</f>
        <v>1336</v>
      </c>
      <c r="Q867">
        <f t="shared" si="139"/>
        <v>1924</v>
      </c>
      <c r="R867">
        <f t="shared" si="140"/>
        <v>1820</v>
      </c>
      <c r="S867">
        <f t="shared" si="141"/>
        <v>1345</v>
      </c>
      <c r="T867">
        <f t="shared" si="143"/>
        <v>4</v>
      </c>
      <c r="U867">
        <f t="shared" si="144"/>
        <v>96</v>
      </c>
      <c r="V867">
        <f t="shared" si="145"/>
        <v>91</v>
      </c>
      <c r="W867">
        <f t="shared" si="146"/>
        <v>77</v>
      </c>
      <c r="X867">
        <f t="shared" si="147"/>
        <v>67</v>
      </c>
    </row>
    <row r="868" spans="1:24" hidden="1" x14ac:dyDescent="0.55000000000000004">
      <c r="A868">
        <v>19155</v>
      </c>
      <c r="B868" t="s">
        <v>1743</v>
      </c>
      <c r="C868" t="s">
        <v>1744</v>
      </c>
      <c r="D868" t="str">
        <f t="shared" si="142"/>
        <v>Iowa</v>
      </c>
      <c r="E868">
        <v>29085</v>
      </c>
      <c r="F868">
        <v>4.7</v>
      </c>
      <c r="G868">
        <v>40.540831949625897</v>
      </c>
      <c r="H868">
        <v>80.3</v>
      </c>
      <c r="I868">
        <v>62</v>
      </c>
      <c r="J868">
        <v>466495</v>
      </c>
      <c r="K868">
        <v>13.290603329081801</v>
      </c>
      <c r="L868" s="1">
        <f t="array" ref="L868">IF(G868="NA",MEDIAN(IF(D$2:D$4000=D868,G$2:G$4000)),G868)</f>
        <v>40.540831949625897</v>
      </c>
      <c r="M868" s="1">
        <f t="array" ref="M868">IF(H868="NA",MEDIAN(IF(D$2:D$4000=D868,H$2:H$4000)),H868)</f>
        <v>80.3</v>
      </c>
      <c r="N868" s="1">
        <f t="array" ref="N868">IF(K868="NA",MEDIAN(IF(D$2:D$4000=D868,K$2:K$4000)),K868)</f>
        <v>13.290603329081801</v>
      </c>
      <c r="O868">
        <f t="shared" si="138"/>
        <v>792</v>
      </c>
      <c r="P868">
        <f>RANK(N868,N$2:N4866,1)</f>
        <v>1168</v>
      </c>
      <c r="Q868">
        <f t="shared" si="139"/>
        <v>1835</v>
      </c>
      <c r="R868">
        <f t="shared" si="140"/>
        <v>2166</v>
      </c>
      <c r="S868">
        <f t="shared" si="141"/>
        <v>1490.25</v>
      </c>
      <c r="T868">
        <f t="shared" si="143"/>
        <v>36</v>
      </c>
      <c r="U868">
        <f t="shared" si="144"/>
        <v>95</v>
      </c>
      <c r="V868">
        <f t="shared" si="145"/>
        <v>88</v>
      </c>
      <c r="W868">
        <f t="shared" si="146"/>
        <v>83</v>
      </c>
      <c r="X868">
        <f t="shared" si="147"/>
        <v>75.5</v>
      </c>
    </row>
    <row r="869" spans="1:24" hidden="1" x14ac:dyDescent="0.55000000000000004">
      <c r="A869">
        <v>19157</v>
      </c>
      <c r="B869" t="s">
        <v>1745</v>
      </c>
      <c r="C869" t="s">
        <v>1746</v>
      </c>
      <c r="D869" t="str">
        <f t="shared" si="142"/>
        <v>Iowa</v>
      </c>
      <c r="E869">
        <v>27679</v>
      </c>
      <c r="F869">
        <v>4.5999999999999996</v>
      </c>
      <c r="G869">
        <v>21.545919741449001</v>
      </c>
      <c r="H869">
        <v>51.2</v>
      </c>
      <c r="I869" t="s">
        <v>16</v>
      </c>
      <c r="J869" t="s">
        <v>16</v>
      </c>
      <c r="K869" t="s">
        <v>16</v>
      </c>
      <c r="L869" s="1">
        <f t="array" ref="L869">IF(G869="NA",MEDIAN(IF(D$2:D$4000=D869,G$2:G$4000)),G869)</f>
        <v>21.545919741449001</v>
      </c>
      <c r="M869" s="1">
        <f t="array" ref="M869">IF(H869="NA",MEDIAN(IF(D$2:D$4000=D869,H$2:H$4000)),H869)</f>
        <v>51.2</v>
      </c>
      <c r="N869" s="1">
        <f t="array" ref="N869">IF(K869="NA",MEDIAN(IF(D$2:D$4000=D869,K$2:K$4000)),K869)</f>
        <v>10.2387913675612</v>
      </c>
      <c r="O869">
        <f t="shared" si="138"/>
        <v>1040</v>
      </c>
      <c r="P869">
        <f>RANK(N869,N$2:N4867,1)</f>
        <v>462</v>
      </c>
      <c r="Q869">
        <f t="shared" si="139"/>
        <v>989</v>
      </c>
      <c r="R869">
        <f t="shared" si="140"/>
        <v>1017</v>
      </c>
      <c r="S869">
        <f t="shared" si="141"/>
        <v>877</v>
      </c>
      <c r="T869">
        <f t="shared" si="143"/>
        <v>55</v>
      </c>
      <c r="U869">
        <f t="shared" si="144"/>
        <v>12</v>
      </c>
      <c r="V869">
        <f t="shared" si="145"/>
        <v>53</v>
      </c>
      <c r="W869">
        <f t="shared" si="146"/>
        <v>43</v>
      </c>
      <c r="X869">
        <f t="shared" si="147"/>
        <v>40.75</v>
      </c>
    </row>
    <row r="870" spans="1:24" hidden="1" x14ac:dyDescent="0.55000000000000004">
      <c r="A870">
        <v>19159</v>
      </c>
      <c r="B870" t="s">
        <v>1747</v>
      </c>
      <c r="C870" t="s">
        <v>1748</v>
      </c>
      <c r="D870" t="str">
        <f t="shared" si="142"/>
        <v>Iowa</v>
      </c>
      <c r="E870">
        <v>27621</v>
      </c>
      <c r="F870">
        <v>5</v>
      </c>
      <c r="G870">
        <v>1.97355437142293</v>
      </c>
      <c r="H870">
        <v>62.3</v>
      </c>
      <c r="I870" t="s">
        <v>16</v>
      </c>
      <c r="J870" t="s">
        <v>16</v>
      </c>
      <c r="K870" t="s">
        <v>16</v>
      </c>
      <c r="L870" s="1">
        <f t="array" ref="L870">IF(G870="NA",MEDIAN(IF(D$2:D$4000=D870,G$2:G$4000)),G870)</f>
        <v>1.97355437142293</v>
      </c>
      <c r="M870" s="1">
        <f t="array" ref="M870">IF(H870="NA",MEDIAN(IF(D$2:D$4000=D870,H$2:H$4000)),H870)</f>
        <v>62.3</v>
      </c>
      <c r="N870" s="1">
        <f t="array" ref="N870">IF(K870="NA",MEDIAN(IF(D$2:D$4000=D870,K$2:K$4000)),K870)</f>
        <v>10.2387913675612</v>
      </c>
      <c r="O870">
        <f t="shared" si="138"/>
        <v>1046</v>
      </c>
      <c r="P870">
        <f>RANK(N870,N$2:N4868,1)</f>
        <v>462</v>
      </c>
      <c r="Q870">
        <f t="shared" si="139"/>
        <v>281</v>
      </c>
      <c r="R870">
        <f t="shared" si="140"/>
        <v>1538</v>
      </c>
      <c r="S870">
        <f t="shared" si="141"/>
        <v>831.75</v>
      </c>
      <c r="T870">
        <f t="shared" si="143"/>
        <v>58</v>
      </c>
      <c r="U870">
        <f t="shared" si="144"/>
        <v>12</v>
      </c>
      <c r="V870">
        <f t="shared" si="145"/>
        <v>14</v>
      </c>
      <c r="W870">
        <f t="shared" si="146"/>
        <v>66</v>
      </c>
      <c r="X870">
        <f t="shared" si="147"/>
        <v>37.5</v>
      </c>
    </row>
    <row r="871" spans="1:24" hidden="1" x14ac:dyDescent="0.55000000000000004">
      <c r="A871">
        <v>19161</v>
      </c>
      <c r="B871" t="s">
        <v>1749</v>
      </c>
      <c r="C871" t="s">
        <v>1750</v>
      </c>
      <c r="D871" t="str">
        <f t="shared" si="142"/>
        <v>Iowa</v>
      </c>
      <c r="E871">
        <v>29502</v>
      </c>
      <c r="F871">
        <v>4</v>
      </c>
      <c r="G871">
        <v>9.9760574620909797</v>
      </c>
      <c r="H871">
        <v>15.6</v>
      </c>
      <c r="I871" t="s">
        <v>16</v>
      </c>
      <c r="J871" t="s">
        <v>16</v>
      </c>
      <c r="K871" t="s">
        <v>16</v>
      </c>
      <c r="L871" s="1">
        <f t="array" ref="L871">IF(G871="NA",MEDIAN(IF(D$2:D$4000=D871,G$2:G$4000)),G871)</f>
        <v>9.9760574620909797</v>
      </c>
      <c r="M871" s="1">
        <f t="array" ref="M871">IF(H871="NA",MEDIAN(IF(D$2:D$4000=D871,H$2:H$4000)),H871)</f>
        <v>15.6</v>
      </c>
      <c r="N871" s="1">
        <f t="array" ref="N871">IF(K871="NA",MEDIAN(IF(D$2:D$4000=D871,K$2:K$4000)),K871)</f>
        <v>10.2387913675612</v>
      </c>
      <c r="O871">
        <f t="shared" ref="O871:O934" si="148">RANK(E871,E$2:E$4000,0)</f>
        <v>723</v>
      </c>
      <c r="P871">
        <f>RANK(N871,N$2:N4869,1)</f>
        <v>462</v>
      </c>
      <c r="Q871">
        <f t="shared" ref="Q871:Q934" si="149">RANK(L871,L$2:L$4000,1)</f>
        <v>517</v>
      </c>
      <c r="R871">
        <f t="shared" ref="R871:R934" si="150">RANK(M871,M$2:M$4000,1)</f>
        <v>202</v>
      </c>
      <c r="S871">
        <f t="shared" ref="S871:S934" si="151">AVERAGE(O871:R871)</f>
        <v>476</v>
      </c>
      <c r="T871">
        <f t="shared" si="143"/>
        <v>31</v>
      </c>
      <c r="U871">
        <f t="shared" si="144"/>
        <v>12</v>
      </c>
      <c r="V871">
        <f t="shared" si="145"/>
        <v>35</v>
      </c>
      <c r="W871">
        <f t="shared" si="146"/>
        <v>8</v>
      </c>
      <c r="X871">
        <f t="shared" si="147"/>
        <v>21.5</v>
      </c>
    </row>
    <row r="872" spans="1:24" hidden="1" x14ac:dyDescent="0.55000000000000004">
      <c r="A872">
        <v>19163</v>
      </c>
      <c r="B872" t="s">
        <v>1751</v>
      </c>
      <c r="C872" t="s">
        <v>1752</v>
      </c>
      <c r="D872" t="str">
        <f t="shared" si="142"/>
        <v>Iowa</v>
      </c>
      <c r="E872">
        <v>30798</v>
      </c>
      <c r="F872">
        <v>4.2</v>
      </c>
      <c r="G872">
        <v>29.897105099375899</v>
      </c>
      <c r="H872">
        <v>64.3</v>
      </c>
      <c r="I872">
        <v>155</v>
      </c>
      <c r="J872">
        <v>858881</v>
      </c>
      <c r="K872">
        <v>18.0467375573566</v>
      </c>
      <c r="L872" s="1">
        <f t="array" ref="L872">IF(G872="NA",MEDIAN(IF(D$2:D$4000=D872,G$2:G$4000)),G872)</f>
        <v>29.897105099375899</v>
      </c>
      <c r="M872" s="1">
        <f t="array" ref="M872">IF(H872="NA",MEDIAN(IF(D$2:D$4000=D872,H$2:H$4000)),H872)</f>
        <v>64.3</v>
      </c>
      <c r="N872" s="1">
        <f t="array" ref="N872">IF(K872="NA",MEDIAN(IF(D$2:D$4000=D872,K$2:K$4000)),K872)</f>
        <v>18.0467375573566</v>
      </c>
      <c r="O872">
        <f t="shared" si="148"/>
        <v>553</v>
      </c>
      <c r="P872">
        <f>RANK(N872,N$2:N4870,1)</f>
        <v>2004</v>
      </c>
      <c r="Q872">
        <f t="shared" si="149"/>
        <v>1357</v>
      </c>
      <c r="R872">
        <f t="shared" si="150"/>
        <v>1617</v>
      </c>
      <c r="S872">
        <f t="shared" si="151"/>
        <v>1382.75</v>
      </c>
      <c r="T872">
        <f t="shared" si="143"/>
        <v>18</v>
      </c>
      <c r="U872">
        <f t="shared" si="144"/>
        <v>98</v>
      </c>
      <c r="V872">
        <f t="shared" si="145"/>
        <v>76</v>
      </c>
      <c r="W872">
        <f t="shared" si="146"/>
        <v>68</v>
      </c>
      <c r="X872">
        <f t="shared" si="147"/>
        <v>65</v>
      </c>
    </row>
    <row r="873" spans="1:24" hidden="1" x14ac:dyDescent="0.55000000000000004">
      <c r="A873">
        <v>19165</v>
      </c>
      <c r="B873" t="s">
        <v>1753</v>
      </c>
      <c r="C873" t="s">
        <v>1754</v>
      </c>
      <c r="D873" t="str">
        <f t="shared" si="142"/>
        <v>Iowa</v>
      </c>
      <c r="E873">
        <v>30799</v>
      </c>
      <c r="F873">
        <v>3.7</v>
      </c>
      <c r="G873">
        <v>15.082956259426799</v>
      </c>
      <c r="H873">
        <v>53.3</v>
      </c>
      <c r="I873" t="s">
        <v>16</v>
      </c>
      <c r="J873" t="s">
        <v>16</v>
      </c>
      <c r="K873" t="s">
        <v>16</v>
      </c>
      <c r="L873" s="1">
        <f t="array" ref="L873">IF(G873="NA",MEDIAN(IF(D$2:D$4000=D873,G$2:G$4000)),G873)</f>
        <v>15.082956259426799</v>
      </c>
      <c r="M873" s="1">
        <f t="array" ref="M873">IF(H873="NA",MEDIAN(IF(D$2:D$4000=D873,H$2:H$4000)),H873)</f>
        <v>53.3</v>
      </c>
      <c r="N873" s="1">
        <f t="array" ref="N873">IF(K873="NA",MEDIAN(IF(D$2:D$4000=D873,K$2:K$4000)),K873)</f>
        <v>10.2387913675612</v>
      </c>
      <c r="O873">
        <f t="shared" si="148"/>
        <v>552</v>
      </c>
      <c r="P873">
        <f>RANK(N873,N$2:N4871,1)</f>
        <v>462</v>
      </c>
      <c r="Q873">
        <f t="shared" si="149"/>
        <v>712</v>
      </c>
      <c r="R873">
        <f t="shared" si="150"/>
        <v>1127</v>
      </c>
      <c r="S873">
        <f t="shared" si="151"/>
        <v>713.25</v>
      </c>
      <c r="T873">
        <f t="shared" si="143"/>
        <v>17</v>
      </c>
      <c r="U873">
        <f t="shared" si="144"/>
        <v>12</v>
      </c>
      <c r="V873">
        <f t="shared" si="145"/>
        <v>44</v>
      </c>
      <c r="W873">
        <f t="shared" si="146"/>
        <v>51</v>
      </c>
      <c r="X873">
        <f t="shared" si="147"/>
        <v>31</v>
      </c>
    </row>
    <row r="874" spans="1:24" hidden="1" x14ac:dyDescent="0.55000000000000004">
      <c r="A874">
        <v>19167</v>
      </c>
      <c r="B874" t="s">
        <v>1755</v>
      </c>
      <c r="C874" t="s">
        <v>1756</v>
      </c>
      <c r="D874" t="str">
        <f t="shared" si="142"/>
        <v>Iowa</v>
      </c>
      <c r="E874">
        <v>27339</v>
      </c>
      <c r="F874">
        <v>2.2000000000000002</v>
      </c>
      <c r="G874">
        <v>19.334545349609002</v>
      </c>
      <c r="H874">
        <v>22.7</v>
      </c>
      <c r="I874" t="s">
        <v>16</v>
      </c>
      <c r="J874" t="s">
        <v>16</v>
      </c>
      <c r="K874" t="s">
        <v>16</v>
      </c>
      <c r="L874" s="1">
        <f t="array" ref="L874">IF(G874="NA",MEDIAN(IF(D$2:D$4000=D874,G$2:G$4000)),G874)</f>
        <v>19.334545349609002</v>
      </c>
      <c r="M874" s="1">
        <f t="array" ref="M874">IF(H874="NA",MEDIAN(IF(D$2:D$4000=D874,H$2:H$4000)),H874)</f>
        <v>22.7</v>
      </c>
      <c r="N874" s="1">
        <f t="array" ref="N874">IF(K874="NA",MEDIAN(IF(D$2:D$4000=D874,K$2:K$4000)),K874)</f>
        <v>10.2387913675612</v>
      </c>
      <c r="O874">
        <f t="shared" si="148"/>
        <v>1098</v>
      </c>
      <c r="P874">
        <f>RANK(N874,N$2:N4872,1)</f>
        <v>462</v>
      </c>
      <c r="Q874">
        <f t="shared" si="149"/>
        <v>894</v>
      </c>
      <c r="R874">
        <f t="shared" si="150"/>
        <v>268</v>
      </c>
      <c r="S874">
        <f t="shared" si="151"/>
        <v>680.5</v>
      </c>
      <c r="T874">
        <f t="shared" si="143"/>
        <v>65</v>
      </c>
      <c r="U874">
        <f t="shared" si="144"/>
        <v>12</v>
      </c>
      <c r="V874">
        <f t="shared" si="145"/>
        <v>49</v>
      </c>
      <c r="W874">
        <f t="shared" si="146"/>
        <v>15</v>
      </c>
      <c r="X874">
        <f t="shared" si="147"/>
        <v>35.25</v>
      </c>
    </row>
    <row r="875" spans="1:24" hidden="1" x14ac:dyDescent="0.55000000000000004">
      <c r="A875">
        <v>19169</v>
      </c>
      <c r="B875" t="s">
        <v>1757</v>
      </c>
      <c r="C875" t="s">
        <v>1758</v>
      </c>
      <c r="D875" t="str">
        <f t="shared" si="142"/>
        <v>Iowa</v>
      </c>
      <c r="E875">
        <v>27392</v>
      </c>
      <c r="F875">
        <v>4.4000000000000004</v>
      </c>
      <c r="G875">
        <v>25.9350551923695</v>
      </c>
      <c r="H875">
        <v>37.6</v>
      </c>
      <c r="I875">
        <v>37</v>
      </c>
      <c r="J875">
        <v>477092</v>
      </c>
      <c r="K875">
        <v>7.7553176326578503</v>
      </c>
      <c r="L875" s="1">
        <f t="array" ref="L875">IF(G875="NA",MEDIAN(IF(D$2:D$4000=D875,G$2:G$4000)),G875)</f>
        <v>25.9350551923695</v>
      </c>
      <c r="M875" s="1">
        <f t="array" ref="M875">IF(H875="NA",MEDIAN(IF(D$2:D$4000=D875,H$2:H$4000)),H875)</f>
        <v>37.6</v>
      </c>
      <c r="N875" s="1">
        <f t="array" ref="N875">IF(K875="NA",MEDIAN(IF(D$2:D$4000=D875,K$2:K$4000)),K875)</f>
        <v>7.7553176326578503</v>
      </c>
      <c r="O875">
        <f t="shared" si="148"/>
        <v>1089</v>
      </c>
      <c r="P875">
        <f>RANK(N875,N$2:N4873,1)</f>
        <v>85</v>
      </c>
      <c r="Q875">
        <f t="shared" si="149"/>
        <v>1173</v>
      </c>
      <c r="R875">
        <f t="shared" si="150"/>
        <v>556</v>
      </c>
      <c r="S875">
        <f t="shared" si="151"/>
        <v>725.75</v>
      </c>
      <c r="T875">
        <f t="shared" si="143"/>
        <v>61</v>
      </c>
      <c r="U875">
        <f t="shared" si="144"/>
        <v>4</v>
      </c>
      <c r="V875">
        <f t="shared" si="145"/>
        <v>64</v>
      </c>
      <c r="W875">
        <f t="shared" si="146"/>
        <v>32</v>
      </c>
      <c r="X875">
        <f t="shared" si="147"/>
        <v>40.25</v>
      </c>
    </row>
    <row r="876" spans="1:24" hidden="1" x14ac:dyDescent="0.55000000000000004">
      <c r="A876">
        <v>19171</v>
      </c>
      <c r="B876" t="s">
        <v>1759</v>
      </c>
      <c r="C876" t="s">
        <v>1760</v>
      </c>
      <c r="D876" t="str">
        <f t="shared" si="142"/>
        <v>Iowa</v>
      </c>
      <c r="E876">
        <v>27074</v>
      </c>
      <c r="F876">
        <v>3.8</v>
      </c>
      <c r="G876">
        <v>23.898941618299801</v>
      </c>
      <c r="H876">
        <v>27.2</v>
      </c>
      <c r="I876" t="s">
        <v>16</v>
      </c>
      <c r="J876" t="s">
        <v>16</v>
      </c>
      <c r="K876" t="s">
        <v>16</v>
      </c>
      <c r="L876" s="1">
        <f t="array" ref="L876">IF(G876="NA",MEDIAN(IF(D$2:D$4000=D876,G$2:G$4000)),G876)</f>
        <v>23.898941618299801</v>
      </c>
      <c r="M876" s="1">
        <f t="array" ref="M876">IF(H876="NA",MEDIAN(IF(D$2:D$4000=D876,H$2:H$4000)),H876)</f>
        <v>27.2</v>
      </c>
      <c r="N876" s="1">
        <f t="array" ref="N876">IF(K876="NA",MEDIAN(IF(D$2:D$4000=D876,K$2:K$4000)),K876)</f>
        <v>10.2387913675612</v>
      </c>
      <c r="O876">
        <f t="shared" si="148"/>
        <v>1167</v>
      </c>
      <c r="P876">
        <f>RANK(N876,N$2:N4874,1)</f>
        <v>462</v>
      </c>
      <c r="Q876">
        <f t="shared" si="149"/>
        <v>1092</v>
      </c>
      <c r="R876">
        <f t="shared" si="150"/>
        <v>333</v>
      </c>
      <c r="S876">
        <f t="shared" si="151"/>
        <v>763.5</v>
      </c>
      <c r="T876">
        <f t="shared" si="143"/>
        <v>71</v>
      </c>
      <c r="U876">
        <f t="shared" si="144"/>
        <v>12</v>
      </c>
      <c r="V876">
        <f t="shared" si="145"/>
        <v>63</v>
      </c>
      <c r="W876">
        <f t="shared" si="146"/>
        <v>18</v>
      </c>
      <c r="X876">
        <f t="shared" si="147"/>
        <v>41</v>
      </c>
    </row>
    <row r="877" spans="1:24" hidden="1" x14ac:dyDescent="0.55000000000000004">
      <c r="A877">
        <v>19173</v>
      </c>
      <c r="B877" t="s">
        <v>1761</v>
      </c>
      <c r="C877" t="s">
        <v>1762</v>
      </c>
      <c r="D877" t="str">
        <f t="shared" si="142"/>
        <v>Iowa</v>
      </c>
      <c r="E877">
        <v>27344</v>
      </c>
      <c r="F877">
        <v>2.8</v>
      </c>
      <c r="G877">
        <v>0</v>
      </c>
      <c r="H877">
        <v>14.5</v>
      </c>
      <c r="I877" t="s">
        <v>16</v>
      </c>
      <c r="J877" t="s">
        <v>16</v>
      </c>
      <c r="K877" t="s">
        <v>16</v>
      </c>
      <c r="L877" s="1">
        <f t="array" ref="L877">IF(G877="NA",MEDIAN(IF(D$2:D$4000=D877,G$2:G$4000)),G877)</f>
        <v>0</v>
      </c>
      <c r="M877" s="1">
        <f t="array" ref="M877">IF(H877="NA",MEDIAN(IF(D$2:D$4000=D877,H$2:H$4000)),H877)</f>
        <v>14.5</v>
      </c>
      <c r="N877" s="1">
        <f t="array" ref="N877">IF(K877="NA",MEDIAN(IF(D$2:D$4000=D877,K$2:K$4000)),K877)</f>
        <v>10.2387913675612</v>
      </c>
      <c r="O877">
        <f t="shared" si="148"/>
        <v>1096</v>
      </c>
      <c r="P877">
        <f>RANK(N877,N$2:N4875,1)</f>
        <v>462</v>
      </c>
      <c r="Q877">
        <f t="shared" si="149"/>
        <v>1</v>
      </c>
      <c r="R877">
        <f t="shared" si="150"/>
        <v>196</v>
      </c>
      <c r="S877">
        <f t="shared" si="151"/>
        <v>438.75</v>
      </c>
      <c r="T877">
        <f t="shared" si="143"/>
        <v>64</v>
      </c>
      <c r="U877">
        <f t="shared" si="144"/>
        <v>12</v>
      </c>
      <c r="V877">
        <f t="shared" si="145"/>
        <v>1</v>
      </c>
      <c r="W877">
        <f t="shared" si="146"/>
        <v>7</v>
      </c>
      <c r="X877">
        <f t="shared" si="147"/>
        <v>21</v>
      </c>
    </row>
    <row r="878" spans="1:24" hidden="1" x14ac:dyDescent="0.55000000000000004">
      <c r="A878">
        <v>19175</v>
      </c>
      <c r="B878" t="s">
        <v>1763</v>
      </c>
      <c r="C878" t="s">
        <v>1764</v>
      </c>
      <c r="D878" t="str">
        <f t="shared" si="142"/>
        <v>Iowa</v>
      </c>
      <c r="E878">
        <v>25098</v>
      </c>
      <c r="F878">
        <v>4.3</v>
      </c>
      <c r="G878">
        <v>41.970224897054202</v>
      </c>
      <c r="H878">
        <v>115.6</v>
      </c>
      <c r="I878" t="s">
        <v>16</v>
      </c>
      <c r="J878" t="s">
        <v>16</v>
      </c>
      <c r="K878" t="s">
        <v>16</v>
      </c>
      <c r="L878" s="1">
        <f t="array" ref="L878">IF(G878="NA",MEDIAN(IF(D$2:D$4000=D878,G$2:G$4000)),G878)</f>
        <v>41.970224897054202</v>
      </c>
      <c r="M878" s="1">
        <f t="array" ref="M878">IF(H878="NA",MEDIAN(IF(D$2:D$4000=D878,H$2:H$4000)),H878)</f>
        <v>115.6</v>
      </c>
      <c r="N878" s="1">
        <f t="array" ref="N878">IF(K878="NA",MEDIAN(IF(D$2:D$4000=D878,K$2:K$4000)),K878)</f>
        <v>10.2387913675612</v>
      </c>
      <c r="O878">
        <f t="shared" si="148"/>
        <v>1619</v>
      </c>
      <c r="P878">
        <f>RANK(N878,N$2:N4876,1)</f>
        <v>462</v>
      </c>
      <c r="Q878">
        <f t="shared" si="149"/>
        <v>1901</v>
      </c>
      <c r="R878">
        <f t="shared" si="150"/>
        <v>2879</v>
      </c>
      <c r="S878">
        <f t="shared" si="151"/>
        <v>1715.25</v>
      </c>
      <c r="T878">
        <f t="shared" si="143"/>
        <v>92</v>
      </c>
      <c r="U878">
        <f t="shared" si="144"/>
        <v>12</v>
      </c>
      <c r="V878">
        <f t="shared" si="145"/>
        <v>90</v>
      </c>
      <c r="W878">
        <f t="shared" si="146"/>
        <v>99</v>
      </c>
      <c r="X878">
        <f t="shared" si="147"/>
        <v>73.25</v>
      </c>
    </row>
    <row r="879" spans="1:24" hidden="1" x14ac:dyDescent="0.55000000000000004">
      <c r="A879">
        <v>19177</v>
      </c>
      <c r="B879" t="s">
        <v>1765</v>
      </c>
      <c r="C879" t="s">
        <v>1766</v>
      </c>
      <c r="D879" t="str">
        <f t="shared" si="142"/>
        <v>Iowa</v>
      </c>
      <c r="E879">
        <v>24952</v>
      </c>
      <c r="F879">
        <v>4.8</v>
      </c>
      <c r="G879">
        <v>4.0431266846361202</v>
      </c>
      <c r="H879">
        <v>0.4</v>
      </c>
      <c r="I879" t="s">
        <v>16</v>
      </c>
      <c r="J879" t="s">
        <v>16</v>
      </c>
      <c r="K879" t="s">
        <v>16</v>
      </c>
      <c r="L879" s="1">
        <f t="array" ref="L879">IF(G879="NA",MEDIAN(IF(D$2:D$4000=D879,G$2:G$4000)),G879)</f>
        <v>4.0431266846361202</v>
      </c>
      <c r="M879" s="1">
        <f t="array" ref="M879">IF(H879="NA",MEDIAN(IF(D$2:D$4000=D879,H$2:H$4000)),H879)</f>
        <v>0.4</v>
      </c>
      <c r="N879" s="1">
        <f t="array" ref="N879">IF(K879="NA",MEDIAN(IF(D$2:D$4000=D879,K$2:K$4000)),K879)</f>
        <v>10.2387913675612</v>
      </c>
      <c r="O879">
        <f t="shared" si="148"/>
        <v>1650</v>
      </c>
      <c r="P879">
        <f>RANK(N879,N$2:N4877,1)</f>
        <v>462</v>
      </c>
      <c r="Q879">
        <f t="shared" si="149"/>
        <v>321</v>
      </c>
      <c r="R879">
        <f t="shared" si="150"/>
        <v>18</v>
      </c>
      <c r="S879">
        <f t="shared" si="151"/>
        <v>612.75</v>
      </c>
      <c r="T879">
        <f t="shared" si="143"/>
        <v>94</v>
      </c>
      <c r="U879">
        <f t="shared" si="144"/>
        <v>12</v>
      </c>
      <c r="V879">
        <f t="shared" si="145"/>
        <v>20</v>
      </c>
      <c r="W879">
        <f t="shared" si="146"/>
        <v>2</v>
      </c>
      <c r="X879">
        <f t="shared" si="147"/>
        <v>32</v>
      </c>
    </row>
    <row r="880" spans="1:24" hidden="1" x14ac:dyDescent="0.55000000000000004">
      <c r="A880">
        <v>19179</v>
      </c>
      <c r="B880" t="s">
        <v>1767</v>
      </c>
      <c r="C880" t="s">
        <v>1768</v>
      </c>
      <c r="D880" t="str">
        <f t="shared" si="142"/>
        <v>Iowa</v>
      </c>
      <c r="E880">
        <v>23413</v>
      </c>
      <c r="F880">
        <v>6.3</v>
      </c>
      <c r="G880">
        <v>23.165805011724199</v>
      </c>
      <c r="H880">
        <v>99.7</v>
      </c>
      <c r="I880">
        <v>18</v>
      </c>
      <c r="J880">
        <v>175802</v>
      </c>
      <c r="K880">
        <v>10.2387913675612</v>
      </c>
      <c r="L880" s="1">
        <f t="array" ref="L880">IF(G880="NA",MEDIAN(IF(D$2:D$4000=D880,G$2:G$4000)),G880)</f>
        <v>23.165805011724199</v>
      </c>
      <c r="M880" s="1">
        <f t="array" ref="M880">IF(H880="NA",MEDIAN(IF(D$2:D$4000=D880,H$2:H$4000)),H880)</f>
        <v>99.7</v>
      </c>
      <c r="N880" s="1">
        <f t="array" ref="N880">IF(K880="NA",MEDIAN(IF(D$2:D$4000=D880,K$2:K$4000)),K880)</f>
        <v>10.2387913675612</v>
      </c>
      <c r="O880">
        <f t="shared" si="148"/>
        <v>2000</v>
      </c>
      <c r="P880">
        <f>RANK(N880,N$2:N4878,1)</f>
        <v>462</v>
      </c>
      <c r="Q880">
        <f t="shared" si="149"/>
        <v>1062</v>
      </c>
      <c r="R880">
        <f t="shared" si="150"/>
        <v>2656</v>
      </c>
      <c r="S880">
        <f t="shared" si="151"/>
        <v>1545</v>
      </c>
      <c r="T880">
        <f t="shared" si="143"/>
        <v>97</v>
      </c>
      <c r="U880">
        <f t="shared" si="144"/>
        <v>12</v>
      </c>
      <c r="V880">
        <f t="shared" si="145"/>
        <v>60</v>
      </c>
      <c r="W880">
        <f t="shared" si="146"/>
        <v>94</v>
      </c>
      <c r="X880">
        <f t="shared" si="147"/>
        <v>65.75</v>
      </c>
    </row>
    <row r="881" spans="1:24" hidden="1" x14ac:dyDescent="0.55000000000000004">
      <c r="A881">
        <v>19181</v>
      </c>
      <c r="B881" t="s">
        <v>1769</v>
      </c>
      <c r="C881" t="s">
        <v>1770</v>
      </c>
      <c r="D881" t="str">
        <f t="shared" si="142"/>
        <v>Iowa</v>
      </c>
      <c r="E881">
        <v>33013</v>
      </c>
      <c r="F881">
        <v>3.8</v>
      </c>
      <c r="G881">
        <v>38.300469285969797</v>
      </c>
      <c r="H881">
        <v>38.4</v>
      </c>
      <c r="I881">
        <v>20</v>
      </c>
      <c r="J881">
        <v>243772</v>
      </c>
      <c r="K881">
        <v>8.2043877065454591</v>
      </c>
      <c r="L881" s="1">
        <f t="array" ref="L881">IF(G881="NA",MEDIAN(IF(D$2:D$4000=D881,G$2:G$4000)),G881)</f>
        <v>38.300469285969797</v>
      </c>
      <c r="M881" s="1">
        <f t="array" ref="M881">IF(H881="NA",MEDIAN(IF(D$2:D$4000=D881,H$2:H$4000)),H881)</f>
        <v>38.4</v>
      </c>
      <c r="N881" s="1">
        <f t="array" ref="N881">IF(K881="NA",MEDIAN(IF(D$2:D$4000=D881,K$2:K$4000)),K881)</f>
        <v>8.2043877065454591</v>
      </c>
      <c r="O881">
        <f t="shared" si="148"/>
        <v>338</v>
      </c>
      <c r="P881">
        <f>RANK(N881,N$2:N4879,1)</f>
        <v>196</v>
      </c>
      <c r="Q881">
        <f t="shared" si="149"/>
        <v>1726</v>
      </c>
      <c r="R881">
        <f t="shared" si="150"/>
        <v>579</v>
      </c>
      <c r="S881">
        <f t="shared" si="151"/>
        <v>709.75</v>
      </c>
      <c r="T881">
        <f t="shared" si="143"/>
        <v>6</v>
      </c>
      <c r="U881">
        <f t="shared" si="144"/>
        <v>5</v>
      </c>
      <c r="V881">
        <f t="shared" si="145"/>
        <v>86</v>
      </c>
      <c r="W881">
        <f t="shared" si="146"/>
        <v>33</v>
      </c>
      <c r="X881">
        <f t="shared" si="147"/>
        <v>32.5</v>
      </c>
    </row>
    <row r="882" spans="1:24" hidden="1" x14ac:dyDescent="0.55000000000000004">
      <c r="A882">
        <v>19183</v>
      </c>
      <c r="B882" t="s">
        <v>1771</v>
      </c>
      <c r="C882" t="s">
        <v>1772</v>
      </c>
      <c r="D882" t="str">
        <f t="shared" si="142"/>
        <v>Iowa</v>
      </c>
      <c r="E882">
        <v>28397</v>
      </c>
      <c r="F882">
        <v>3.6</v>
      </c>
      <c r="G882">
        <v>27.5531866841321</v>
      </c>
      <c r="H882">
        <v>41</v>
      </c>
      <c r="I882">
        <v>10</v>
      </c>
      <c r="J882">
        <v>110894</v>
      </c>
      <c r="K882">
        <v>9.01762043032085</v>
      </c>
      <c r="L882" s="1">
        <f t="array" ref="L882">IF(G882="NA",MEDIAN(IF(D$2:D$4000=D882,G$2:G$4000)),G882)</f>
        <v>27.5531866841321</v>
      </c>
      <c r="M882" s="1">
        <f t="array" ref="M882">IF(H882="NA",MEDIAN(IF(D$2:D$4000=D882,H$2:H$4000)),H882)</f>
        <v>41</v>
      </c>
      <c r="N882" s="1">
        <f t="array" ref="N882">IF(K882="NA",MEDIAN(IF(D$2:D$4000=D882,K$2:K$4000)),K882)</f>
        <v>9.01762043032085</v>
      </c>
      <c r="O882">
        <f t="shared" si="148"/>
        <v>898</v>
      </c>
      <c r="P882">
        <f>RANK(N882,N$2:N4880,1)</f>
        <v>257</v>
      </c>
      <c r="Q882">
        <f t="shared" si="149"/>
        <v>1252</v>
      </c>
      <c r="R882">
        <f t="shared" si="150"/>
        <v>651</v>
      </c>
      <c r="S882">
        <f t="shared" si="151"/>
        <v>764.5</v>
      </c>
      <c r="T882">
        <f t="shared" si="143"/>
        <v>42</v>
      </c>
      <c r="U882">
        <f t="shared" si="144"/>
        <v>8</v>
      </c>
      <c r="V882">
        <f t="shared" si="145"/>
        <v>70</v>
      </c>
      <c r="W882">
        <f t="shared" si="146"/>
        <v>37</v>
      </c>
      <c r="X882">
        <f t="shared" si="147"/>
        <v>39.25</v>
      </c>
    </row>
    <row r="883" spans="1:24" hidden="1" x14ac:dyDescent="0.55000000000000004">
      <c r="A883">
        <v>19185</v>
      </c>
      <c r="B883" t="s">
        <v>1773</v>
      </c>
      <c r="C883" t="s">
        <v>1774</v>
      </c>
      <c r="D883" t="str">
        <f t="shared" si="142"/>
        <v>Iowa</v>
      </c>
      <c r="E883">
        <v>23367</v>
      </c>
      <c r="F883">
        <v>2.6</v>
      </c>
      <c r="G883">
        <v>9.3501636278634894</v>
      </c>
      <c r="H883">
        <v>65.3</v>
      </c>
      <c r="I883" t="s">
        <v>16</v>
      </c>
      <c r="J883" t="s">
        <v>16</v>
      </c>
      <c r="K883" t="s">
        <v>16</v>
      </c>
      <c r="L883" s="1">
        <f t="array" ref="L883">IF(G883="NA",MEDIAN(IF(D$2:D$4000=D883,G$2:G$4000)),G883)</f>
        <v>9.3501636278634894</v>
      </c>
      <c r="M883" s="1">
        <f t="array" ref="M883">IF(H883="NA",MEDIAN(IF(D$2:D$4000=D883,H$2:H$4000)),H883)</f>
        <v>65.3</v>
      </c>
      <c r="N883" s="1">
        <f t="array" ref="N883">IF(K883="NA",MEDIAN(IF(D$2:D$4000=D883,K$2:K$4000)),K883)</f>
        <v>10.2387913675612</v>
      </c>
      <c r="O883">
        <f t="shared" si="148"/>
        <v>2011</v>
      </c>
      <c r="P883">
        <f>RANK(N883,N$2:N4881,1)</f>
        <v>462</v>
      </c>
      <c r="Q883">
        <f t="shared" si="149"/>
        <v>492</v>
      </c>
      <c r="R883">
        <f t="shared" si="150"/>
        <v>1655</v>
      </c>
      <c r="S883">
        <f t="shared" si="151"/>
        <v>1155</v>
      </c>
      <c r="T883">
        <f t="shared" si="143"/>
        <v>98</v>
      </c>
      <c r="U883">
        <f t="shared" si="144"/>
        <v>12</v>
      </c>
      <c r="V883">
        <f t="shared" si="145"/>
        <v>34</v>
      </c>
      <c r="W883">
        <f t="shared" si="146"/>
        <v>69</v>
      </c>
      <c r="X883">
        <f t="shared" si="147"/>
        <v>53.25</v>
      </c>
    </row>
    <row r="884" spans="1:24" hidden="1" x14ac:dyDescent="0.55000000000000004">
      <c r="A884">
        <v>19187</v>
      </c>
      <c r="B884" t="s">
        <v>1775</v>
      </c>
      <c r="C884" t="s">
        <v>1776</v>
      </c>
      <c r="D884" t="str">
        <f t="shared" si="142"/>
        <v>Iowa</v>
      </c>
      <c r="E884">
        <v>24629</v>
      </c>
      <c r="F884">
        <v>5.7</v>
      </c>
      <c r="G884">
        <v>27.6310442909386</v>
      </c>
      <c r="H884">
        <v>75.900000000000006</v>
      </c>
      <c r="I884">
        <v>20</v>
      </c>
      <c r="J884">
        <v>184444</v>
      </c>
      <c r="K884">
        <v>10.8433996226497</v>
      </c>
      <c r="L884" s="1">
        <f t="array" ref="L884">IF(G884="NA",MEDIAN(IF(D$2:D$4000=D884,G$2:G$4000)),G884)</f>
        <v>27.6310442909386</v>
      </c>
      <c r="M884" s="1">
        <f t="array" ref="M884">IF(H884="NA",MEDIAN(IF(D$2:D$4000=D884,H$2:H$4000)),H884)</f>
        <v>75.900000000000006</v>
      </c>
      <c r="N884" s="1">
        <f t="array" ref="N884">IF(K884="NA",MEDIAN(IF(D$2:D$4000=D884,K$2:K$4000)),K884)</f>
        <v>10.8433996226497</v>
      </c>
      <c r="O884">
        <f t="shared" si="148"/>
        <v>1728</v>
      </c>
      <c r="P884">
        <f>RANK(N884,N$2:N4882,1)</f>
        <v>593</v>
      </c>
      <c r="Q884">
        <f t="shared" si="149"/>
        <v>1259</v>
      </c>
      <c r="R884">
        <f t="shared" si="150"/>
        <v>2010</v>
      </c>
      <c r="S884">
        <f t="shared" si="151"/>
        <v>1397.5</v>
      </c>
      <c r="T884">
        <f t="shared" si="143"/>
        <v>95</v>
      </c>
      <c r="U884">
        <f t="shared" si="144"/>
        <v>90</v>
      </c>
      <c r="V884">
        <f t="shared" si="145"/>
        <v>71</v>
      </c>
      <c r="W884">
        <f t="shared" si="146"/>
        <v>79</v>
      </c>
      <c r="X884">
        <f t="shared" si="147"/>
        <v>83.75</v>
      </c>
    </row>
    <row r="885" spans="1:24" hidden="1" x14ac:dyDescent="0.55000000000000004">
      <c r="A885">
        <v>19189</v>
      </c>
      <c r="B885" t="s">
        <v>1777</v>
      </c>
      <c r="C885" t="s">
        <v>1778</v>
      </c>
      <c r="D885" t="str">
        <f t="shared" si="142"/>
        <v>Iowa</v>
      </c>
      <c r="E885">
        <v>26558</v>
      </c>
      <c r="F885">
        <v>7</v>
      </c>
      <c r="G885">
        <v>9.2370219841123191</v>
      </c>
      <c r="H885">
        <v>51.2</v>
      </c>
      <c r="I885" t="s">
        <v>16</v>
      </c>
      <c r="J885" t="s">
        <v>16</v>
      </c>
      <c r="K885" t="s">
        <v>16</v>
      </c>
      <c r="L885" s="1">
        <f t="array" ref="L885">IF(G885="NA",MEDIAN(IF(D$2:D$4000=D885,G$2:G$4000)),G885)</f>
        <v>9.2370219841123191</v>
      </c>
      <c r="M885" s="1">
        <f t="array" ref="M885">IF(H885="NA",MEDIAN(IF(D$2:D$4000=D885,H$2:H$4000)),H885)</f>
        <v>51.2</v>
      </c>
      <c r="N885" s="1">
        <f t="array" ref="N885">IF(K885="NA",MEDIAN(IF(D$2:D$4000=D885,K$2:K$4000)),K885)</f>
        <v>10.2387913675612</v>
      </c>
      <c r="O885">
        <f t="shared" si="148"/>
        <v>1284</v>
      </c>
      <c r="P885">
        <f>RANK(N885,N$2:N4883,1)</f>
        <v>462</v>
      </c>
      <c r="Q885">
        <f t="shared" si="149"/>
        <v>485</v>
      </c>
      <c r="R885">
        <f t="shared" si="150"/>
        <v>1017</v>
      </c>
      <c r="S885">
        <f t="shared" si="151"/>
        <v>812</v>
      </c>
      <c r="T885">
        <f t="shared" si="143"/>
        <v>80</v>
      </c>
      <c r="U885">
        <f t="shared" si="144"/>
        <v>12</v>
      </c>
      <c r="V885">
        <f t="shared" si="145"/>
        <v>33</v>
      </c>
      <c r="W885">
        <f t="shared" si="146"/>
        <v>43</v>
      </c>
      <c r="X885">
        <f t="shared" si="147"/>
        <v>42</v>
      </c>
    </row>
    <row r="886" spans="1:24" hidden="1" x14ac:dyDescent="0.55000000000000004">
      <c r="A886">
        <v>19191</v>
      </c>
      <c r="B886" t="s">
        <v>1779</v>
      </c>
      <c r="C886" t="s">
        <v>1780</v>
      </c>
      <c r="D886" t="str">
        <f t="shared" si="142"/>
        <v>Iowa</v>
      </c>
      <c r="E886">
        <v>29052</v>
      </c>
      <c r="F886">
        <v>2</v>
      </c>
      <c r="G886">
        <v>28.071177086306999</v>
      </c>
      <c r="H886">
        <v>44</v>
      </c>
      <c r="I886" t="s">
        <v>16</v>
      </c>
      <c r="J886" t="s">
        <v>16</v>
      </c>
      <c r="K886" t="s">
        <v>16</v>
      </c>
      <c r="L886" s="1">
        <f t="array" ref="L886">IF(G886="NA",MEDIAN(IF(D$2:D$4000=D886,G$2:G$4000)),G886)</f>
        <v>28.071177086306999</v>
      </c>
      <c r="M886" s="1">
        <f t="array" ref="M886">IF(H886="NA",MEDIAN(IF(D$2:D$4000=D886,H$2:H$4000)),H886)</f>
        <v>44</v>
      </c>
      <c r="N886" s="1">
        <f t="array" ref="N886">IF(K886="NA",MEDIAN(IF(D$2:D$4000=D886,K$2:K$4000)),K886)</f>
        <v>10.2387913675612</v>
      </c>
      <c r="O886">
        <f t="shared" si="148"/>
        <v>796</v>
      </c>
      <c r="P886">
        <f>RANK(N886,N$2:N4884,1)</f>
        <v>462</v>
      </c>
      <c r="Q886">
        <f t="shared" si="149"/>
        <v>1281</v>
      </c>
      <c r="R886">
        <f t="shared" si="150"/>
        <v>744</v>
      </c>
      <c r="S886">
        <f t="shared" si="151"/>
        <v>820.75</v>
      </c>
      <c r="T886">
        <f t="shared" si="143"/>
        <v>37</v>
      </c>
      <c r="U886">
        <f t="shared" si="144"/>
        <v>12</v>
      </c>
      <c r="V886">
        <f t="shared" si="145"/>
        <v>72</v>
      </c>
      <c r="W886">
        <f t="shared" si="146"/>
        <v>41</v>
      </c>
      <c r="X886">
        <f t="shared" si="147"/>
        <v>40.5</v>
      </c>
    </row>
    <row r="887" spans="1:24" hidden="1" x14ac:dyDescent="0.55000000000000004">
      <c r="A887">
        <v>19193</v>
      </c>
      <c r="B887" t="s">
        <v>1781</v>
      </c>
      <c r="C887" t="s">
        <v>1782</v>
      </c>
      <c r="D887" t="str">
        <f t="shared" si="142"/>
        <v>Iowa</v>
      </c>
      <c r="E887">
        <v>25699</v>
      </c>
      <c r="F887">
        <v>4.8</v>
      </c>
      <c r="G887">
        <v>46.633947949866098</v>
      </c>
      <c r="H887">
        <v>65.599999999999994</v>
      </c>
      <c r="I887">
        <v>55</v>
      </c>
      <c r="J887">
        <v>512391</v>
      </c>
      <c r="K887">
        <v>10.7339902535369</v>
      </c>
      <c r="L887" s="1">
        <f t="array" ref="L887">IF(G887="NA",MEDIAN(IF(D$2:D$4000=D887,G$2:G$4000)),G887)</f>
        <v>46.633947949866098</v>
      </c>
      <c r="M887" s="1">
        <f t="array" ref="M887">IF(H887="NA",MEDIAN(IF(D$2:D$4000=D887,H$2:H$4000)),H887)</f>
        <v>65.599999999999994</v>
      </c>
      <c r="N887" s="1">
        <f t="array" ref="N887">IF(K887="NA",MEDIAN(IF(D$2:D$4000=D887,K$2:K$4000)),K887)</f>
        <v>10.7339902535369</v>
      </c>
      <c r="O887">
        <f t="shared" si="148"/>
        <v>1478</v>
      </c>
      <c r="P887">
        <f>RANK(N887,N$2:N4885,1)</f>
        <v>580</v>
      </c>
      <c r="Q887">
        <f t="shared" si="149"/>
        <v>2068</v>
      </c>
      <c r="R887">
        <f t="shared" si="150"/>
        <v>1671</v>
      </c>
      <c r="S887">
        <f t="shared" si="151"/>
        <v>1449.25</v>
      </c>
      <c r="T887">
        <f t="shared" si="143"/>
        <v>88</v>
      </c>
      <c r="U887">
        <f t="shared" si="144"/>
        <v>89</v>
      </c>
      <c r="V887">
        <f t="shared" si="145"/>
        <v>92</v>
      </c>
      <c r="W887">
        <f t="shared" si="146"/>
        <v>72</v>
      </c>
      <c r="X887">
        <f t="shared" si="147"/>
        <v>85.25</v>
      </c>
    </row>
    <row r="888" spans="1:24" hidden="1" x14ac:dyDescent="0.55000000000000004">
      <c r="A888">
        <v>19195</v>
      </c>
      <c r="B888" t="s">
        <v>1783</v>
      </c>
      <c r="C888" t="s">
        <v>1784</v>
      </c>
      <c r="D888" t="str">
        <f t="shared" si="142"/>
        <v>Iowa</v>
      </c>
      <c r="E888">
        <v>26781</v>
      </c>
      <c r="F888">
        <v>6.2</v>
      </c>
      <c r="G888">
        <v>19.8754471975619</v>
      </c>
      <c r="H888">
        <v>0.7</v>
      </c>
      <c r="I888" t="s">
        <v>16</v>
      </c>
      <c r="J888" t="s">
        <v>16</v>
      </c>
      <c r="K888" t="s">
        <v>16</v>
      </c>
      <c r="L888" s="1">
        <f t="array" ref="L888">IF(G888="NA",MEDIAN(IF(D$2:D$4000=D888,G$2:G$4000)),G888)</f>
        <v>19.8754471975619</v>
      </c>
      <c r="M888" s="1">
        <f t="array" ref="M888">IF(H888="NA",MEDIAN(IF(D$2:D$4000=D888,H$2:H$4000)),H888)</f>
        <v>0.7</v>
      </c>
      <c r="N888" s="1">
        <f t="array" ref="N888">IF(K888="NA",MEDIAN(IF(D$2:D$4000=D888,K$2:K$4000)),K888)</f>
        <v>10.2387913675612</v>
      </c>
      <c r="O888">
        <f t="shared" si="148"/>
        <v>1232</v>
      </c>
      <c r="P888">
        <f>RANK(N888,N$2:N4886,1)</f>
        <v>462</v>
      </c>
      <c r="Q888">
        <f t="shared" si="149"/>
        <v>919</v>
      </c>
      <c r="R888">
        <f t="shared" si="150"/>
        <v>47</v>
      </c>
      <c r="S888">
        <f t="shared" si="151"/>
        <v>665</v>
      </c>
      <c r="T888">
        <f t="shared" si="143"/>
        <v>75</v>
      </c>
      <c r="U888">
        <f t="shared" si="144"/>
        <v>12</v>
      </c>
      <c r="V888">
        <f t="shared" si="145"/>
        <v>52</v>
      </c>
      <c r="W888">
        <f t="shared" si="146"/>
        <v>3</v>
      </c>
      <c r="X888">
        <f t="shared" si="147"/>
        <v>35.5</v>
      </c>
    </row>
    <row r="889" spans="1:24" hidden="1" x14ac:dyDescent="0.55000000000000004">
      <c r="A889">
        <v>19197</v>
      </c>
      <c r="B889" t="s">
        <v>1785</v>
      </c>
      <c r="C889" t="s">
        <v>1786</v>
      </c>
      <c r="D889" t="str">
        <f t="shared" si="142"/>
        <v>Iowa</v>
      </c>
      <c r="E889">
        <v>28200</v>
      </c>
      <c r="F889">
        <v>5.8</v>
      </c>
      <c r="G889">
        <v>18.539976825029001</v>
      </c>
      <c r="H889">
        <v>38.5</v>
      </c>
      <c r="I889" t="s">
        <v>16</v>
      </c>
      <c r="J889" t="s">
        <v>16</v>
      </c>
      <c r="K889" t="s">
        <v>16</v>
      </c>
      <c r="L889" s="1">
        <f t="array" ref="L889">IF(G889="NA",MEDIAN(IF(D$2:D$4000=D889,G$2:G$4000)),G889)</f>
        <v>18.539976825029001</v>
      </c>
      <c r="M889" s="1">
        <f t="array" ref="M889">IF(H889="NA",MEDIAN(IF(D$2:D$4000=D889,H$2:H$4000)),H889)</f>
        <v>38.5</v>
      </c>
      <c r="N889" s="1">
        <f t="array" ref="N889">IF(K889="NA",MEDIAN(IF(D$2:D$4000=D889,K$2:K$4000)),K889)</f>
        <v>10.2387913675612</v>
      </c>
      <c r="O889">
        <f t="shared" si="148"/>
        <v>940</v>
      </c>
      <c r="P889">
        <f>RANK(N889,N$2:N4887,1)</f>
        <v>462</v>
      </c>
      <c r="Q889">
        <f t="shared" si="149"/>
        <v>857</v>
      </c>
      <c r="R889">
        <f t="shared" si="150"/>
        <v>581</v>
      </c>
      <c r="S889">
        <f t="shared" si="151"/>
        <v>710</v>
      </c>
      <c r="T889">
        <f t="shared" si="143"/>
        <v>45</v>
      </c>
      <c r="U889">
        <f t="shared" si="144"/>
        <v>12</v>
      </c>
      <c r="V889">
        <f t="shared" si="145"/>
        <v>48</v>
      </c>
      <c r="W889">
        <f t="shared" si="146"/>
        <v>34</v>
      </c>
      <c r="X889">
        <f t="shared" si="147"/>
        <v>34.75</v>
      </c>
    </row>
    <row r="890" spans="1:24" hidden="1" x14ac:dyDescent="0.55000000000000004">
      <c r="A890">
        <v>20001</v>
      </c>
      <c r="B890" t="s">
        <v>1787</v>
      </c>
      <c r="C890" t="s">
        <v>1788</v>
      </c>
      <c r="D890" t="str">
        <f t="shared" si="142"/>
        <v>Kansas</v>
      </c>
      <c r="E890">
        <v>23011</v>
      </c>
      <c r="F890">
        <v>3.6</v>
      </c>
      <c r="G890">
        <v>49.732211170619699</v>
      </c>
      <c r="H890">
        <v>96.8</v>
      </c>
      <c r="I890" t="s">
        <v>16</v>
      </c>
      <c r="J890" t="s">
        <v>16</v>
      </c>
      <c r="K890" t="s">
        <v>16</v>
      </c>
      <c r="L890" s="1">
        <f t="array" ref="L890">IF(G890="NA",MEDIAN(IF(D$2:D$4000=D890,G$2:G$4000)),G890)</f>
        <v>49.732211170619699</v>
      </c>
      <c r="M890" s="1">
        <f t="array" ref="M890">IF(H890="NA",MEDIAN(IF(D$2:D$4000=D890,H$2:H$4000)),H890)</f>
        <v>96.8</v>
      </c>
      <c r="N890" s="1">
        <f t="array" ref="N890">IF(K890="NA",MEDIAN(IF(D$2:D$4000=D890,K$2:K$4000)),K890)</f>
        <v>12.8112055344408</v>
      </c>
      <c r="O890">
        <f t="shared" si="148"/>
        <v>2088</v>
      </c>
      <c r="P890">
        <f>RANK(N890,N$2:N4888,1)</f>
        <v>1009</v>
      </c>
      <c r="Q890">
        <f t="shared" si="149"/>
        <v>2173</v>
      </c>
      <c r="R890">
        <f t="shared" si="150"/>
        <v>2593</v>
      </c>
      <c r="S890">
        <f t="shared" si="151"/>
        <v>1965.75</v>
      </c>
      <c r="T890">
        <f t="shared" si="143"/>
        <v>90</v>
      </c>
      <c r="U890">
        <f t="shared" si="144"/>
        <v>17</v>
      </c>
      <c r="V890">
        <f t="shared" si="145"/>
        <v>85</v>
      </c>
      <c r="W890">
        <f t="shared" si="146"/>
        <v>90</v>
      </c>
      <c r="X890">
        <f t="shared" si="147"/>
        <v>70.5</v>
      </c>
    </row>
    <row r="891" spans="1:24" hidden="1" x14ac:dyDescent="0.55000000000000004">
      <c r="A891">
        <v>20003</v>
      </c>
      <c r="B891" t="s">
        <v>1789</v>
      </c>
      <c r="C891" t="s">
        <v>1790</v>
      </c>
      <c r="D891" t="str">
        <f t="shared" si="142"/>
        <v>Kansas</v>
      </c>
      <c r="E891">
        <v>21887</v>
      </c>
      <c r="F891">
        <v>4.2</v>
      </c>
      <c r="G891">
        <v>14.012738853503199</v>
      </c>
      <c r="H891">
        <v>0.8</v>
      </c>
      <c r="I891" t="s">
        <v>16</v>
      </c>
      <c r="J891" t="s">
        <v>16</v>
      </c>
      <c r="K891" t="s">
        <v>16</v>
      </c>
      <c r="L891" s="1">
        <f t="array" ref="L891">IF(G891="NA",MEDIAN(IF(D$2:D$4000=D891,G$2:G$4000)),G891)</f>
        <v>14.012738853503199</v>
      </c>
      <c r="M891" s="1">
        <f t="array" ref="M891">IF(H891="NA",MEDIAN(IF(D$2:D$4000=D891,H$2:H$4000)),H891)</f>
        <v>0.8</v>
      </c>
      <c r="N891" s="1">
        <f t="array" ref="N891">IF(K891="NA",MEDIAN(IF(D$2:D$4000=D891,K$2:K$4000)),K891)</f>
        <v>12.8112055344408</v>
      </c>
      <c r="O891">
        <f t="shared" si="148"/>
        <v>2338</v>
      </c>
      <c r="P891">
        <f>RANK(N891,N$2:N4889,1)</f>
        <v>1009</v>
      </c>
      <c r="Q891">
        <f t="shared" si="149"/>
        <v>663</v>
      </c>
      <c r="R891">
        <f t="shared" si="150"/>
        <v>59</v>
      </c>
      <c r="S891">
        <f t="shared" si="151"/>
        <v>1017.25</v>
      </c>
      <c r="T891">
        <f t="shared" si="143"/>
        <v>95</v>
      </c>
      <c r="U891">
        <f t="shared" si="144"/>
        <v>17</v>
      </c>
      <c r="V891">
        <f t="shared" si="145"/>
        <v>21</v>
      </c>
      <c r="W891">
        <f t="shared" si="146"/>
        <v>7</v>
      </c>
      <c r="X891">
        <f t="shared" si="147"/>
        <v>35</v>
      </c>
    </row>
    <row r="892" spans="1:24" hidden="1" x14ac:dyDescent="0.55000000000000004">
      <c r="A892">
        <v>20005</v>
      </c>
      <c r="B892" t="s">
        <v>1791</v>
      </c>
      <c r="C892" t="s">
        <v>1792</v>
      </c>
      <c r="D892" t="str">
        <f t="shared" si="142"/>
        <v>Kansas</v>
      </c>
      <c r="E892">
        <v>25494</v>
      </c>
      <c r="F892">
        <v>6.3</v>
      </c>
      <c r="G892">
        <v>31.091180866965601</v>
      </c>
      <c r="H892">
        <v>95.1</v>
      </c>
      <c r="I892" t="s">
        <v>16</v>
      </c>
      <c r="J892" t="s">
        <v>16</v>
      </c>
      <c r="K892" t="s">
        <v>16</v>
      </c>
      <c r="L892" s="1">
        <f t="array" ref="L892">IF(G892="NA",MEDIAN(IF(D$2:D$4000=D892,G$2:G$4000)),G892)</f>
        <v>31.091180866965601</v>
      </c>
      <c r="M892" s="1">
        <f t="array" ref="M892">IF(H892="NA",MEDIAN(IF(D$2:D$4000=D892,H$2:H$4000)),H892)</f>
        <v>95.1</v>
      </c>
      <c r="N892" s="1">
        <f t="array" ref="N892">IF(K892="NA",MEDIAN(IF(D$2:D$4000=D892,K$2:K$4000)),K892)</f>
        <v>12.8112055344408</v>
      </c>
      <c r="O892">
        <f t="shared" si="148"/>
        <v>1526</v>
      </c>
      <c r="P892">
        <f>RANK(N892,N$2:N4890,1)</f>
        <v>1009</v>
      </c>
      <c r="Q892">
        <f t="shared" si="149"/>
        <v>1400</v>
      </c>
      <c r="R892">
        <f t="shared" si="150"/>
        <v>2565</v>
      </c>
      <c r="S892">
        <f t="shared" si="151"/>
        <v>1625</v>
      </c>
      <c r="T892">
        <f t="shared" si="143"/>
        <v>64</v>
      </c>
      <c r="U892">
        <f t="shared" si="144"/>
        <v>17</v>
      </c>
      <c r="V892">
        <f t="shared" si="145"/>
        <v>59</v>
      </c>
      <c r="W892">
        <f t="shared" si="146"/>
        <v>87</v>
      </c>
      <c r="X892">
        <f t="shared" si="147"/>
        <v>56.75</v>
      </c>
    </row>
    <row r="893" spans="1:24" hidden="1" x14ac:dyDescent="0.55000000000000004">
      <c r="A893">
        <v>20007</v>
      </c>
      <c r="B893" t="s">
        <v>1793</v>
      </c>
      <c r="C893" t="s">
        <v>1794</v>
      </c>
      <c r="D893" t="str">
        <f t="shared" si="142"/>
        <v>Kansas</v>
      </c>
      <c r="E893">
        <v>28840</v>
      </c>
      <c r="F893">
        <v>2.5</v>
      </c>
      <c r="G893">
        <v>40.201005025125603</v>
      </c>
      <c r="H893">
        <v>3</v>
      </c>
      <c r="I893" t="s">
        <v>16</v>
      </c>
      <c r="J893" t="s">
        <v>16</v>
      </c>
      <c r="K893" t="s">
        <v>16</v>
      </c>
      <c r="L893" s="1">
        <f t="array" ref="L893">IF(G893="NA",MEDIAN(IF(D$2:D$4000=D893,G$2:G$4000)),G893)</f>
        <v>40.201005025125603</v>
      </c>
      <c r="M893" s="1">
        <f t="array" ref="M893">IF(H893="NA",MEDIAN(IF(D$2:D$4000=D893,H$2:H$4000)),H893)</f>
        <v>3</v>
      </c>
      <c r="N893" s="1">
        <f t="array" ref="N893">IF(K893="NA",MEDIAN(IF(D$2:D$4000=D893,K$2:K$4000)),K893)</f>
        <v>12.8112055344408</v>
      </c>
      <c r="O893">
        <f t="shared" si="148"/>
        <v>826</v>
      </c>
      <c r="P893">
        <f>RANK(N893,N$2:N4891,1)</f>
        <v>1009</v>
      </c>
      <c r="Q893">
        <f t="shared" si="149"/>
        <v>1816</v>
      </c>
      <c r="R893">
        <f t="shared" si="150"/>
        <v>131</v>
      </c>
      <c r="S893">
        <f t="shared" si="151"/>
        <v>945.5</v>
      </c>
      <c r="T893">
        <f t="shared" si="143"/>
        <v>18</v>
      </c>
      <c r="U893">
        <f t="shared" si="144"/>
        <v>17</v>
      </c>
      <c r="V893">
        <f t="shared" si="145"/>
        <v>76</v>
      </c>
      <c r="W893">
        <f t="shared" si="146"/>
        <v>23</v>
      </c>
      <c r="X893">
        <f t="shared" si="147"/>
        <v>33.5</v>
      </c>
    </row>
    <row r="894" spans="1:24" hidden="1" x14ac:dyDescent="0.55000000000000004">
      <c r="A894">
        <v>20009</v>
      </c>
      <c r="B894" t="s">
        <v>1795</v>
      </c>
      <c r="C894" t="s">
        <v>1796</v>
      </c>
      <c r="D894" t="str">
        <f t="shared" si="142"/>
        <v>Kansas</v>
      </c>
      <c r="E894">
        <v>26264</v>
      </c>
      <c r="F894">
        <v>4.2</v>
      </c>
      <c r="G894">
        <v>20.3829074761593</v>
      </c>
      <c r="H894">
        <v>99.3</v>
      </c>
      <c r="I894">
        <v>10</v>
      </c>
      <c r="J894">
        <v>135248</v>
      </c>
      <c r="K894">
        <v>7.3938246776292402</v>
      </c>
      <c r="L894" s="1">
        <f t="array" ref="L894">IF(G894="NA",MEDIAN(IF(D$2:D$4000=D894,G$2:G$4000)),G894)</f>
        <v>20.3829074761593</v>
      </c>
      <c r="M894" s="1">
        <f t="array" ref="M894">IF(H894="NA",MEDIAN(IF(D$2:D$4000=D894,H$2:H$4000)),H894)</f>
        <v>99.3</v>
      </c>
      <c r="N894" s="1">
        <f t="array" ref="N894">IF(K894="NA",MEDIAN(IF(D$2:D$4000=D894,K$2:K$4000)),K894)</f>
        <v>7.3938246776292402</v>
      </c>
      <c r="O894">
        <f t="shared" si="148"/>
        <v>1349</v>
      </c>
      <c r="P894">
        <f>RANK(N894,N$2:N4892,1)</f>
        <v>67</v>
      </c>
      <c r="Q894">
        <f t="shared" si="149"/>
        <v>937</v>
      </c>
      <c r="R894">
        <f t="shared" si="150"/>
        <v>2647</v>
      </c>
      <c r="S894">
        <f t="shared" si="151"/>
        <v>1250</v>
      </c>
      <c r="T894">
        <f t="shared" si="143"/>
        <v>48</v>
      </c>
      <c r="U894">
        <f t="shared" si="144"/>
        <v>5</v>
      </c>
      <c r="V894">
        <f t="shared" si="145"/>
        <v>36</v>
      </c>
      <c r="W894">
        <f t="shared" si="146"/>
        <v>92</v>
      </c>
      <c r="X894">
        <f t="shared" si="147"/>
        <v>45.25</v>
      </c>
    </row>
    <row r="895" spans="1:24" hidden="1" x14ac:dyDescent="0.55000000000000004">
      <c r="A895">
        <v>20011</v>
      </c>
      <c r="B895" t="s">
        <v>1797</v>
      </c>
      <c r="C895" t="s">
        <v>1798</v>
      </c>
      <c r="D895" t="str">
        <f t="shared" si="142"/>
        <v>Kansas</v>
      </c>
      <c r="E895">
        <v>20707</v>
      </c>
      <c r="F895">
        <v>2.2000000000000002</v>
      </c>
      <c r="G895">
        <v>26.387009472259798</v>
      </c>
      <c r="H895">
        <v>105.6</v>
      </c>
      <c r="I895" t="s">
        <v>16</v>
      </c>
      <c r="J895" t="s">
        <v>16</v>
      </c>
      <c r="K895" t="s">
        <v>16</v>
      </c>
      <c r="L895" s="1">
        <f t="array" ref="L895">IF(G895="NA",MEDIAN(IF(D$2:D$4000=D895,G$2:G$4000)),G895)</f>
        <v>26.387009472259798</v>
      </c>
      <c r="M895" s="1">
        <f t="array" ref="M895">IF(H895="NA",MEDIAN(IF(D$2:D$4000=D895,H$2:H$4000)),H895)</f>
        <v>105.6</v>
      </c>
      <c r="N895" s="1">
        <f t="array" ref="N895">IF(K895="NA",MEDIAN(IF(D$2:D$4000=D895,K$2:K$4000)),K895)</f>
        <v>12.8112055344408</v>
      </c>
      <c r="O895">
        <f t="shared" si="148"/>
        <v>2612</v>
      </c>
      <c r="P895">
        <f>RANK(N895,N$2:N4893,1)</f>
        <v>1009</v>
      </c>
      <c r="Q895">
        <f t="shared" si="149"/>
        <v>1190</v>
      </c>
      <c r="R895">
        <f t="shared" si="150"/>
        <v>2753</v>
      </c>
      <c r="S895">
        <f t="shared" si="151"/>
        <v>1891</v>
      </c>
      <c r="T895">
        <f t="shared" si="143"/>
        <v>104</v>
      </c>
      <c r="U895">
        <f t="shared" si="144"/>
        <v>17</v>
      </c>
      <c r="V895">
        <f t="shared" si="145"/>
        <v>47</v>
      </c>
      <c r="W895">
        <f t="shared" si="146"/>
        <v>97</v>
      </c>
      <c r="X895">
        <f t="shared" si="147"/>
        <v>66.25</v>
      </c>
    </row>
    <row r="896" spans="1:24" hidden="1" x14ac:dyDescent="0.55000000000000004">
      <c r="A896">
        <v>20013</v>
      </c>
      <c r="B896" t="s">
        <v>1799</v>
      </c>
      <c r="C896" t="s">
        <v>1800</v>
      </c>
      <c r="D896" t="str">
        <f t="shared" si="142"/>
        <v>Kansas</v>
      </c>
      <c r="E896">
        <v>24319</v>
      </c>
      <c r="F896">
        <v>3.4</v>
      </c>
      <c r="G896">
        <v>28.008402520756199</v>
      </c>
      <c r="H896">
        <v>46.5</v>
      </c>
      <c r="I896" t="s">
        <v>16</v>
      </c>
      <c r="J896" t="s">
        <v>16</v>
      </c>
      <c r="K896" t="s">
        <v>16</v>
      </c>
      <c r="L896" s="1">
        <f t="array" ref="L896">IF(G896="NA",MEDIAN(IF(D$2:D$4000=D896,G$2:G$4000)),G896)</f>
        <v>28.008402520756199</v>
      </c>
      <c r="M896" s="1">
        <f t="array" ref="M896">IF(H896="NA",MEDIAN(IF(D$2:D$4000=D896,H$2:H$4000)),H896)</f>
        <v>46.5</v>
      </c>
      <c r="N896" s="1">
        <f t="array" ref="N896">IF(K896="NA",MEDIAN(IF(D$2:D$4000=D896,K$2:K$4000)),K896)</f>
        <v>12.8112055344408</v>
      </c>
      <c r="O896">
        <f t="shared" si="148"/>
        <v>1789</v>
      </c>
      <c r="P896">
        <f>RANK(N896,N$2:N4894,1)</f>
        <v>1009</v>
      </c>
      <c r="Q896">
        <f t="shared" si="149"/>
        <v>1278</v>
      </c>
      <c r="R896">
        <f t="shared" si="150"/>
        <v>827</v>
      </c>
      <c r="S896">
        <f t="shared" si="151"/>
        <v>1225.75</v>
      </c>
      <c r="T896">
        <f t="shared" si="143"/>
        <v>79</v>
      </c>
      <c r="U896">
        <f t="shared" si="144"/>
        <v>17</v>
      </c>
      <c r="V896">
        <f t="shared" si="145"/>
        <v>51</v>
      </c>
      <c r="W896">
        <f t="shared" si="146"/>
        <v>46</v>
      </c>
      <c r="X896">
        <f t="shared" si="147"/>
        <v>48.25</v>
      </c>
    </row>
    <row r="897" spans="1:24" hidden="1" x14ac:dyDescent="0.55000000000000004">
      <c r="A897">
        <v>20015</v>
      </c>
      <c r="B897" t="s">
        <v>1801</v>
      </c>
      <c r="C897" t="s">
        <v>1802</v>
      </c>
      <c r="D897" t="str">
        <f t="shared" si="142"/>
        <v>Kansas</v>
      </c>
      <c r="E897">
        <v>28478</v>
      </c>
      <c r="F897">
        <v>4.5</v>
      </c>
      <c r="G897">
        <v>29.637060003647601</v>
      </c>
      <c r="H897">
        <v>88.9</v>
      </c>
      <c r="I897">
        <v>52</v>
      </c>
      <c r="J897">
        <v>332674</v>
      </c>
      <c r="K897">
        <v>15.6309179557164</v>
      </c>
      <c r="L897" s="1">
        <f t="array" ref="L897">IF(G897="NA",MEDIAN(IF(D$2:D$4000=D897,G$2:G$4000)),G897)</f>
        <v>29.637060003647601</v>
      </c>
      <c r="M897" s="1">
        <f t="array" ref="M897">IF(H897="NA",MEDIAN(IF(D$2:D$4000=D897,H$2:H$4000)),H897)</f>
        <v>88.9</v>
      </c>
      <c r="N897" s="1">
        <f t="array" ref="N897">IF(K897="NA",MEDIAN(IF(D$2:D$4000=D897,K$2:K$4000)),K897)</f>
        <v>15.6309179557164</v>
      </c>
      <c r="O897">
        <f t="shared" si="148"/>
        <v>884</v>
      </c>
      <c r="P897">
        <f>RANK(N897,N$2:N4895,1)</f>
        <v>1534</v>
      </c>
      <c r="Q897">
        <f t="shared" si="149"/>
        <v>1345</v>
      </c>
      <c r="R897">
        <f t="shared" si="150"/>
        <v>2411</v>
      </c>
      <c r="S897">
        <f t="shared" si="151"/>
        <v>1543.5</v>
      </c>
      <c r="T897">
        <f t="shared" si="143"/>
        <v>22</v>
      </c>
      <c r="U897">
        <f t="shared" si="144"/>
        <v>95</v>
      </c>
      <c r="V897">
        <f t="shared" si="145"/>
        <v>55</v>
      </c>
      <c r="W897">
        <f t="shared" si="146"/>
        <v>80</v>
      </c>
      <c r="X897">
        <f t="shared" si="147"/>
        <v>63</v>
      </c>
    </row>
    <row r="898" spans="1:24" hidden="1" x14ac:dyDescent="0.55000000000000004">
      <c r="A898">
        <v>20017</v>
      </c>
      <c r="B898" t="s">
        <v>1803</v>
      </c>
      <c r="C898" t="s">
        <v>1804</v>
      </c>
      <c r="D898" t="str">
        <f t="shared" si="142"/>
        <v>Kansas</v>
      </c>
      <c r="E898">
        <v>24469</v>
      </c>
      <c r="F898">
        <v>4.8</v>
      </c>
      <c r="G898">
        <v>14.9253731343284</v>
      </c>
      <c r="H898" t="s">
        <v>16</v>
      </c>
      <c r="I898" t="s">
        <v>16</v>
      </c>
      <c r="J898" t="s">
        <v>16</v>
      </c>
      <c r="K898" t="s">
        <v>16</v>
      </c>
      <c r="L898" s="1">
        <f t="array" ref="L898">IF(G898="NA",MEDIAN(IF(D$2:D$4000=D898,G$2:G$4000)),G898)</f>
        <v>14.9253731343284</v>
      </c>
      <c r="M898" s="1">
        <f t="array" ref="M898">IF(H898="NA",MEDIAN(IF(D$2:D$4000=D898,H$2:H$4000)),H898)</f>
        <v>59.1</v>
      </c>
      <c r="N898" s="1">
        <f t="array" ref="N898">IF(K898="NA",MEDIAN(IF(D$2:D$4000=D898,K$2:K$4000)),K898)</f>
        <v>12.8112055344408</v>
      </c>
      <c r="O898">
        <f t="shared" si="148"/>
        <v>1762</v>
      </c>
      <c r="P898">
        <f>RANK(N898,N$2:N4896,1)</f>
        <v>1009</v>
      </c>
      <c r="Q898">
        <f t="shared" si="149"/>
        <v>707</v>
      </c>
      <c r="R898">
        <f t="shared" si="150"/>
        <v>1386</v>
      </c>
      <c r="S898">
        <f t="shared" si="151"/>
        <v>1216</v>
      </c>
      <c r="T898">
        <f t="shared" si="143"/>
        <v>75</v>
      </c>
      <c r="U898">
        <f t="shared" si="144"/>
        <v>17</v>
      </c>
      <c r="V898">
        <f t="shared" si="145"/>
        <v>25</v>
      </c>
      <c r="W898">
        <f t="shared" si="146"/>
        <v>49</v>
      </c>
      <c r="X898">
        <f t="shared" si="147"/>
        <v>41.5</v>
      </c>
    </row>
    <row r="899" spans="1:24" hidden="1" x14ac:dyDescent="0.55000000000000004">
      <c r="A899">
        <v>20019</v>
      </c>
      <c r="B899" t="s">
        <v>1805</v>
      </c>
      <c r="C899" t="s">
        <v>1806</v>
      </c>
      <c r="D899" t="str">
        <f t="shared" ref="D899:D962" si="152">MID(C899,FIND(",",C899)+2,256)</f>
        <v>Kansas</v>
      </c>
      <c r="E899">
        <v>23621</v>
      </c>
      <c r="F899">
        <v>6.2</v>
      </c>
      <c r="G899">
        <v>31.161473087818699</v>
      </c>
      <c r="H899">
        <v>9</v>
      </c>
      <c r="I899" t="s">
        <v>16</v>
      </c>
      <c r="J899" t="s">
        <v>16</v>
      </c>
      <c r="K899" t="s">
        <v>16</v>
      </c>
      <c r="L899" s="1">
        <f t="array" ref="L899">IF(G899="NA",MEDIAN(IF(D$2:D$4000=D899,G$2:G$4000)),G899)</f>
        <v>31.161473087818699</v>
      </c>
      <c r="M899" s="1">
        <f t="array" ref="M899">IF(H899="NA",MEDIAN(IF(D$2:D$4000=D899,H$2:H$4000)),H899)</f>
        <v>9</v>
      </c>
      <c r="N899" s="1">
        <f t="array" ref="N899">IF(K899="NA",MEDIAN(IF(D$2:D$4000=D899,K$2:K$4000)),K899)</f>
        <v>12.8112055344408</v>
      </c>
      <c r="O899">
        <f t="shared" si="148"/>
        <v>1946</v>
      </c>
      <c r="P899">
        <f>RANK(N899,N$2:N4897,1)</f>
        <v>1009</v>
      </c>
      <c r="Q899">
        <f t="shared" si="149"/>
        <v>1401</v>
      </c>
      <c r="R899">
        <f t="shared" si="150"/>
        <v>170</v>
      </c>
      <c r="S899">
        <f t="shared" si="151"/>
        <v>1131.5</v>
      </c>
      <c r="T899">
        <f t="shared" ref="T899:T962" si="153">SUMPRODUCT(($D$2:$D$3143=D899)*(E899&lt;$E$2:$E$3143))+1</f>
        <v>84</v>
      </c>
      <c r="U899">
        <f t="shared" ref="U899:U962" si="154">SUMPRODUCT(($D$2:$D$3143=D899)*($N$2:$N$3143&lt;N899))+1</f>
        <v>17</v>
      </c>
      <c r="V899">
        <f t="shared" ref="V899:V962" si="155">SUMPRODUCT(($D$2:$D$3143=D899)*($L$2:$L$3143&lt;L899))+1</f>
        <v>60</v>
      </c>
      <c r="W899">
        <f t="shared" ref="W899:W962" si="156">SUMPRODUCT(($D$2:$D$3143=D899)*($M$2:$M$3143&lt;M899))+1</f>
        <v>27</v>
      </c>
      <c r="X899">
        <f t="shared" ref="X899:X962" si="157">AVERAGE(T899:W899)</f>
        <v>47</v>
      </c>
    </row>
    <row r="900" spans="1:24" hidden="1" x14ac:dyDescent="0.55000000000000004">
      <c r="A900">
        <v>20021</v>
      </c>
      <c r="B900" t="s">
        <v>1807</v>
      </c>
      <c r="C900" t="s">
        <v>1808</v>
      </c>
      <c r="D900" t="str">
        <f t="shared" si="152"/>
        <v>Kansas</v>
      </c>
      <c r="E900">
        <v>21006</v>
      </c>
      <c r="F900">
        <v>5.4</v>
      </c>
      <c r="G900">
        <v>32.626427406198999</v>
      </c>
      <c r="H900">
        <v>36.299999999999997</v>
      </c>
      <c r="I900">
        <v>15</v>
      </c>
      <c r="J900">
        <v>102659</v>
      </c>
      <c r="K900">
        <v>14.6114807274569</v>
      </c>
      <c r="L900" s="1">
        <f t="array" ref="L900">IF(G900="NA",MEDIAN(IF(D$2:D$4000=D900,G$2:G$4000)),G900)</f>
        <v>32.626427406198999</v>
      </c>
      <c r="M900" s="1">
        <f t="array" ref="M900">IF(H900="NA",MEDIAN(IF(D$2:D$4000=D900,H$2:H$4000)),H900)</f>
        <v>36.299999999999997</v>
      </c>
      <c r="N900" s="1">
        <f t="array" ref="N900">IF(K900="NA",MEDIAN(IF(D$2:D$4000=D900,K$2:K$4000)),K900)</f>
        <v>14.6114807274569</v>
      </c>
      <c r="O900">
        <f t="shared" si="148"/>
        <v>2541</v>
      </c>
      <c r="P900">
        <f>RANK(N900,N$2:N4898,1)</f>
        <v>1347</v>
      </c>
      <c r="Q900">
        <f t="shared" si="149"/>
        <v>1450</v>
      </c>
      <c r="R900">
        <f t="shared" si="150"/>
        <v>527</v>
      </c>
      <c r="S900">
        <f t="shared" si="151"/>
        <v>1466.25</v>
      </c>
      <c r="T900">
        <f t="shared" si="153"/>
        <v>103</v>
      </c>
      <c r="U900">
        <f t="shared" si="154"/>
        <v>91</v>
      </c>
      <c r="V900">
        <f t="shared" si="155"/>
        <v>64</v>
      </c>
      <c r="W900">
        <f t="shared" si="156"/>
        <v>33</v>
      </c>
      <c r="X900">
        <f t="shared" si="157"/>
        <v>72.75</v>
      </c>
    </row>
    <row r="901" spans="1:24" hidden="1" x14ac:dyDescent="0.55000000000000004">
      <c r="A901">
        <v>20023</v>
      </c>
      <c r="B901" t="s">
        <v>1809</v>
      </c>
      <c r="C901" t="s">
        <v>1810</v>
      </c>
      <c r="D901" t="str">
        <f t="shared" si="152"/>
        <v>Kansas</v>
      </c>
      <c r="E901">
        <v>27934</v>
      </c>
      <c r="F901">
        <v>1.7</v>
      </c>
      <c r="G901">
        <v>14.8754183711417</v>
      </c>
      <c r="H901">
        <v>104.3</v>
      </c>
      <c r="I901" t="s">
        <v>16</v>
      </c>
      <c r="J901" t="s">
        <v>16</v>
      </c>
      <c r="K901" t="s">
        <v>16</v>
      </c>
      <c r="L901" s="1">
        <f t="array" ref="L901">IF(G901="NA",MEDIAN(IF(D$2:D$4000=D901,G$2:G$4000)),G901)</f>
        <v>14.8754183711417</v>
      </c>
      <c r="M901" s="1">
        <f t="array" ref="M901">IF(H901="NA",MEDIAN(IF(D$2:D$4000=D901,H$2:H$4000)),H901)</f>
        <v>104.3</v>
      </c>
      <c r="N901" s="1">
        <f t="array" ref="N901">IF(K901="NA",MEDIAN(IF(D$2:D$4000=D901,K$2:K$4000)),K901)</f>
        <v>12.8112055344408</v>
      </c>
      <c r="O901">
        <f t="shared" si="148"/>
        <v>1000</v>
      </c>
      <c r="P901">
        <f>RANK(N901,N$2:N4899,1)</f>
        <v>1009</v>
      </c>
      <c r="Q901">
        <f t="shared" si="149"/>
        <v>703</v>
      </c>
      <c r="R901">
        <f t="shared" si="150"/>
        <v>2737</v>
      </c>
      <c r="S901">
        <f t="shared" si="151"/>
        <v>1362.25</v>
      </c>
      <c r="T901">
        <f t="shared" si="153"/>
        <v>29</v>
      </c>
      <c r="U901">
        <f t="shared" si="154"/>
        <v>17</v>
      </c>
      <c r="V901">
        <f t="shared" si="155"/>
        <v>24</v>
      </c>
      <c r="W901">
        <f t="shared" si="156"/>
        <v>96</v>
      </c>
      <c r="X901">
        <f t="shared" si="157"/>
        <v>41.5</v>
      </c>
    </row>
    <row r="902" spans="1:24" hidden="1" x14ac:dyDescent="0.55000000000000004">
      <c r="A902">
        <v>20025</v>
      </c>
      <c r="B902" t="s">
        <v>1811</v>
      </c>
      <c r="C902" t="s">
        <v>1812</v>
      </c>
      <c r="D902" t="str">
        <f t="shared" si="152"/>
        <v>Kansas</v>
      </c>
      <c r="E902">
        <v>27087</v>
      </c>
      <c r="F902">
        <v>1.5</v>
      </c>
      <c r="G902">
        <v>22.7998176014592</v>
      </c>
      <c r="H902">
        <v>0.8</v>
      </c>
      <c r="I902" t="s">
        <v>16</v>
      </c>
      <c r="J902" t="s">
        <v>16</v>
      </c>
      <c r="K902" t="s">
        <v>16</v>
      </c>
      <c r="L902" s="1">
        <f t="array" ref="L902">IF(G902="NA",MEDIAN(IF(D$2:D$4000=D902,G$2:G$4000)),G902)</f>
        <v>22.7998176014592</v>
      </c>
      <c r="M902" s="1">
        <f t="array" ref="M902">IF(H902="NA",MEDIAN(IF(D$2:D$4000=D902,H$2:H$4000)),H902)</f>
        <v>0.8</v>
      </c>
      <c r="N902" s="1">
        <f t="array" ref="N902">IF(K902="NA",MEDIAN(IF(D$2:D$4000=D902,K$2:K$4000)),K902)</f>
        <v>12.8112055344408</v>
      </c>
      <c r="O902">
        <f t="shared" si="148"/>
        <v>1165</v>
      </c>
      <c r="P902">
        <f>RANK(N902,N$2:N4900,1)</f>
        <v>1009</v>
      </c>
      <c r="Q902">
        <f t="shared" si="149"/>
        <v>1048</v>
      </c>
      <c r="R902">
        <f t="shared" si="150"/>
        <v>59</v>
      </c>
      <c r="S902">
        <f t="shared" si="151"/>
        <v>820.25</v>
      </c>
      <c r="T902">
        <f t="shared" si="153"/>
        <v>39</v>
      </c>
      <c r="U902">
        <f t="shared" si="154"/>
        <v>17</v>
      </c>
      <c r="V902">
        <f t="shared" si="155"/>
        <v>40</v>
      </c>
      <c r="W902">
        <f t="shared" si="156"/>
        <v>7</v>
      </c>
      <c r="X902">
        <f t="shared" si="157"/>
        <v>25.75</v>
      </c>
    </row>
    <row r="903" spans="1:24" hidden="1" x14ac:dyDescent="0.55000000000000004">
      <c r="A903">
        <v>20027</v>
      </c>
      <c r="B903" t="s">
        <v>1813</v>
      </c>
      <c r="C903" t="s">
        <v>1814</v>
      </c>
      <c r="D903" t="str">
        <f t="shared" si="152"/>
        <v>Kansas</v>
      </c>
      <c r="E903">
        <v>28115</v>
      </c>
      <c r="F903">
        <v>3.3</v>
      </c>
      <c r="G903">
        <v>28.6601385240029</v>
      </c>
      <c r="H903">
        <v>78.2</v>
      </c>
      <c r="I903" t="s">
        <v>16</v>
      </c>
      <c r="J903" t="s">
        <v>16</v>
      </c>
      <c r="K903" t="s">
        <v>16</v>
      </c>
      <c r="L903" s="1">
        <f t="array" ref="L903">IF(G903="NA",MEDIAN(IF(D$2:D$4000=D903,G$2:G$4000)),G903)</f>
        <v>28.6601385240029</v>
      </c>
      <c r="M903" s="1">
        <f t="array" ref="M903">IF(H903="NA",MEDIAN(IF(D$2:D$4000=D903,H$2:H$4000)),H903)</f>
        <v>78.2</v>
      </c>
      <c r="N903" s="1">
        <f t="array" ref="N903">IF(K903="NA",MEDIAN(IF(D$2:D$4000=D903,K$2:K$4000)),K903)</f>
        <v>12.8112055344408</v>
      </c>
      <c r="O903">
        <f t="shared" si="148"/>
        <v>955</v>
      </c>
      <c r="P903">
        <f>RANK(N903,N$2:N4901,1)</f>
        <v>1009</v>
      </c>
      <c r="Q903">
        <f t="shared" si="149"/>
        <v>1297</v>
      </c>
      <c r="R903">
        <f t="shared" si="150"/>
        <v>2099</v>
      </c>
      <c r="S903">
        <f t="shared" si="151"/>
        <v>1340</v>
      </c>
      <c r="T903">
        <f t="shared" si="153"/>
        <v>25</v>
      </c>
      <c r="U903">
        <f t="shared" si="154"/>
        <v>17</v>
      </c>
      <c r="V903">
        <f t="shared" si="155"/>
        <v>52</v>
      </c>
      <c r="W903">
        <f t="shared" si="156"/>
        <v>72</v>
      </c>
      <c r="X903">
        <f t="shared" si="157"/>
        <v>41.5</v>
      </c>
    </row>
    <row r="904" spans="1:24" hidden="1" x14ac:dyDescent="0.55000000000000004">
      <c r="A904">
        <v>20029</v>
      </c>
      <c r="B904" t="s">
        <v>1815</v>
      </c>
      <c r="C904" t="s">
        <v>1816</v>
      </c>
      <c r="D904" t="str">
        <f t="shared" si="152"/>
        <v>Kansas</v>
      </c>
      <c r="E904">
        <v>25579</v>
      </c>
      <c r="F904">
        <v>5</v>
      </c>
      <c r="G904">
        <v>34.635783093408399</v>
      </c>
      <c r="H904">
        <v>38.6</v>
      </c>
      <c r="I904" t="s">
        <v>16</v>
      </c>
      <c r="J904" t="s">
        <v>16</v>
      </c>
      <c r="K904" t="s">
        <v>16</v>
      </c>
      <c r="L904" s="1">
        <f t="array" ref="L904">IF(G904="NA",MEDIAN(IF(D$2:D$4000=D904,G$2:G$4000)),G904)</f>
        <v>34.635783093408399</v>
      </c>
      <c r="M904" s="1">
        <f t="array" ref="M904">IF(H904="NA",MEDIAN(IF(D$2:D$4000=D904,H$2:H$4000)),H904)</f>
        <v>38.6</v>
      </c>
      <c r="N904" s="1">
        <f t="array" ref="N904">IF(K904="NA",MEDIAN(IF(D$2:D$4000=D904,K$2:K$4000)),K904)</f>
        <v>12.8112055344408</v>
      </c>
      <c r="O904">
        <f t="shared" si="148"/>
        <v>1506</v>
      </c>
      <c r="P904">
        <f>RANK(N904,N$2:N4902,1)</f>
        <v>1009</v>
      </c>
      <c r="Q904">
        <f t="shared" si="149"/>
        <v>1566</v>
      </c>
      <c r="R904">
        <f t="shared" si="150"/>
        <v>594</v>
      </c>
      <c r="S904">
        <f t="shared" si="151"/>
        <v>1168.75</v>
      </c>
      <c r="T904">
        <f t="shared" si="153"/>
        <v>63</v>
      </c>
      <c r="U904">
        <f t="shared" si="154"/>
        <v>17</v>
      </c>
      <c r="V904">
        <f t="shared" si="155"/>
        <v>70</v>
      </c>
      <c r="W904">
        <f t="shared" si="156"/>
        <v>35</v>
      </c>
      <c r="X904">
        <f t="shared" si="157"/>
        <v>46.25</v>
      </c>
    </row>
    <row r="905" spans="1:24" hidden="1" x14ac:dyDescent="0.55000000000000004">
      <c r="A905">
        <v>20031</v>
      </c>
      <c r="B905" t="s">
        <v>1817</v>
      </c>
      <c r="C905" t="s">
        <v>1818</v>
      </c>
      <c r="D905" t="str">
        <f t="shared" si="152"/>
        <v>Kansas</v>
      </c>
      <c r="E905">
        <v>31679</v>
      </c>
      <c r="F905">
        <v>3.7</v>
      </c>
      <c r="G905">
        <v>52.562417871222102</v>
      </c>
      <c r="H905">
        <v>3.1</v>
      </c>
      <c r="I905" t="s">
        <v>16</v>
      </c>
      <c r="J905" t="s">
        <v>16</v>
      </c>
      <c r="K905" t="s">
        <v>16</v>
      </c>
      <c r="L905" s="1">
        <f t="array" ref="L905">IF(G905="NA",MEDIAN(IF(D$2:D$4000=D905,G$2:G$4000)),G905)</f>
        <v>52.562417871222102</v>
      </c>
      <c r="M905" s="1">
        <f t="array" ref="M905">IF(H905="NA",MEDIAN(IF(D$2:D$4000=D905,H$2:H$4000)),H905)</f>
        <v>3.1</v>
      </c>
      <c r="N905" s="1">
        <f t="array" ref="N905">IF(K905="NA",MEDIAN(IF(D$2:D$4000=D905,K$2:K$4000)),K905)</f>
        <v>12.8112055344408</v>
      </c>
      <c r="O905">
        <f t="shared" si="148"/>
        <v>455</v>
      </c>
      <c r="P905">
        <f>RANK(N905,N$2:N4903,1)</f>
        <v>1009</v>
      </c>
      <c r="Q905">
        <f t="shared" si="149"/>
        <v>2279</v>
      </c>
      <c r="R905">
        <f t="shared" si="150"/>
        <v>134</v>
      </c>
      <c r="S905">
        <f t="shared" si="151"/>
        <v>969.25</v>
      </c>
      <c r="T905">
        <f t="shared" si="153"/>
        <v>4</v>
      </c>
      <c r="U905">
        <f t="shared" si="154"/>
        <v>17</v>
      </c>
      <c r="V905">
        <f t="shared" si="155"/>
        <v>87</v>
      </c>
      <c r="W905">
        <f t="shared" si="156"/>
        <v>25</v>
      </c>
      <c r="X905">
        <f t="shared" si="157"/>
        <v>33.25</v>
      </c>
    </row>
    <row r="906" spans="1:24" hidden="1" x14ac:dyDescent="0.55000000000000004">
      <c r="A906">
        <v>20033</v>
      </c>
      <c r="B906" t="s">
        <v>1819</v>
      </c>
      <c r="C906" t="s">
        <v>1820</v>
      </c>
      <c r="D906" t="str">
        <f t="shared" si="152"/>
        <v>Kansas</v>
      </c>
      <c r="E906">
        <v>28388</v>
      </c>
      <c r="F906">
        <v>1.8</v>
      </c>
      <c r="G906">
        <v>55.724417426545102</v>
      </c>
      <c r="H906">
        <v>0.6</v>
      </c>
      <c r="I906" t="s">
        <v>16</v>
      </c>
      <c r="J906" t="s">
        <v>16</v>
      </c>
      <c r="K906" t="s">
        <v>16</v>
      </c>
      <c r="L906" s="1">
        <f t="array" ref="L906">IF(G906="NA",MEDIAN(IF(D$2:D$4000=D906,G$2:G$4000)),G906)</f>
        <v>55.724417426545102</v>
      </c>
      <c r="M906" s="1">
        <f t="array" ref="M906">IF(H906="NA",MEDIAN(IF(D$2:D$4000=D906,H$2:H$4000)),H906)</f>
        <v>0.6</v>
      </c>
      <c r="N906" s="1">
        <f t="array" ref="N906">IF(K906="NA",MEDIAN(IF(D$2:D$4000=D906,K$2:K$4000)),K906)</f>
        <v>12.8112055344408</v>
      </c>
      <c r="O906">
        <f t="shared" si="148"/>
        <v>900</v>
      </c>
      <c r="P906">
        <f>RANK(N906,N$2:N4904,1)</f>
        <v>1009</v>
      </c>
      <c r="Q906">
        <f t="shared" si="149"/>
        <v>2382</v>
      </c>
      <c r="R906">
        <f t="shared" si="150"/>
        <v>35</v>
      </c>
      <c r="S906">
        <f t="shared" si="151"/>
        <v>1081.5</v>
      </c>
      <c r="T906">
        <f t="shared" si="153"/>
        <v>23</v>
      </c>
      <c r="U906">
        <f t="shared" si="154"/>
        <v>17</v>
      </c>
      <c r="V906">
        <f t="shared" si="155"/>
        <v>91</v>
      </c>
      <c r="W906">
        <f t="shared" si="156"/>
        <v>3</v>
      </c>
      <c r="X906">
        <f t="shared" si="157"/>
        <v>33.5</v>
      </c>
    </row>
    <row r="907" spans="1:24" hidden="1" x14ac:dyDescent="0.55000000000000004">
      <c r="A907">
        <v>20035</v>
      </c>
      <c r="B907" t="s">
        <v>1821</v>
      </c>
      <c r="C907" t="s">
        <v>1822</v>
      </c>
      <c r="D907" t="str">
        <f t="shared" si="152"/>
        <v>Kansas</v>
      </c>
      <c r="E907">
        <v>23130</v>
      </c>
      <c r="F907">
        <v>5.2</v>
      </c>
      <c r="G907">
        <v>40.341521372716997</v>
      </c>
      <c r="H907">
        <v>91.7</v>
      </c>
      <c r="I907">
        <v>29</v>
      </c>
      <c r="J907">
        <v>179069</v>
      </c>
      <c r="K907">
        <v>16.1948746014106</v>
      </c>
      <c r="L907" s="1">
        <f t="array" ref="L907">IF(G907="NA",MEDIAN(IF(D$2:D$4000=D907,G$2:G$4000)),G907)</f>
        <v>40.341521372716997</v>
      </c>
      <c r="M907" s="1">
        <f t="array" ref="M907">IF(H907="NA",MEDIAN(IF(D$2:D$4000=D907,H$2:H$4000)),H907)</f>
        <v>91.7</v>
      </c>
      <c r="N907" s="1">
        <f t="array" ref="N907">IF(K907="NA",MEDIAN(IF(D$2:D$4000=D907,K$2:K$4000)),K907)</f>
        <v>16.1948746014106</v>
      </c>
      <c r="O907">
        <f t="shared" si="148"/>
        <v>2066</v>
      </c>
      <c r="P907">
        <f>RANK(N907,N$2:N4905,1)</f>
        <v>1608</v>
      </c>
      <c r="Q907">
        <f t="shared" si="149"/>
        <v>1822</v>
      </c>
      <c r="R907">
        <f t="shared" si="150"/>
        <v>2490</v>
      </c>
      <c r="S907">
        <f t="shared" si="151"/>
        <v>1996.5</v>
      </c>
      <c r="T907">
        <f t="shared" si="153"/>
        <v>87</v>
      </c>
      <c r="U907">
        <f t="shared" si="154"/>
        <v>96</v>
      </c>
      <c r="V907">
        <f t="shared" si="155"/>
        <v>78</v>
      </c>
      <c r="W907">
        <f t="shared" si="156"/>
        <v>83</v>
      </c>
      <c r="X907">
        <f t="shared" si="157"/>
        <v>86</v>
      </c>
    </row>
    <row r="908" spans="1:24" hidden="1" x14ac:dyDescent="0.55000000000000004">
      <c r="A908">
        <v>20037</v>
      </c>
      <c r="B908" t="s">
        <v>1823</v>
      </c>
      <c r="C908" t="s">
        <v>1824</v>
      </c>
      <c r="D908" t="str">
        <f t="shared" si="152"/>
        <v>Kansas</v>
      </c>
      <c r="E908">
        <v>21207</v>
      </c>
      <c r="F908">
        <v>5.4</v>
      </c>
      <c r="G908">
        <v>32.050466766718401</v>
      </c>
      <c r="H908">
        <v>93.5</v>
      </c>
      <c r="I908">
        <v>17</v>
      </c>
      <c r="J908">
        <v>195983</v>
      </c>
      <c r="K908">
        <v>8.6742217437226703</v>
      </c>
      <c r="L908" s="1">
        <f t="array" ref="L908">IF(G908="NA",MEDIAN(IF(D$2:D$4000=D908,G$2:G$4000)),G908)</f>
        <v>32.050466766718401</v>
      </c>
      <c r="M908" s="1">
        <f t="array" ref="M908">IF(H908="NA",MEDIAN(IF(D$2:D$4000=D908,H$2:H$4000)),H908)</f>
        <v>93.5</v>
      </c>
      <c r="N908" s="1">
        <f t="array" ref="N908">IF(K908="NA",MEDIAN(IF(D$2:D$4000=D908,K$2:K$4000)),K908)</f>
        <v>8.6742217437226703</v>
      </c>
      <c r="O908">
        <f t="shared" si="148"/>
        <v>2478</v>
      </c>
      <c r="P908">
        <f>RANK(N908,N$2:N4906,1)</f>
        <v>232</v>
      </c>
      <c r="Q908">
        <f t="shared" si="149"/>
        <v>1434</v>
      </c>
      <c r="R908">
        <f t="shared" si="150"/>
        <v>2534</v>
      </c>
      <c r="S908">
        <f t="shared" si="151"/>
        <v>1669.5</v>
      </c>
      <c r="T908">
        <f t="shared" si="153"/>
        <v>99</v>
      </c>
      <c r="U908">
        <f t="shared" si="154"/>
        <v>8</v>
      </c>
      <c r="V908">
        <f t="shared" si="155"/>
        <v>62</v>
      </c>
      <c r="W908">
        <f t="shared" si="156"/>
        <v>85</v>
      </c>
      <c r="X908">
        <f t="shared" si="157"/>
        <v>63.5</v>
      </c>
    </row>
    <row r="909" spans="1:24" hidden="1" x14ac:dyDescent="0.55000000000000004">
      <c r="A909">
        <v>20039</v>
      </c>
      <c r="B909" t="s">
        <v>1825</v>
      </c>
      <c r="C909" t="s">
        <v>1826</v>
      </c>
      <c r="D909" t="str">
        <f t="shared" si="152"/>
        <v>Kansas</v>
      </c>
      <c r="E909">
        <v>30890</v>
      </c>
      <c r="F909">
        <v>2.8</v>
      </c>
      <c r="G909">
        <v>34.164673727365901</v>
      </c>
      <c r="H909">
        <v>59.8</v>
      </c>
      <c r="I909" t="s">
        <v>16</v>
      </c>
      <c r="J909" t="s">
        <v>16</v>
      </c>
      <c r="K909" t="s">
        <v>16</v>
      </c>
      <c r="L909" s="1">
        <f t="array" ref="L909">IF(G909="NA",MEDIAN(IF(D$2:D$4000=D909,G$2:G$4000)),G909)</f>
        <v>34.164673727365901</v>
      </c>
      <c r="M909" s="1">
        <f t="array" ref="M909">IF(H909="NA",MEDIAN(IF(D$2:D$4000=D909,H$2:H$4000)),H909)</f>
        <v>59.8</v>
      </c>
      <c r="N909" s="1">
        <f t="array" ref="N909">IF(K909="NA",MEDIAN(IF(D$2:D$4000=D909,K$2:K$4000)),K909)</f>
        <v>12.8112055344408</v>
      </c>
      <c r="O909">
        <f t="shared" si="148"/>
        <v>538</v>
      </c>
      <c r="P909">
        <f>RANK(N909,N$2:N4907,1)</f>
        <v>1009</v>
      </c>
      <c r="Q909">
        <f t="shared" si="149"/>
        <v>1547</v>
      </c>
      <c r="R909">
        <f t="shared" si="150"/>
        <v>1414</v>
      </c>
      <c r="S909">
        <f t="shared" si="151"/>
        <v>1127</v>
      </c>
      <c r="T909">
        <f t="shared" si="153"/>
        <v>7</v>
      </c>
      <c r="U909">
        <f t="shared" si="154"/>
        <v>17</v>
      </c>
      <c r="V909">
        <f t="shared" si="155"/>
        <v>69</v>
      </c>
      <c r="W909">
        <f t="shared" si="156"/>
        <v>57</v>
      </c>
      <c r="X909">
        <f t="shared" si="157"/>
        <v>37.5</v>
      </c>
    </row>
    <row r="910" spans="1:24" hidden="1" x14ac:dyDescent="0.55000000000000004">
      <c r="A910">
        <v>20041</v>
      </c>
      <c r="B910" t="s">
        <v>1827</v>
      </c>
      <c r="C910" t="s">
        <v>1828</v>
      </c>
      <c r="D910" t="str">
        <f t="shared" si="152"/>
        <v>Kansas</v>
      </c>
      <c r="E910">
        <v>24434</v>
      </c>
      <c r="F910">
        <v>5.4</v>
      </c>
      <c r="G910">
        <v>30.662305805396599</v>
      </c>
      <c r="H910">
        <v>1.7</v>
      </c>
      <c r="I910" t="s">
        <v>16</v>
      </c>
      <c r="J910" t="s">
        <v>16</v>
      </c>
      <c r="K910" t="s">
        <v>16</v>
      </c>
      <c r="L910" s="1">
        <f t="array" ref="L910">IF(G910="NA",MEDIAN(IF(D$2:D$4000=D910,G$2:G$4000)),G910)</f>
        <v>30.662305805396599</v>
      </c>
      <c r="M910" s="1">
        <f t="array" ref="M910">IF(H910="NA",MEDIAN(IF(D$2:D$4000=D910,H$2:H$4000)),H910)</f>
        <v>1.7</v>
      </c>
      <c r="N910" s="1">
        <f t="array" ref="N910">IF(K910="NA",MEDIAN(IF(D$2:D$4000=D910,K$2:K$4000)),K910)</f>
        <v>12.8112055344408</v>
      </c>
      <c r="O910">
        <f t="shared" si="148"/>
        <v>1768</v>
      </c>
      <c r="P910">
        <f>RANK(N910,N$2:N4908,1)</f>
        <v>1009</v>
      </c>
      <c r="Q910">
        <f t="shared" si="149"/>
        <v>1384</v>
      </c>
      <c r="R910">
        <f t="shared" si="150"/>
        <v>101</v>
      </c>
      <c r="S910">
        <f t="shared" si="151"/>
        <v>1065.5</v>
      </c>
      <c r="T910">
        <f t="shared" si="153"/>
        <v>76</v>
      </c>
      <c r="U910">
        <f t="shared" si="154"/>
        <v>17</v>
      </c>
      <c r="V910">
        <f t="shared" si="155"/>
        <v>58</v>
      </c>
      <c r="W910">
        <f t="shared" si="156"/>
        <v>15</v>
      </c>
      <c r="X910">
        <f t="shared" si="157"/>
        <v>41.5</v>
      </c>
    </row>
    <row r="911" spans="1:24" hidden="1" x14ac:dyDescent="0.55000000000000004">
      <c r="A911">
        <v>20043</v>
      </c>
      <c r="B911" t="s">
        <v>1829</v>
      </c>
      <c r="C911" t="s">
        <v>1830</v>
      </c>
      <c r="D911" t="str">
        <f t="shared" si="152"/>
        <v>Kansas</v>
      </c>
      <c r="E911">
        <v>24520</v>
      </c>
      <c r="F911">
        <v>4.5</v>
      </c>
      <c r="G911">
        <v>26.8233490867288</v>
      </c>
      <c r="H911" t="s">
        <v>16</v>
      </c>
      <c r="I911" t="s">
        <v>16</v>
      </c>
      <c r="J911" t="s">
        <v>16</v>
      </c>
      <c r="K911" t="s">
        <v>16</v>
      </c>
      <c r="L911" s="1">
        <f t="array" ref="L911">IF(G911="NA",MEDIAN(IF(D$2:D$4000=D911,G$2:G$4000)),G911)</f>
        <v>26.8233490867288</v>
      </c>
      <c r="M911" s="1">
        <f t="array" ref="M911">IF(H911="NA",MEDIAN(IF(D$2:D$4000=D911,H$2:H$4000)),H911)</f>
        <v>59.1</v>
      </c>
      <c r="N911" s="1">
        <f t="array" ref="N911">IF(K911="NA",MEDIAN(IF(D$2:D$4000=D911,K$2:K$4000)),K911)</f>
        <v>12.8112055344408</v>
      </c>
      <c r="O911">
        <f t="shared" si="148"/>
        <v>1755</v>
      </c>
      <c r="P911">
        <f>RANK(N911,N$2:N4909,1)</f>
        <v>1009</v>
      </c>
      <c r="Q911">
        <f t="shared" si="149"/>
        <v>1222</v>
      </c>
      <c r="R911">
        <f t="shared" si="150"/>
        <v>1386</v>
      </c>
      <c r="S911">
        <f t="shared" si="151"/>
        <v>1343</v>
      </c>
      <c r="T911">
        <f t="shared" si="153"/>
        <v>74</v>
      </c>
      <c r="U911">
        <f t="shared" si="154"/>
        <v>17</v>
      </c>
      <c r="V911">
        <f t="shared" si="155"/>
        <v>48</v>
      </c>
      <c r="W911">
        <f t="shared" si="156"/>
        <v>49</v>
      </c>
      <c r="X911">
        <f t="shared" si="157"/>
        <v>47</v>
      </c>
    </row>
    <row r="912" spans="1:24" hidden="1" x14ac:dyDescent="0.55000000000000004">
      <c r="A912">
        <v>20045</v>
      </c>
      <c r="B912" t="s">
        <v>1831</v>
      </c>
      <c r="C912" t="s">
        <v>1832</v>
      </c>
      <c r="D912" t="str">
        <f t="shared" si="152"/>
        <v>Kansas</v>
      </c>
      <c r="E912">
        <v>29438</v>
      </c>
      <c r="F912">
        <v>4.7</v>
      </c>
      <c r="G912">
        <v>23.624235686492501</v>
      </c>
      <c r="H912">
        <v>59.1</v>
      </c>
      <c r="I912">
        <v>64</v>
      </c>
      <c r="J912">
        <v>589193</v>
      </c>
      <c r="K912">
        <v>10.8623150648429</v>
      </c>
      <c r="L912" s="1">
        <f t="array" ref="L912">IF(G912="NA",MEDIAN(IF(D$2:D$4000=D912,G$2:G$4000)),G912)</f>
        <v>23.624235686492501</v>
      </c>
      <c r="M912" s="1">
        <f t="array" ref="M912">IF(H912="NA",MEDIAN(IF(D$2:D$4000=D912,H$2:H$4000)),H912)</f>
        <v>59.1</v>
      </c>
      <c r="N912" s="1">
        <f t="array" ref="N912">IF(K912="NA",MEDIAN(IF(D$2:D$4000=D912,K$2:K$4000)),K912)</f>
        <v>10.8623150648429</v>
      </c>
      <c r="O912">
        <f t="shared" si="148"/>
        <v>730</v>
      </c>
      <c r="P912">
        <f>RANK(N912,N$2:N4910,1)</f>
        <v>595</v>
      </c>
      <c r="Q912">
        <f t="shared" si="149"/>
        <v>1085</v>
      </c>
      <c r="R912">
        <f t="shared" si="150"/>
        <v>1386</v>
      </c>
      <c r="S912">
        <f t="shared" si="151"/>
        <v>949</v>
      </c>
      <c r="T912">
        <f t="shared" si="153"/>
        <v>14</v>
      </c>
      <c r="U912">
        <f t="shared" si="154"/>
        <v>13</v>
      </c>
      <c r="V912">
        <f t="shared" si="155"/>
        <v>43</v>
      </c>
      <c r="W912">
        <f t="shared" si="156"/>
        <v>49</v>
      </c>
      <c r="X912">
        <f t="shared" si="157"/>
        <v>29.75</v>
      </c>
    </row>
    <row r="913" spans="1:24" hidden="1" x14ac:dyDescent="0.55000000000000004">
      <c r="A913">
        <v>20047</v>
      </c>
      <c r="B913" t="s">
        <v>1833</v>
      </c>
      <c r="C913" t="s">
        <v>1834</v>
      </c>
      <c r="D913" t="str">
        <f t="shared" si="152"/>
        <v>Kansas</v>
      </c>
      <c r="E913">
        <v>27966</v>
      </c>
      <c r="F913">
        <v>2.9</v>
      </c>
      <c r="G913">
        <v>17.117425539198901</v>
      </c>
      <c r="H913">
        <v>64.2</v>
      </c>
      <c r="I913" t="s">
        <v>16</v>
      </c>
      <c r="J913" t="s">
        <v>16</v>
      </c>
      <c r="K913" t="s">
        <v>16</v>
      </c>
      <c r="L913" s="1">
        <f t="array" ref="L913">IF(G913="NA",MEDIAN(IF(D$2:D$4000=D913,G$2:G$4000)),G913)</f>
        <v>17.117425539198901</v>
      </c>
      <c r="M913" s="1">
        <f t="array" ref="M913">IF(H913="NA",MEDIAN(IF(D$2:D$4000=D913,H$2:H$4000)),H913)</f>
        <v>64.2</v>
      </c>
      <c r="N913" s="1">
        <f t="array" ref="N913">IF(K913="NA",MEDIAN(IF(D$2:D$4000=D913,K$2:K$4000)),K913)</f>
        <v>12.8112055344408</v>
      </c>
      <c r="O913">
        <f t="shared" si="148"/>
        <v>991</v>
      </c>
      <c r="P913">
        <f>RANK(N913,N$2:N4911,1)</f>
        <v>1009</v>
      </c>
      <c r="Q913">
        <f t="shared" si="149"/>
        <v>801</v>
      </c>
      <c r="R913">
        <f t="shared" si="150"/>
        <v>1611</v>
      </c>
      <c r="S913">
        <f t="shared" si="151"/>
        <v>1103</v>
      </c>
      <c r="T913">
        <f t="shared" si="153"/>
        <v>27</v>
      </c>
      <c r="U913">
        <f t="shared" si="154"/>
        <v>17</v>
      </c>
      <c r="V913">
        <f t="shared" si="155"/>
        <v>29</v>
      </c>
      <c r="W913">
        <f t="shared" si="156"/>
        <v>60</v>
      </c>
      <c r="X913">
        <f t="shared" si="157"/>
        <v>33.25</v>
      </c>
    </row>
    <row r="914" spans="1:24" hidden="1" x14ac:dyDescent="0.55000000000000004">
      <c r="A914">
        <v>20049</v>
      </c>
      <c r="B914" t="s">
        <v>1835</v>
      </c>
      <c r="C914" t="s">
        <v>1836</v>
      </c>
      <c r="D914" t="str">
        <f t="shared" si="152"/>
        <v>Kansas</v>
      </c>
      <c r="E914">
        <v>21156</v>
      </c>
      <c r="F914">
        <v>6.9</v>
      </c>
      <c r="G914">
        <v>15.3550863723608</v>
      </c>
      <c r="H914">
        <v>3</v>
      </c>
      <c r="I914" t="s">
        <v>16</v>
      </c>
      <c r="J914" t="s">
        <v>16</v>
      </c>
      <c r="K914" t="s">
        <v>16</v>
      </c>
      <c r="L914" s="1">
        <f t="array" ref="L914">IF(G914="NA",MEDIAN(IF(D$2:D$4000=D914,G$2:G$4000)),G914)</f>
        <v>15.3550863723608</v>
      </c>
      <c r="M914" s="1">
        <f t="array" ref="M914">IF(H914="NA",MEDIAN(IF(D$2:D$4000=D914,H$2:H$4000)),H914)</f>
        <v>3</v>
      </c>
      <c r="N914" s="1">
        <f t="array" ref="N914">IF(K914="NA",MEDIAN(IF(D$2:D$4000=D914,K$2:K$4000)),K914)</f>
        <v>12.8112055344408</v>
      </c>
      <c r="O914">
        <f t="shared" si="148"/>
        <v>2495</v>
      </c>
      <c r="P914">
        <f>RANK(N914,N$2:N4912,1)</f>
        <v>1009</v>
      </c>
      <c r="Q914">
        <f t="shared" si="149"/>
        <v>722</v>
      </c>
      <c r="R914">
        <f t="shared" si="150"/>
        <v>131</v>
      </c>
      <c r="S914">
        <f t="shared" si="151"/>
        <v>1089.25</v>
      </c>
      <c r="T914">
        <f t="shared" si="153"/>
        <v>101</v>
      </c>
      <c r="U914">
        <f t="shared" si="154"/>
        <v>17</v>
      </c>
      <c r="V914">
        <f t="shared" si="155"/>
        <v>26</v>
      </c>
      <c r="W914">
        <f t="shared" si="156"/>
        <v>23</v>
      </c>
      <c r="X914">
        <f t="shared" si="157"/>
        <v>41.75</v>
      </c>
    </row>
    <row r="915" spans="1:24" hidden="1" x14ac:dyDescent="0.55000000000000004">
      <c r="A915">
        <v>20051</v>
      </c>
      <c r="B915" t="s">
        <v>1837</v>
      </c>
      <c r="C915" t="s">
        <v>1838</v>
      </c>
      <c r="D915" t="str">
        <f t="shared" si="152"/>
        <v>Kansas</v>
      </c>
      <c r="E915">
        <v>29339</v>
      </c>
      <c r="F915">
        <v>2.8</v>
      </c>
      <c r="G915">
        <v>114.620043110822</v>
      </c>
      <c r="H915">
        <v>95.9</v>
      </c>
      <c r="I915">
        <v>10</v>
      </c>
      <c r="J915">
        <v>144685</v>
      </c>
      <c r="K915">
        <v>6.9115665065487102</v>
      </c>
      <c r="L915" s="1">
        <f t="array" ref="L915">IF(G915="NA",MEDIAN(IF(D$2:D$4000=D915,G$2:G$4000)),G915)</f>
        <v>114.620043110822</v>
      </c>
      <c r="M915" s="1">
        <f t="array" ref="M915">IF(H915="NA",MEDIAN(IF(D$2:D$4000=D915,H$2:H$4000)),H915)</f>
        <v>95.9</v>
      </c>
      <c r="N915" s="1">
        <f t="array" ref="N915">IF(K915="NA",MEDIAN(IF(D$2:D$4000=D915,K$2:K$4000)),K915)</f>
        <v>6.9115665065487102</v>
      </c>
      <c r="O915">
        <f t="shared" si="148"/>
        <v>745</v>
      </c>
      <c r="P915">
        <f>RANK(N915,N$2:N4913,1)</f>
        <v>52</v>
      </c>
      <c r="Q915">
        <f t="shared" si="149"/>
        <v>3070</v>
      </c>
      <c r="R915">
        <f t="shared" si="150"/>
        <v>2583</v>
      </c>
      <c r="S915">
        <f t="shared" si="151"/>
        <v>1612.5</v>
      </c>
      <c r="T915">
        <f t="shared" si="153"/>
        <v>16</v>
      </c>
      <c r="U915">
        <f t="shared" si="154"/>
        <v>3</v>
      </c>
      <c r="V915">
        <f t="shared" si="155"/>
        <v>105</v>
      </c>
      <c r="W915">
        <f t="shared" si="156"/>
        <v>89</v>
      </c>
      <c r="X915">
        <f t="shared" si="157"/>
        <v>53.25</v>
      </c>
    </row>
    <row r="916" spans="1:24" hidden="1" x14ac:dyDescent="0.55000000000000004">
      <c r="A916">
        <v>20053</v>
      </c>
      <c r="B916" t="s">
        <v>1839</v>
      </c>
      <c r="C916" t="s">
        <v>1840</v>
      </c>
      <c r="D916" t="str">
        <f t="shared" si="152"/>
        <v>Kansas</v>
      </c>
      <c r="E916">
        <v>24102</v>
      </c>
      <c r="F916">
        <v>3</v>
      </c>
      <c r="G916">
        <v>18.8294366860191</v>
      </c>
      <c r="H916">
        <v>67.099999999999994</v>
      </c>
      <c r="I916" t="s">
        <v>16</v>
      </c>
      <c r="J916" t="s">
        <v>16</v>
      </c>
      <c r="K916" t="s">
        <v>16</v>
      </c>
      <c r="L916" s="1">
        <f t="array" ref="L916">IF(G916="NA",MEDIAN(IF(D$2:D$4000=D916,G$2:G$4000)),G916)</f>
        <v>18.8294366860191</v>
      </c>
      <c r="M916" s="1">
        <f t="array" ref="M916">IF(H916="NA",MEDIAN(IF(D$2:D$4000=D916,H$2:H$4000)),H916)</f>
        <v>67.099999999999994</v>
      </c>
      <c r="N916" s="1">
        <f t="array" ref="N916">IF(K916="NA",MEDIAN(IF(D$2:D$4000=D916,K$2:K$4000)),K916)</f>
        <v>12.8112055344408</v>
      </c>
      <c r="O916">
        <f t="shared" si="148"/>
        <v>1835</v>
      </c>
      <c r="P916">
        <f>RANK(N916,N$2:N4914,1)</f>
        <v>1009</v>
      </c>
      <c r="Q916">
        <f t="shared" si="149"/>
        <v>868</v>
      </c>
      <c r="R916">
        <f t="shared" si="150"/>
        <v>1728</v>
      </c>
      <c r="S916">
        <f t="shared" si="151"/>
        <v>1360</v>
      </c>
      <c r="T916">
        <f t="shared" si="153"/>
        <v>83</v>
      </c>
      <c r="U916">
        <f t="shared" si="154"/>
        <v>17</v>
      </c>
      <c r="V916">
        <f t="shared" si="155"/>
        <v>30</v>
      </c>
      <c r="W916">
        <f t="shared" si="156"/>
        <v>63</v>
      </c>
      <c r="X916">
        <f t="shared" si="157"/>
        <v>48.25</v>
      </c>
    </row>
    <row r="917" spans="1:24" hidden="1" x14ac:dyDescent="0.55000000000000004">
      <c r="A917">
        <v>20055</v>
      </c>
      <c r="B917" t="s">
        <v>1841</v>
      </c>
      <c r="C917" t="s">
        <v>1842</v>
      </c>
      <c r="D917" t="str">
        <f t="shared" si="152"/>
        <v>Kansas</v>
      </c>
      <c r="E917">
        <v>23074</v>
      </c>
      <c r="F917">
        <v>4.7</v>
      </c>
      <c r="G917">
        <v>62.722084634435198</v>
      </c>
      <c r="H917">
        <v>67.2</v>
      </c>
      <c r="I917">
        <v>17</v>
      </c>
      <c r="J917">
        <v>185206</v>
      </c>
      <c r="K917">
        <v>9.1789682839648794</v>
      </c>
      <c r="L917" s="1">
        <f t="array" ref="L917">IF(G917="NA",MEDIAN(IF(D$2:D$4000=D917,G$2:G$4000)),G917)</f>
        <v>62.722084634435198</v>
      </c>
      <c r="M917" s="1">
        <f t="array" ref="M917">IF(H917="NA",MEDIAN(IF(D$2:D$4000=D917,H$2:H$4000)),H917)</f>
        <v>67.2</v>
      </c>
      <c r="N917" s="1">
        <f t="array" ref="N917">IF(K917="NA",MEDIAN(IF(D$2:D$4000=D917,K$2:K$4000)),K917)</f>
        <v>9.1789682839648794</v>
      </c>
      <c r="O917">
        <f t="shared" si="148"/>
        <v>2073</v>
      </c>
      <c r="P917">
        <f>RANK(N917,N$2:N4915,1)</f>
        <v>269</v>
      </c>
      <c r="Q917">
        <f t="shared" si="149"/>
        <v>2550</v>
      </c>
      <c r="R917">
        <f t="shared" si="150"/>
        <v>1732</v>
      </c>
      <c r="S917">
        <f t="shared" si="151"/>
        <v>1656</v>
      </c>
      <c r="T917">
        <f t="shared" si="153"/>
        <v>88</v>
      </c>
      <c r="U917">
        <f t="shared" si="154"/>
        <v>10</v>
      </c>
      <c r="V917">
        <f t="shared" si="155"/>
        <v>97</v>
      </c>
      <c r="W917">
        <f t="shared" si="156"/>
        <v>64</v>
      </c>
      <c r="X917">
        <f t="shared" si="157"/>
        <v>64.75</v>
      </c>
    </row>
    <row r="918" spans="1:24" hidden="1" x14ac:dyDescent="0.55000000000000004">
      <c r="A918">
        <v>20057</v>
      </c>
      <c r="B918" t="s">
        <v>1843</v>
      </c>
      <c r="C918" t="s">
        <v>1844</v>
      </c>
      <c r="D918" t="str">
        <f t="shared" si="152"/>
        <v>Kansas</v>
      </c>
      <c r="E918">
        <v>22053</v>
      </c>
      <c r="F918">
        <v>6.3</v>
      </c>
      <c r="G918">
        <v>60.528194147037802</v>
      </c>
      <c r="H918">
        <v>67.400000000000006</v>
      </c>
      <c r="I918">
        <v>10</v>
      </c>
      <c r="J918">
        <v>172502</v>
      </c>
      <c r="K918">
        <v>5.7970342372842101</v>
      </c>
      <c r="L918" s="1">
        <f t="array" ref="L918">IF(G918="NA",MEDIAN(IF(D$2:D$4000=D918,G$2:G$4000)),G918)</f>
        <v>60.528194147037802</v>
      </c>
      <c r="M918" s="1">
        <f t="array" ref="M918">IF(H918="NA",MEDIAN(IF(D$2:D$4000=D918,H$2:H$4000)),H918)</f>
        <v>67.400000000000006</v>
      </c>
      <c r="N918" s="1">
        <f t="array" ref="N918">IF(K918="NA",MEDIAN(IF(D$2:D$4000=D918,K$2:K$4000)),K918)</f>
        <v>5.7970342372842101</v>
      </c>
      <c r="O918">
        <f t="shared" si="148"/>
        <v>2304</v>
      </c>
      <c r="P918">
        <f>RANK(N918,N$2:N4916,1)</f>
        <v>24</v>
      </c>
      <c r="Q918">
        <f t="shared" si="149"/>
        <v>2505</v>
      </c>
      <c r="R918">
        <f t="shared" si="150"/>
        <v>1739</v>
      </c>
      <c r="S918">
        <f t="shared" si="151"/>
        <v>1643</v>
      </c>
      <c r="T918">
        <f t="shared" si="153"/>
        <v>94</v>
      </c>
      <c r="U918">
        <f t="shared" si="154"/>
        <v>2</v>
      </c>
      <c r="V918">
        <f t="shared" si="155"/>
        <v>95</v>
      </c>
      <c r="W918">
        <f t="shared" si="156"/>
        <v>65</v>
      </c>
      <c r="X918">
        <f t="shared" si="157"/>
        <v>64</v>
      </c>
    </row>
    <row r="919" spans="1:24" hidden="1" x14ac:dyDescent="0.55000000000000004">
      <c r="A919">
        <v>20059</v>
      </c>
      <c r="B919" t="s">
        <v>1845</v>
      </c>
      <c r="C919" t="s">
        <v>1846</v>
      </c>
      <c r="D919" t="str">
        <f t="shared" si="152"/>
        <v>Kansas</v>
      </c>
      <c r="E919">
        <v>25701</v>
      </c>
      <c r="F919">
        <v>5.4</v>
      </c>
      <c r="G919">
        <v>30.3714663966981</v>
      </c>
      <c r="H919">
        <v>94.7</v>
      </c>
      <c r="I919">
        <v>15</v>
      </c>
      <c r="J919">
        <v>128253</v>
      </c>
      <c r="K919">
        <v>11.695632850693601</v>
      </c>
      <c r="L919" s="1">
        <f t="array" ref="L919">IF(G919="NA",MEDIAN(IF(D$2:D$4000=D919,G$2:G$4000)),G919)</f>
        <v>30.3714663966981</v>
      </c>
      <c r="M919" s="1">
        <f t="array" ref="M919">IF(H919="NA",MEDIAN(IF(D$2:D$4000=D919,H$2:H$4000)),H919)</f>
        <v>94.7</v>
      </c>
      <c r="N919" s="1">
        <f t="array" ref="N919">IF(K919="NA",MEDIAN(IF(D$2:D$4000=D919,K$2:K$4000)),K919)</f>
        <v>11.695632850693601</v>
      </c>
      <c r="O919">
        <f t="shared" si="148"/>
        <v>1475</v>
      </c>
      <c r="P919">
        <f>RANK(N919,N$2:N4917,1)</f>
        <v>803</v>
      </c>
      <c r="Q919">
        <f t="shared" si="149"/>
        <v>1372</v>
      </c>
      <c r="R919">
        <f t="shared" si="150"/>
        <v>2550</v>
      </c>
      <c r="S919">
        <f t="shared" si="151"/>
        <v>1550</v>
      </c>
      <c r="T919">
        <f t="shared" si="153"/>
        <v>57</v>
      </c>
      <c r="U919">
        <f t="shared" si="154"/>
        <v>15</v>
      </c>
      <c r="V919">
        <f t="shared" si="155"/>
        <v>56</v>
      </c>
      <c r="W919">
        <f t="shared" si="156"/>
        <v>86</v>
      </c>
      <c r="X919">
        <f t="shared" si="157"/>
        <v>53.5</v>
      </c>
    </row>
    <row r="920" spans="1:24" hidden="1" x14ac:dyDescent="0.55000000000000004">
      <c r="A920">
        <v>20061</v>
      </c>
      <c r="B920" t="s">
        <v>1847</v>
      </c>
      <c r="C920" t="s">
        <v>1848</v>
      </c>
      <c r="D920" t="str">
        <f t="shared" si="152"/>
        <v>Kansas</v>
      </c>
      <c r="E920">
        <v>21583</v>
      </c>
      <c r="F920">
        <v>8</v>
      </c>
      <c r="G920">
        <v>46.098730309256602</v>
      </c>
      <c r="H920">
        <v>56.5</v>
      </c>
      <c r="I920">
        <v>14</v>
      </c>
      <c r="J920">
        <v>180568</v>
      </c>
      <c r="K920">
        <v>7.7533117717425002</v>
      </c>
      <c r="L920" s="1">
        <f t="array" ref="L920">IF(G920="NA",MEDIAN(IF(D$2:D$4000=D920,G$2:G$4000)),G920)</f>
        <v>46.098730309256602</v>
      </c>
      <c r="M920" s="1">
        <f t="array" ref="M920">IF(H920="NA",MEDIAN(IF(D$2:D$4000=D920,H$2:H$4000)),H920)</f>
        <v>56.5</v>
      </c>
      <c r="N920" s="1">
        <f t="array" ref="N920">IF(K920="NA",MEDIAN(IF(D$2:D$4000=D920,K$2:K$4000)),K920)</f>
        <v>7.7533117717425002</v>
      </c>
      <c r="O920">
        <f t="shared" si="148"/>
        <v>2410</v>
      </c>
      <c r="P920">
        <f>RANK(N920,N$2:N4918,1)</f>
        <v>84</v>
      </c>
      <c r="Q920">
        <f t="shared" si="149"/>
        <v>2047</v>
      </c>
      <c r="R920">
        <f t="shared" si="150"/>
        <v>1236</v>
      </c>
      <c r="S920">
        <f t="shared" si="151"/>
        <v>1444.25</v>
      </c>
      <c r="T920">
        <f t="shared" si="153"/>
        <v>97</v>
      </c>
      <c r="U920">
        <f t="shared" si="154"/>
        <v>6</v>
      </c>
      <c r="V920">
        <f t="shared" si="155"/>
        <v>83</v>
      </c>
      <c r="W920">
        <f t="shared" si="156"/>
        <v>48</v>
      </c>
      <c r="X920">
        <f t="shared" si="157"/>
        <v>58.5</v>
      </c>
    </row>
    <row r="921" spans="1:24" hidden="1" x14ac:dyDescent="0.55000000000000004">
      <c r="A921">
        <v>20063</v>
      </c>
      <c r="B921" t="s">
        <v>1849</v>
      </c>
      <c r="C921" t="s">
        <v>1850</v>
      </c>
      <c r="D921" t="str">
        <f t="shared" si="152"/>
        <v>Kansas</v>
      </c>
      <c r="E921">
        <v>29352</v>
      </c>
      <c r="F921">
        <v>1.2</v>
      </c>
      <c r="G921">
        <v>21.489971346704898</v>
      </c>
      <c r="H921">
        <v>49.1</v>
      </c>
      <c r="I921" t="s">
        <v>16</v>
      </c>
      <c r="J921" t="s">
        <v>16</v>
      </c>
      <c r="K921" t="s">
        <v>16</v>
      </c>
      <c r="L921" s="1">
        <f t="array" ref="L921">IF(G921="NA",MEDIAN(IF(D$2:D$4000=D921,G$2:G$4000)),G921)</f>
        <v>21.489971346704898</v>
      </c>
      <c r="M921" s="1">
        <f t="array" ref="M921">IF(H921="NA",MEDIAN(IF(D$2:D$4000=D921,H$2:H$4000)),H921)</f>
        <v>49.1</v>
      </c>
      <c r="N921" s="1">
        <f t="array" ref="N921">IF(K921="NA",MEDIAN(IF(D$2:D$4000=D921,K$2:K$4000)),K921)</f>
        <v>12.8112055344408</v>
      </c>
      <c r="O921">
        <f t="shared" si="148"/>
        <v>742</v>
      </c>
      <c r="P921">
        <f>RANK(N921,N$2:N4919,1)</f>
        <v>1009</v>
      </c>
      <c r="Q921">
        <f t="shared" si="149"/>
        <v>985</v>
      </c>
      <c r="R921">
        <f t="shared" si="150"/>
        <v>914</v>
      </c>
      <c r="S921">
        <f t="shared" si="151"/>
        <v>912.5</v>
      </c>
      <c r="T921">
        <f t="shared" si="153"/>
        <v>15</v>
      </c>
      <c r="U921">
        <f t="shared" si="154"/>
        <v>17</v>
      </c>
      <c r="V921">
        <f t="shared" si="155"/>
        <v>39</v>
      </c>
      <c r="W921">
        <f t="shared" si="156"/>
        <v>47</v>
      </c>
      <c r="X921">
        <f t="shared" si="157"/>
        <v>29.5</v>
      </c>
    </row>
    <row r="922" spans="1:24" hidden="1" x14ac:dyDescent="0.55000000000000004">
      <c r="A922">
        <v>20065</v>
      </c>
      <c r="B922" t="s">
        <v>1851</v>
      </c>
      <c r="C922" t="s">
        <v>1852</v>
      </c>
      <c r="D922" t="str">
        <f t="shared" si="152"/>
        <v>Kansas</v>
      </c>
      <c r="E922">
        <v>27165</v>
      </c>
      <c r="F922">
        <v>1.7</v>
      </c>
      <c r="G922">
        <v>7.7220077220077199</v>
      </c>
      <c r="H922">
        <v>118.5</v>
      </c>
      <c r="I922" t="s">
        <v>16</v>
      </c>
      <c r="J922" t="s">
        <v>16</v>
      </c>
      <c r="K922" t="s">
        <v>16</v>
      </c>
      <c r="L922" s="1">
        <f t="array" ref="L922">IF(G922="NA",MEDIAN(IF(D$2:D$4000=D922,G$2:G$4000)),G922)</f>
        <v>7.7220077220077199</v>
      </c>
      <c r="M922" s="1">
        <f t="array" ref="M922">IF(H922="NA",MEDIAN(IF(D$2:D$4000=D922,H$2:H$4000)),H922)</f>
        <v>118.5</v>
      </c>
      <c r="N922" s="1">
        <f t="array" ref="N922">IF(K922="NA",MEDIAN(IF(D$2:D$4000=D922,K$2:K$4000)),K922)</f>
        <v>12.8112055344408</v>
      </c>
      <c r="O922">
        <f t="shared" si="148"/>
        <v>1148</v>
      </c>
      <c r="P922">
        <f>RANK(N922,N$2:N4920,1)</f>
        <v>1009</v>
      </c>
      <c r="Q922">
        <f t="shared" si="149"/>
        <v>435</v>
      </c>
      <c r="R922">
        <f t="shared" si="150"/>
        <v>2907</v>
      </c>
      <c r="S922">
        <f t="shared" si="151"/>
        <v>1374.75</v>
      </c>
      <c r="T922">
        <f t="shared" si="153"/>
        <v>36</v>
      </c>
      <c r="U922">
        <f t="shared" si="154"/>
        <v>17</v>
      </c>
      <c r="V922">
        <f t="shared" si="155"/>
        <v>9</v>
      </c>
      <c r="W922">
        <f t="shared" si="156"/>
        <v>101</v>
      </c>
      <c r="X922">
        <f t="shared" si="157"/>
        <v>40.75</v>
      </c>
    </row>
    <row r="923" spans="1:24" hidden="1" x14ac:dyDescent="0.55000000000000004">
      <c r="A923">
        <v>20067</v>
      </c>
      <c r="B923" t="s">
        <v>1853</v>
      </c>
      <c r="C923" t="s">
        <v>1854</v>
      </c>
      <c r="D923" t="str">
        <f t="shared" si="152"/>
        <v>Kansas</v>
      </c>
      <c r="E923">
        <v>26138</v>
      </c>
      <c r="F923">
        <v>4.5999999999999996</v>
      </c>
      <c r="G923">
        <v>23.812507833061801</v>
      </c>
      <c r="H923">
        <v>45.3</v>
      </c>
      <c r="I923" t="s">
        <v>16</v>
      </c>
      <c r="J923" t="s">
        <v>16</v>
      </c>
      <c r="K923" t="s">
        <v>16</v>
      </c>
      <c r="L923" s="1">
        <f t="array" ref="L923">IF(G923="NA",MEDIAN(IF(D$2:D$4000=D923,G$2:G$4000)),G923)</f>
        <v>23.812507833061801</v>
      </c>
      <c r="M923" s="1">
        <f t="array" ref="M923">IF(H923="NA",MEDIAN(IF(D$2:D$4000=D923,H$2:H$4000)),H923)</f>
        <v>45.3</v>
      </c>
      <c r="N923" s="1">
        <f t="array" ref="N923">IF(K923="NA",MEDIAN(IF(D$2:D$4000=D923,K$2:K$4000)),K923)</f>
        <v>12.8112055344408</v>
      </c>
      <c r="O923">
        <f t="shared" si="148"/>
        <v>1371</v>
      </c>
      <c r="P923">
        <f>RANK(N923,N$2:N4921,1)</f>
        <v>1009</v>
      </c>
      <c r="Q923">
        <f t="shared" si="149"/>
        <v>1090</v>
      </c>
      <c r="R923">
        <f t="shared" si="150"/>
        <v>782</v>
      </c>
      <c r="S923">
        <f t="shared" si="151"/>
        <v>1063</v>
      </c>
      <c r="T923">
        <f t="shared" si="153"/>
        <v>49</v>
      </c>
      <c r="U923">
        <f t="shared" si="154"/>
        <v>17</v>
      </c>
      <c r="V923">
        <f t="shared" si="155"/>
        <v>44</v>
      </c>
      <c r="W923">
        <f t="shared" si="156"/>
        <v>41</v>
      </c>
      <c r="X923">
        <f t="shared" si="157"/>
        <v>37.75</v>
      </c>
    </row>
    <row r="924" spans="1:24" hidden="1" x14ac:dyDescent="0.55000000000000004">
      <c r="A924">
        <v>20069</v>
      </c>
      <c r="B924" t="s">
        <v>1855</v>
      </c>
      <c r="C924" t="s">
        <v>1856</v>
      </c>
      <c r="D924" t="str">
        <f t="shared" si="152"/>
        <v>Kansas</v>
      </c>
      <c r="E924">
        <v>27031</v>
      </c>
      <c r="F924">
        <v>2.8</v>
      </c>
      <c r="G924">
        <v>54.935908107208299</v>
      </c>
      <c r="H924">
        <v>19.600000000000001</v>
      </c>
      <c r="I924" t="s">
        <v>16</v>
      </c>
      <c r="J924" t="s">
        <v>16</v>
      </c>
      <c r="K924" t="s">
        <v>16</v>
      </c>
      <c r="L924" s="1">
        <f t="array" ref="L924">IF(G924="NA",MEDIAN(IF(D$2:D$4000=D924,G$2:G$4000)),G924)</f>
        <v>54.935908107208299</v>
      </c>
      <c r="M924" s="1">
        <f t="array" ref="M924">IF(H924="NA",MEDIAN(IF(D$2:D$4000=D924,H$2:H$4000)),H924)</f>
        <v>19.600000000000001</v>
      </c>
      <c r="N924" s="1">
        <f t="array" ref="N924">IF(K924="NA",MEDIAN(IF(D$2:D$4000=D924,K$2:K$4000)),K924)</f>
        <v>12.8112055344408</v>
      </c>
      <c r="O924">
        <f t="shared" si="148"/>
        <v>1172</v>
      </c>
      <c r="P924">
        <f>RANK(N924,N$2:N4922,1)</f>
        <v>1009</v>
      </c>
      <c r="Q924">
        <f t="shared" si="149"/>
        <v>2355</v>
      </c>
      <c r="R924">
        <f t="shared" si="150"/>
        <v>229</v>
      </c>
      <c r="S924">
        <f t="shared" si="151"/>
        <v>1191.25</v>
      </c>
      <c r="T924">
        <f t="shared" si="153"/>
        <v>41</v>
      </c>
      <c r="U924">
        <f t="shared" si="154"/>
        <v>17</v>
      </c>
      <c r="V924">
        <f t="shared" si="155"/>
        <v>89</v>
      </c>
      <c r="W924">
        <f t="shared" si="156"/>
        <v>28</v>
      </c>
      <c r="X924">
        <f t="shared" si="157"/>
        <v>43.75</v>
      </c>
    </row>
    <row r="925" spans="1:24" hidden="1" x14ac:dyDescent="0.55000000000000004">
      <c r="A925">
        <v>20071</v>
      </c>
      <c r="B925" t="s">
        <v>1857</v>
      </c>
      <c r="C925" t="s">
        <v>1858</v>
      </c>
      <c r="D925" t="str">
        <f t="shared" si="152"/>
        <v>Kansas</v>
      </c>
      <c r="E925">
        <v>25775</v>
      </c>
      <c r="F925">
        <v>1.1000000000000001</v>
      </c>
      <c r="G925">
        <v>7.6982294072363304</v>
      </c>
      <c r="H925">
        <v>95.1</v>
      </c>
      <c r="I925" t="s">
        <v>16</v>
      </c>
      <c r="J925" t="s">
        <v>16</v>
      </c>
      <c r="K925" t="s">
        <v>16</v>
      </c>
      <c r="L925" s="1">
        <f t="array" ref="L925">IF(G925="NA",MEDIAN(IF(D$2:D$4000=D925,G$2:G$4000)),G925)</f>
        <v>7.6982294072363304</v>
      </c>
      <c r="M925" s="1">
        <f t="array" ref="M925">IF(H925="NA",MEDIAN(IF(D$2:D$4000=D925,H$2:H$4000)),H925)</f>
        <v>95.1</v>
      </c>
      <c r="N925" s="1">
        <f t="array" ref="N925">IF(K925="NA",MEDIAN(IF(D$2:D$4000=D925,K$2:K$4000)),K925)</f>
        <v>12.8112055344408</v>
      </c>
      <c r="O925">
        <f t="shared" si="148"/>
        <v>1461</v>
      </c>
      <c r="P925">
        <f>RANK(N925,N$2:N4923,1)</f>
        <v>1009</v>
      </c>
      <c r="Q925">
        <f t="shared" si="149"/>
        <v>434</v>
      </c>
      <c r="R925">
        <f t="shared" si="150"/>
        <v>2565</v>
      </c>
      <c r="S925">
        <f t="shared" si="151"/>
        <v>1367.25</v>
      </c>
      <c r="T925">
        <f t="shared" si="153"/>
        <v>56</v>
      </c>
      <c r="U925">
        <f t="shared" si="154"/>
        <v>17</v>
      </c>
      <c r="V925">
        <f t="shared" si="155"/>
        <v>8</v>
      </c>
      <c r="W925">
        <f t="shared" si="156"/>
        <v>87</v>
      </c>
      <c r="X925">
        <f t="shared" si="157"/>
        <v>42</v>
      </c>
    </row>
    <row r="926" spans="1:24" hidden="1" x14ac:dyDescent="0.55000000000000004">
      <c r="A926">
        <v>20073</v>
      </c>
      <c r="B926" t="s">
        <v>1859</v>
      </c>
      <c r="C926" t="s">
        <v>1860</v>
      </c>
      <c r="D926" t="str">
        <f t="shared" si="152"/>
        <v>Kansas</v>
      </c>
      <c r="E926">
        <v>24837</v>
      </c>
      <c r="F926">
        <v>3.9</v>
      </c>
      <c r="G926">
        <v>23.573785950023598</v>
      </c>
      <c r="H926">
        <v>1.2</v>
      </c>
      <c r="I926">
        <v>10</v>
      </c>
      <c r="J926">
        <v>31270</v>
      </c>
      <c r="K926">
        <v>31.979533098816798</v>
      </c>
      <c r="L926" s="1">
        <f t="array" ref="L926">IF(G926="NA",MEDIAN(IF(D$2:D$4000=D926,G$2:G$4000)),G926)</f>
        <v>23.573785950023598</v>
      </c>
      <c r="M926" s="1">
        <f t="array" ref="M926">IF(H926="NA",MEDIAN(IF(D$2:D$4000=D926,H$2:H$4000)),H926)</f>
        <v>1.2</v>
      </c>
      <c r="N926" s="1">
        <f t="array" ref="N926">IF(K926="NA",MEDIAN(IF(D$2:D$4000=D926,K$2:K$4000)),K926)</f>
        <v>31.979533098816798</v>
      </c>
      <c r="O926">
        <f t="shared" si="148"/>
        <v>1683</v>
      </c>
      <c r="P926">
        <f>RANK(N926,N$2:N4924,1)</f>
        <v>2921</v>
      </c>
      <c r="Q926">
        <f t="shared" si="149"/>
        <v>1082</v>
      </c>
      <c r="R926">
        <f t="shared" si="150"/>
        <v>79</v>
      </c>
      <c r="S926">
        <f t="shared" si="151"/>
        <v>1441.25</v>
      </c>
      <c r="T926">
        <f t="shared" si="153"/>
        <v>71</v>
      </c>
      <c r="U926">
        <f t="shared" si="154"/>
        <v>105</v>
      </c>
      <c r="V926">
        <f t="shared" si="155"/>
        <v>42</v>
      </c>
      <c r="W926">
        <f t="shared" si="156"/>
        <v>13</v>
      </c>
      <c r="X926">
        <f t="shared" si="157"/>
        <v>57.75</v>
      </c>
    </row>
    <row r="927" spans="1:24" hidden="1" x14ac:dyDescent="0.55000000000000004">
      <c r="A927">
        <v>20075</v>
      </c>
      <c r="B927" t="s">
        <v>1861</v>
      </c>
      <c r="C927" t="s">
        <v>1862</v>
      </c>
      <c r="D927" t="str">
        <f t="shared" si="152"/>
        <v>Kansas</v>
      </c>
      <c r="E927">
        <v>21694</v>
      </c>
      <c r="F927">
        <v>1.9</v>
      </c>
      <c r="G927">
        <v>3.8639876352395701</v>
      </c>
      <c r="H927">
        <v>37.700000000000003</v>
      </c>
      <c r="I927" t="s">
        <v>16</v>
      </c>
      <c r="J927" t="s">
        <v>16</v>
      </c>
      <c r="K927" t="s">
        <v>16</v>
      </c>
      <c r="L927" s="1">
        <f t="array" ref="L927">IF(G927="NA",MEDIAN(IF(D$2:D$4000=D927,G$2:G$4000)),G927)</f>
        <v>3.8639876352395701</v>
      </c>
      <c r="M927" s="1">
        <f t="array" ref="M927">IF(H927="NA",MEDIAN(IF(D$2:D$4000=D927,H$2:H$4000)),H927)</f>
        <v>37.700000000000003</v>
      </c>
      <c r="N927" s="1">
        <f t="array" ref="N927">IF(K927="NA",MEDIAN(IF(D$2:D$4000=D927,K$2:K$4000)),K927)</f>
        <v>12.8112055344408</v>
      </c>
      <c r="O927">
        <f t="shared" si="148"/>
        <v>2388</v>
      </c>
      <c r="P927">
        <f>RANK(N927,N$2:N4925,1)</f>
        <v>1009</v>
      </c>
      <c r="Q927">
        <f t="shared" si="149"/>
        <v>313</v>
      </c>
      <c r="R927">
        <f t="shared" si="150"/>
        <v>560</v>
      </c>
      <c r="S927">
        <f t="shared" si="151"/>
        <v>1067.5</v>
      </c>
      <c r="T927">
        <f t="shared" si="153"/>
        <v>96</v>
      </c>
      <c r="U927">
        <f t="shared" si="154"/>
        <v>17</v>
      </c>
      <c r="V927">
        <f t="shared" si="155"/>
        <v>4</v>
      </c>
      <c r="W927">
        <f t="shared" si="156"/>
        <v>34</v>
      </c>
      <c r="X927">
        <f t="shared" si="157"/>
        <v>37.75</v>
      </c>
    </row>
    <row r="928" spans="1:24" hidden="1" x14ac:dyDescent="0.55000000000000004">
      <c r="A928">
        <v>20077</v>
      </c>
      <c r="B928" t="s">
        <v>1863</v>
      </c>
      <c r="C928" t="s">
        <v>1864</v>
      </c>
      <c r="D928" t="str">
        <f t="shared" si="152"/>
        <v>Kansas</v>
      </c>
      <c r="E928">
        <v>25698</v>
      </c>
      <c r="F928">
        <v>3.7</v>
      </c>
      <c r="G928">
        <v>41.237113402061901</v>
      </c>
      <c r="H928">
        <v>70.7</v>
      </c>
      <c r="I928" t="s">
        <v>16</v>
      </c>
      <c r="J928" t="s">
        <v>16</v>
      </c>
      <c r="K928" t="s">
        <v>16</v>
      </c>
      <c r="L928" s="1">
        <f t="array" ref="L928">IF(G928="NA",MEDIAN(IF(D$2:D$4000=D928,G$2:G$4000)),G928)</f>
        <v>41.237113402061901</v>
      </c>
      <c r="M928" s="1">
        <f t="array" ref="M928">IF(H928="NA",MEDIAN(IF(D$2:D$4000=D928,H$2:H$4000)),H928)</f>
        <v>70.7</v>
      </c>
      <c r="N928" s="1">
        <f t="array" ref="N928">IF(K928="NA",MEDIAN(IF(D$2:D$4000=D928,K$2:K$4000)),K928)</f>
        <v>12.8112055344408</v>
      </c>
      <c r="O928">
        <f t="shared" si="148"/>
        <v>1479</v>
      </c>
      <c r="P928">
        <f>RANK(N928,N$2:N4926,1)</f>
        <v>1009</v>
      </c>
      <c r="Q928">
        <f t="shared" si="149"/>
        <v>1866</v>
      </c>
      <c r="R928">
        <f t="shared" si="150"/>
        <v>1843</v>
      </c>
      <c r="S928">
        <f t="shared" si="151"/>
        <v>1549.25</v>
      </c>
      <c r="T928">
        <f t="shared" si="153"/>
        <v>58</v>
      </c>
      <c r="U928">
        <f t="shared" si="154"/>
        <v>17</v>
      </c>
      <c r="V928">
        <f t="shared" si="155"/>
        <v>80</v>
      </c>
      <c r="W928">
        <f t="shared" si="156"/>
        <v>66</v>
      </c>
      <c r="X928">
        <f t="shared" si="157"/>
        <v>55.25</v>
      </c>
    </row>
    <row r="929" spans="1:24" hidden="1" x14ac:dyDescent="0.55000000000000004">
      <c r="A929">
        <v>20079</v>
      </c>
      <c r="B929" t="s">
        <v>1865</v>
      </c>
      <c r="C929" t="s">
        <v>1866</v>
      </c>
      <c r="D929" t="str">
        <f t="shared" si="152"/>
        <v>Kansas</v>
      </c>
      <c r="E929">
        <v>26587</v>
      </c>
      <c r="F929">
        <v>2.9</v>
      </c>
      <c r="G929">
        <v>110.783499842556</v>
      </c>
      <c r="H929">
        <v>80.900000000000006</v>
      </c>
      <c r="I929">
        <v>22</v>
      </c>
      <c r="J929">
        <v>174091</v>
      </c>
      <c r="K929">
        <v>12.637069119024</v>
      </c>
      <c r="L929" s="1">
        <f t="array" ref="L929">IF(G929="NA",MEDIAN(IF(D$2:D$4000=D929,G$2:G$4000)),G929)</f>
        <v>110.783499842556</v>
      </c>
      <c r="M929" s="1">
        <f t="array" ref="M929">IF(H929="NA",MEDIAN(IF(D$2:D$4000=D929,H$2:H$4000)),H929)</f>
        <v>80.900000000000006</v>
      </c>
      <c r="N929" s="1">
        <f t="array" ref="N929">IF(K929="NA",MEDIAN(IF(D$2:D$4000=D929,K$2:K$4000)),K929)</f>
        <v>12.637069119024</v>
      </c>
      <c r="O929">
        <f t="shared" si="148"/>
        <v>1276</v>
      </c>
      <c r="P929">
        <f>RANK(N929,N$2:N4927,1)</f>
        <v>959</v>
      </c>
      <c r="Q929">
        <f t="shared" si="149"/>
        <v>3050</v>
      </c>
      <c r="R929">
        <f t="shared" si="150"/>
        <v>2179</v>
      </c>
      <c r="S929">
        <f t="shared" si="151"/>
        <v>1866</v>
      </c>
      <c r="T929">
        <f t="shared" si="153"/>
        <v>45</v>
      </c>
      <c r="U929">
        <f t="shared" si="154"/>
        <v>16</v>
      </c>
      <c r="V929">
        <f t="shared" si="155"/>
        <v>103</v>
      </c>
      <c r="W929">
        <f t="shared" si="156"/>
        <v>74</v>
      </c>
      <c r="X929">
        <f t="shared" si="157"/>
        <v>59.5</v>
      </c>
    </row>
    <row r="930" spans="1:24" hidden="1" x14ac:dyDescent="0.55000000000000004">
      <c r="A930">
        <v>20081</v>
      </c>
      <c r="B930" t="s">
        <v>1867</v>
      </c>
      <c r="C930" t="s">
        <v>1868</v>
      </c>
      <c r="D930" t="str">
        <f t="shared" si="152"/>
        <v>Kansas</v>
      </c>
      <c r="E930">
        <v>24141</v>
      </c>
      <c r="F930">
        <v>3.6</v>
      </c>
      <c r="G930">
        <v>36.540803897685699</v>
      </c>
      <c r="H930">
        <v>2.2999999999999998</v>
      </c>
      <c r="I930" t="s">
        <v>16</v>
      </c>
      <c r="J930" t="s">
        <v>16</v>
      </c>
      <c r="K930" t="s">
        <v>16</v>
      </c>
      <c r="L930" s="1">
        <f t="array" ref="L930">IF(G930="NA",MEDIAN(IF(D$2:D$4000=D930,G$2:G$4000)),G930)</f>
        <v>36.540803897685699</v>
      </c>
      <c r="M930" s="1">
        <f t="array" ref="M930">IF(H930="NA",MEDIAN(IF(D$2:D$4000=D930,H$2:H$4000)),H930)</f>
        <v>2.2999999999999998</v>
      </c>
      <c r="N930" s="1">
        <f t="array" ref="N930">IF(K930="NA",MEDIAN(IF(D$2:D$4000=D930,K$2:K$4000)),K930)</f>
        <v>12.8112055344408</v>
      </c>
      <c r="O930">
        <f t="shared" si="148"/>
        <v>1832</v>
      </c>
      <c r="P930">
        <f>RANK(N930,N$2:N4928,1)</f>
        <v>1009</v>
      </c>
      <c r="Q930">
        <f t="shared" si="149"/>
        <v>1647</v>
      </c>
      <c r="R930">
        <f t="shared" si="150"/>
        <v>114</v>
      </c>
      <c r="S930">
        <f t="shared" si="151"/>
        <v>1150.5</v>
      </c>
      <c r="T930">
        <f t="shared" si="153"/>
        <v>82</v>
      </c>
      <c r="U930">
        <f t="shared" si="154"/>
        <v>17</v>
      </c>
      <c r="V930">
        <f t="shared" si="155"/>
        <v>73</v>
      </c>
      <c r="W930">
        <f t="shared" si="156"/>
        <v>18</v>
      </c>
      <c r="X930">
        <f t="shared" si="157"/>
        <v>47.5</v>
      </c>
    </row>
    <row r="931" spans="1:24" hidden="1" x14ac:dyDescent="0.55000000000000004">
      <c r="A931">
        <v>20083</v>
      </c>
      <c r="B931" t="s">
        <v>1869</v>
      </c>
      <c r="C931" t="s">
        <v>1870</v>
      </c>
      <c r="D931" t="str">
        <f t="shared" si="152"/>
        <v>Kansas</v>
      </c>
      <c r="E931">
        <v>28857</v>
      </c>
      <c r="F931">
        <v>2.8</v>
      </c>
      <c r="G931">
        <v>66.2589194699286</v>
      </c>
      <c r="H931">
        <v>0.7</v>
      </c>
      <c r="I931" t="s">
        <v>16</v>
      </c>
      <c r="J931" t="s">
        <v>16</v>
      </c>
      <c r="K931" t="s">
        <v>16</v>
      </c>
      <c r="L931" s="1">
        <f t="array" ref="L931">IF(G931="NA",MEDIAN(IF(D$2:D$4000=D931,G$2:G$4000)),G931)</f>
        <v>66.2589194699286</v>
      </c>
      <c r="M931" s="1">
        <f t="array" ref="M931">IF(H931="NA",MEDIAN(IF(D$2:D$4000=D931,H$2:H$4000)),H931)</f>
        <v>0.7</v>
      </c>
      <c r="N931" s="1">
        <f t="array" ref="N931">IF(K931="NA",MEDIAN(IF(D$2:D$4000=D931,K$2:K$4000)),K931)</f>
        <v>12.8112055344408</v>
      </c>
      <c r="O931">
        <f t="shared" si="148"/>
        <v>823</v>
      </c>
      <c r="P931">
        <f>RANK(N931,N$2:N4929,1)</f>
        <v>1009</v>
      </c>
      <c r="Q931">
        <f t="shared" si="149"/>
        <v>2639</v>
      </c>
      <c r="R931">
        <f t="shared" si="150"/>
        <v>47</v>
      </c>
      <c r="S931">
        <f t="shared" si="151"/>
        <v>1129.5</v>
      </c>
      <c r="T931">
        <f t="shared" si="153"/>
        <v>17</v>
      </c>
      <c r="U931">
        <f t="shared" si="154"/>
        <v>17</v>
      </c>
      <c r="V931">
        <f t="shared" si="155"/>
        <v>98</v>
      </c>
      <c r="W931">
        <f t="shared" si="156"/>
        <v>5</v>
      </c>
      <c r="X931">
        <f t="shared" si="157"/>
        <v>34.25</v>
      </c>
    </row>
    <row r="932" spans="1:24" hidden="1" x14ac:dyDescent="0.55000000000000004">
      <c r="A932">
        <v>20085</v>
      </c>
      <c r="B932" t="s">
        <v>1871</v>
      </c>
      <c r="C932" t="s">
        <v>1872</v>
      </c>
      <c r="D932" t="str">
        <f t="shared" si="152"/>
        <v>Kansas</v>
      </c>
      <c r="E932">
        <v>25920</v>
      </c>
      <c r="F932">
        <v>5.6</v>
      </c>
      <c r="G932">
        <v>68.970687457830394</v>
      </c>
      <c r="H932">
        <v>46</v>
      </c>
      <c r="I932" t="s">
        <v>16</v>
      </c>
      <c r="J932" t="s">
        <v>16</v>
      </c>
      <c r="K932" t="s">
        <v>16</v>
      </c>
      <c r="L932" s="1">
        <f t="array" ref="L932">IF(G932="NA",MEDIAN(IF(D$2:D$4000=D932,G$2:G$4000)),G932)</f>
        <v>68.970687457830394</v>
      </c>
      <c r="M932" s="1">
        <f t="array" ref="M932">IF(H932="NA",MEDIAN(IF(D$2:D$4000=D932,H$2:H$4000)),H932)</f>
        <v>46</v>
      </c>
      <c r="N932" s="1">
        <f t="array" ref="N932">IF(K932="NA",MEDIAN(IF(D$2:D$4000=D932,K$2:K$4000)),K932)</f>
        <v>12.8112055344408</v>
      </c>
      <c r="O932">
        <f t="shared" si="148"/>
        <v>1422</v>
      </c>
      <c r="P932">
        <f>RANK(N932,N$2:N4930,1)</f>
        <v>1009</v>
      </c>
      <c r="Q932">
        <f t="shared" si="149"/>
        <v>2696</v>
      </c>
      <c r="R932">
        <f t="shared" si="150"/>
        <v>808</v>
      </c>
      <c r="S932">
        <f t="shared" si="151"/>
        <v>1483.75</v>
      </c>
      <c r="T932">
        <f t="shared" si="153"/>
        <v>53</v>
      </c>
      <c r="U932">
        <f t="shared" si="154"/>
        <v>17</v>
      </c>
      <c r="V932">
        <f t="shared" si="155"/>
        <v>99</v>
      </c>
      <c r="W932">
        <f t="shared" si="156"/>
        <v>44</v>
      </c>
      <c r="X932">
        <f t="shared" si="157"/>
        <v>53.25</v>
      </c>
    </row>
    <row r="933" spans="1:24" hidden="1" x14ac:dyDescent="0.55000000000000004">
      <c r="A933">
        <v>20087</v>
      </c>
      <c r="B933" t="s">
        <v>1873</v>
      </c>
      <c r="C933" t="s">
        <v>1874</v>
      </c>
      <c r="D933" t="str">
        <f t="shared" si="152"/>
        <v>Kansas</v>
      </c>
      <c r="E933">
        <v>27783</v>
      </c>
      <c r="F933">
        <v>5.8</v>
      </c>
      <c r="G933">
        <v>19.740703195859801</v>
      </c>
      <c r="H933">
        <v>0.8</v>
      </c>
      <c r="I933" t="s">
        <v>16</v>
      </c>
      <c r="J933" t="s">
        <v>16</v>
      </c>
      <c r="K933" t="s">
        <v>16</v>
      </c>
      <c r="L933" s="1">
        <f t="array" ref="L933">IF(G933="NA",MEDIAN(IF(D$2:D$4000=D933,G$2:G$4000)),G933)</f>
        <v>19.740703195859801</v>
      </c>
      <c r="M933" s="1">
        <f t="array" ref="M933">IF(H933="NA",MEDIAN(IF(D$2:D$4000=D933,H$2:H$4000)),H933)</f>
        <v>0.8</v>
      </c>
      <c r="N933" s="1">
        <f t="array" ref="N933">IF(K933="NA",MEDIAN(IF(D$2:D$4000=D933,K$2:K$4000)),K933)</f>
        <v>12.8112055344408</v>
      </c>
      <c r="O933">
        <f t="shared" si="148"/>
        <v>1026</v>
      </c>
      <c r="P933">
        <f>RANK(N933,N$2:N4931,1)</f>
        <v>1009</v>
      </c>
      <c r="Q933">
        <f t="shared" si="149"/>
        <v>910</v>
      </c>
      <c r="R933">
        <f t="shared" si="150"/>
        <v>59</v>
      </c>
      <c r="S933">
        <f t="shared" si="151"/>
        <v>751</v>
      </c>
      <c r="T933">
        <f t="shared" si="153"/>
        <v>31</v>
      </c>
      <c r="U933">
        <f t="shared" si="154"/>
        <v>17</v>
      </c>
      <c r="V933">
        <f t="shared" si="155"/>
        <v>34</v>
      </c>
      <c r="W933">
        <f t="shared" si="156"/>
        <v>7</v>
      </c>
      <c r="X933">
        <f t="shared" si="157"/>
        <v>22.25</v>
      </c>
    </row>
    <row r="934" spans="1:24" hidden="1" x14ac:dyDescent="0.55000000000000004">
      <c r="A934">
        <v>20089</v>
      </c>
      <c r="B934" t="s">
        <v>1875</v>
      </c>
      <c r="C934" t="s">
        <v>1876</v>
      </c>
      <c r="D934" t="str">
        <f t="shared" si="152"/>
        <v>Kansas</v>
      </c>
      <c r="E934">
        <v>24361</v>
      </c>
      <c r="F934">
        <v>2.2000000000000002</v>
      </c>
      <c r="G934">
        <v>62.458908612754797</v>
      </c>
      <c r="H934">
        <v>0.4</v>
      </c>
      <c r="I934" t="s">
        <v>16</v>
      </c>
      <c r="J934" t="s">
        <v>16</v>
      </c>
      <c r="K934" t="s">
        <v>16</v>
      </c>
      <c r="L934" s="1">
        <f t="array" ref="L934">IF(G934="NA",MEDIAN(IF(D$2:D$4000=D934,G$2:G$4000)),G934)</f>
        <v>62.458908612754797</v>
      </c>
      <c r="M934" s="1">
        <f t="array" ref="M934">IF(H934="NA",MEDIAN(IF(D$2:D$4000=D934,H$2:H$4000)),H934)</f>
        <v>0.4</v>
      </c>
      <c r="N934" s="1">
        <f t="array" ref="N934">IF(K934="NA",MEDIAN(IF(D$2:D$4000=D934,K$2:K$4000)),K934)</f>
        <v>12.8112055344408</v>
      </c>
      <c r="O934">
        <f t="shared" si="148"/>
        <v>1781</v>
      </c>
      <c r="P934">
        <f>RANK(N934,N$2:N4932,1)</f>
        <v>1009</v>
      </c>
      <c r="Q934">
        <f t="shared" si="149"/>
        <v>2542</v>
      </c>
      <c r="R934">
        <f t="shared" si="150"/>
        <v>18</v>
      </c>
      <c r="S934">
        <f t="shared" si="151"/>
        <v>1337.5</v>
      </c>
      <c r="T934">
        <f t="shared" si="153"/>
        <v>78</v>
      </c>
      <c r="U934">
        <f t="shared" si="154"/>
        <v>17</v>
      </c>
      <c r="V934">
        <f t="shared" si="155"/>
        <v>96</v>
      </c>
      <c r="W934">
        <f t="shared" si="156"/>
        <v>1</v>
      </c>
      <c r="X934">
        <f t="shared" si="157"/>
        <v>48</v>
      </c>
    </row>
    <row r="935" spans="1:24" hidden="1" x14ac:dyDescent="0.55000000000000004">
      <c r="A935">
        <v>20091</v>
      </c>
      <c r="B935" t="s">
        <v>1877</v>
      </c>
      <c r="C935" t="s">
        <v>1878</v>
      </c>
      <c r="D935" t="str">
        <f t="shared" si="152"/>
        <v>Kansas</v>
      </c>
      <c r="E935">
        <v>43061</v>
      </c>
      <c r="F935">
        <v>3.5</v>
      </c>
      <c r="G935">
        <v>37.039935310535498</v>
      </c>
      <c r="H935">
        <v>59.1</v>
      </c>
      <c r="I935">
        <v>277</v>
      </c>
      <c r="J935">
        <v>2896993</v>
      </c>
      <c r="K935">
        <v>9.5616385679910199</v>
      </c>
      <c r="L935" s="1">
        <f t="array" ref="L935">IF(G935="NA",MEDIAN(IF(D$2:D$4000=D935,G$2:G$4000)),G935)</f>
        <v>37.039935310535498</v>
      </c>
      <c r="M935" s="1">
        <f t="array" ref="M935">IF(H935="NA",MEDIAN(IF(D$2:D$4000=D935,H$2:H$4000)),H935)</f>
        <v>59.1</v>
      </c>
      <c r="N935" s="1">
        <f t="array" ref="N935">IF(K935="NA",MEDIAN(IF(D$2:D$4000=D935,K$2:K$4000)),K935)</f>
        <v>9.5616385679910199</v>
      </c>
      <c r="O935">
        <f t="shared" ref="O935:O998" si="158">RANK(E935,E$2:E$4000,0)</f>
        <v>54</v>
      </c>
      <c r="P935">
        <f>RANK(N935,N$2:N4933,1)</f>
        <v>343</v>
      </c>
      <c r="Q935">
        <f t="shared" ref="Q935:Q998" si="159">RANK(L935,L$2:L$4000,1)</f>
        <v>1674</v>
      </c>
      <c r="R935">
        <f t="shared" ref="R935:R998" si="160">RANK(M935,M$2:M$4000,1)</f>
        <v>1386</v>
      </c>
      <c r="S935">
        <f t="shared" ref="S935:S998" si="161">AVERAGE(O935:R935)</f>
        <v>864.25</v>
      </c>
      <c r="T935">
        <f t="shared" si="153"/>
        <v>1</v>
      </c>
      <c r="U935">
        <f t="shared" si="154"/>
        <v>11</v>
      </c>
      <c r="V935">
        <f t="shared" si="155"/>
        <v>74</v>
      </c>
      <c r="W935">
        <f t="shared" si="156"/>
        <v>49</v>
      </c>
      <c r="X935">
        <f t="shared" si="157"/>
        <v>33.75</v>
      </c>
    </row>
    <row r="936" spans="1:24" hidden="1" x14ac:dyDescent="0.55000000000000004">
      <c r="A936">
        <v>20093</v>
      </c>
      <c r="B936" t="s">
        <v>1879</v>
      </c>
      <c r="C936" t="s">
        <v>1880</v>
      </c>
      <c r="D936" t="str">
        <f t="shared" si="152"/>
        <v>Kansas</v>
      </c>
      <c r="E936">
        <v>24232</v>
      </c>
      <c r="F936">
        <v>3.9</v>
      </c>
      <c r="G936">
        <v>12.7942681678608</v>
      </c>
      <c r="H936">
        <v>40.4</v>
      </c>
      <c r="I936" t="s">
        <v>16</v>
      </c>
      <c r="J936" t="s">
        <v>16</v>
      </c>
      <c r="K936" t="s">
        <v>16</v>
      </c>
      <c r="L936" s="1">
        <f t="array" ref="L936">IF(G936="NA",MEDIAN(IF(D$2:D$4000=D936,G$2:G$4000)),G936)</f>
        <v>12.7942681678608</v>
      </c>
      <c r="M936" s="1">
        <f t="array" ref="M936">IF(H936="NA",MEDIAN(IF(D$2:D$4000=D936,H$2:H$4000)),H936)</f>
        <v>40.4</v>
      </c>
      <c r="N936" s="1">
        <f t="array" ref="N936">IF(K936="NA",MEDIAN(IF(D$2:D$4000=D936,K$2:K$4000)),K936)</f>
        <v>12.8112055344408</v>
      </c>
      <c r="O936">
        <f t="shared" si="158"/>
        <v>1815</v>
      </c>
      <c r="P936">
        <f>RANK(N936,N$2:N4934,1)</f>
        <v>1009</v>
      </c>
      <c r="Q936">
        <f t="shared" si="159"/>
        <v>624</v>
      </c>
      <c r="R936">
        <f t="shared" si="160"/>
        <v>642</v>
      </c>
      <c r="S936">
        <f t="shared" si="161"/>
        <v>1022.5</v>
      </c>
      <c r="T936">
        <f t="shared" si="153"/>
        <v>81</v>
      </c>
      <c r="U936">
        <f t="shared" si="154"/>
        <v>17</v>
      </c>
      <c r="V936">
        <f t="shared" si="155"/>
        <v>19</v>
      </c>
      <c r="W936">
        <f t="shared" si="156"/>
        <v>38</v>
      </c>
      <c r="X936">
        <f t="shared" si="157"/>
        <v>38.75</v>
      </c>
    </row>
    <row r="937" spans="1:24" hidden="1" x14ac:dyDescent="0.55000000000000004">
      <c r="A937">
        <v>20095</v>
      </c>
      <c r="B937" t="s">
        <v>1881</v>
      </c>
      <c r="C937" t="s">
        <v>1882</v>
      </c>
      <c r="D937" t="str">
        <f t="shared" si="152"/>
        <v>Kansas</v>
      </c>
      <c r="E937">
        <v>30927</v>
      </c>
      <c r="F937">
        <v>4.7</v>
      </c>
      <c r="G937">
        <v>16.5647298674822</v>
      </c>
      <c r="H937" t="s">
        <v>16</v>
      </c>
      <c r="I937" t="s">
        <v>16</v>
      </c>
      <c r="J937" t="s">
        <v>16</v>
      </c>
      <c r="K937" t="s">
        <v>16</v>
      </c>
      <c r="L937" s="1">
        <f t="array" ref="L937">IF(G937="NA",MEDIAN(IF(D$2:D$4000=D937,G$2:G$4000)),G937)</f>
        <v>16.5647298674822</v>
      </c>
      <c r="M937" s="1">
        <f t="array" ref="M937">IF(H937="NA",MEDIAN(IF(D$2:D$4000=D937,H$2:H$4000)),H937)</f>
        <v>59.1</v>
      </c>
      <c r="N937" s="1">
        <f t="array" ref="N937">IF(K937="NA",MEDIAN(IF(D$2:D$4000=D937,K$2:K$4000)),K937)</f>
        <v>12.8112055344408</v>
      </c>
      <c r="O937">
        <f t="shared" si="158"/>
        <v>534</v>
      </c>
      <c r="P937">
        <f>RANK(N937,N$2:N4935,1)</f>
        <v>1009</v>
      </c>
      <c r="Q937">
        <f t="shared" si="159"/>
        <v>781</v>
      </c>
      <c r="R937">
        <f t="shared" si="160"/>
        <v>1386</v>
      </c>
      <c r="S937">
        <f t="shared" si="161"/>
        <v>927.5</v>
      </c>
      <c r="T937">
        <f t="shared" si="153"/>
        <v>6</v>
      </c>
      <c r="U937">
        <f t="shared" si="154"/>
        <v>17</v>
      </c>
      <c r="V937">
        <f t="shared" si="155"/>
        <v>28</v>
      </c>
      <c r="W937">
        <f t="shared" si="156"/>
        <v>49</v>
      </c>
      <c r="X937">
        <f t="shared" si="157"/>
        <v>25</v>
      </c>
    </row>
    <row r="938" spans="1:24" hidden="1" x14ac:dyDescent="0.55000000000000004">
      <c r="A938">
        <v>20097</v>
      </c>
      <c r="B938" t="s">
        <v>1883</v>
      </c>
      <c r="C938" t="s">
        <v>1884</v>
      </c>
      <c r="D938" t="str">
        <f t="shared" si="152"/>
        <v>Kansas</v>
      </c>
      <c r="E938">
        <v>24961</v>
      </c>
      <c r="F938">
        <v>3</v>
      </c>
      <c r="G938">
        <v>71.570576540755496</v>
      </c>
      <c r="H938">
        <v>75.5</v>
      </c>
      <c r="I938" t="s">
        <v>16</v>
      </c>
      <c r="J938" t="s">
        <v>16</v>
      </c>
      <c r="K938" t="s">
        <v>16</v>
      </c>
      <c r="L938" s="1">
        <f t="array" ref="L938">IF(G938="NA",MEDIAN(IF(D$2:D$4000=D938,G$2:G$4000)),G938)</f>
        <v>71.570576540755496</v>
      </c>
      <c r="M938" s="1">
        <f t="array" ref="M938">IF(H938="NA",MEDIAN(IF(D$2:D$4000=D938,H$2:H$4000)),H938)</f>
        <v>75.5</v>
      </c>
      <c r="N938" s="1">
        <f t="array" ref="N938">IF(K938="NA",MEDIAN(IF(D$2:D$4000=D938,K$2:K$4000)),K938)</f>
        <v>12.8112055344408</v>
      </c>
      <c r="O938">
        <f t="shared" si="158"/>
        <v>1645</v>
      </c>
      <c r="P938">
        <f>RANK(N938,N$2:N4936,1)</f>
        <v>1009</v>
      </c>
      <c r="Q938">
        <f t="shared" si="159"/>
        <v>2738</v>
      </c>
      <c r="R938">
        <f t="shared" si="160"/>
        <v>1994</v>
      </c>
      <c r="S938">
        <f t="shared" si="161"/>
        <v>1846.5</v>
      </c>
      <c r="T938">
        <f t="shared" si="153"/>
        <v>70</v>
      </c>
      <c r="U938">
        <f t="shared" si="154"/>
        <v>17</v>
      </c>
      <c r="V938">
        <f t="shared" si="155"/>
        <v>100</v>
      </c>
      <c r="W938">
        <f t="shared" si="156"/>
        <v>69</v>
      </c>
      <c r="X938">
        <f t="shared" si="157"/>
        <v>64</v>
      </c>
    </row>
    <row r="939" spans="1:24" hidden="1" x14ac:dyDescent="0.55000000000000004">
      <c r="A939">
        <v>20099</v>
      </c>
      <c r="B939" t="s">
        <v>1885</v>
      </c>
      <c r="C939" t="s">
        <v>1886</v>
      </c>
      <c r="D939" t="str">
        <f t="shared" si="152"/>
        <v>Kansas</v>
      </c>
      <c r="E939">
        <v>22841</v>
      </c>
      <c r="F939">
        <v>4.7</v>
      </c>
      <c r="G939">
        <v>33.224191063174104</v>
      </c>
      <c r="H939">
        <v>100.2</v>
      </c>
      <c r="I939">
        <v>16</v>
      </c>
      <c r="J939">
        <v>103268</v>
      </c>
      <c r="K939">
        <v>15.4936669636286</v>
      </c>
      <c r="L939" s="1">
        <f t="array" ref="L939">IF(G939="NA",MEDIAN(IF(D$2:D$4000=D939,G$2:G$4000)),G939)</f>
        <v>33.224191063174104</v>
      </c>
      <c r="M939" s="1">
        <f t="array" ref="M939">IF(H939="NA",MEDIAN(IF(D$2:D$4000=D939,H$2:H$4000)),H939)</f>
        <v>100.2</v>
      </c>
      <c r="N939" s="1">
        <f t="array" ref="N939">IF(K939="NA",MEDIAN(IF(D$2:D$4000=D939,K$2:K$4000)),K939)</f>
        <v>15.4936669636286</v>
      </c>
      <c r="O939">
        <f t="shared" si="158"/>
        <v>2136</v>
      </c>
      <c r="P939">
        <f>RANK(N939,N$2:N4937,1)</f>
        <v>1518</v>
      </c>
      <c r="Q939">
        <f t="shared" si="159"/>
        <v>1481</v>
      </c>
      <c r="R939">
        <f t="shared" si="160"/>
        <v>2660</v>
      </c>
      <c r="S939">
        <f t="shared" si="161"/>
        <v>1948.75</v>
      </c>
      <c r="T939">
        <f t="shared" si="153"/>
        <v>92</v>
      </c>
      <c r="U939">
        <f t="shared" si="154"/>
        <v>94</v>
      </c>
      <c r="V939">
        <f t="shared" si="155"/>
        <v>67</v>
      </c>
      <c r="W939">
        <f t="shared" si="156"/>
        <v>94</v>
      </c>
      <c r="X939">
        <f t="shared" si="157"/>
        <v>86.75</v>
      </c>
    </row>
    <row r="940" spans="1:24" hidden="1" x14ac:dyDescent="0.55000000000000004">
      <c r="A940">
        <v>20101</v>
      </c>
      <c r="B940" t="s">
        <v>1887</v>
      </c>
      <c r="C940" t="s">
        <v>1888</v>
      </c>
      <c r="D940" t="str">
        <f t="shared" si="152"/>
        <v>Kansas</v>
      </c>
      <c r="E940">
        <v>29768</v>
      </c>
      <c r="F940">
        <v>3.5</v>
      </c>
      <c r="G940">
        <v>23.296447291787999</v>
      </c>
      <c r="H940">
        <v>75.5</v>
      </c>
      <c r="I940" t="s">
        <v>16</v>
      </c>
      <c r="J940" t="s">
        <v>16</v>
      </c>
      <c r="K940" t="s">
        <v>16</v>
      </c>
      <c r="L940" s="1">
        <f t="array" ref="L940">IF(G940="NA",MEDIAN(IF(D$2:D$4000=D940,G$2:G$4000)),G940)</f>
        <v>23.296447291787999</v>
      </c>
      <c r="M940" s="1">
        <f t="array" ref="M940">IF(H940="NA",MEDIAN(IF(D$2:D$4000=D940,H$2:H$4000)),H940)</f>
        <v>75.5</v>
      </c>
      <c r="N940" s="1">
        <f t="array" ref="N940">IF(K940="NA",MEDIAN(IF(D$2:D$4000=D940,K$2:K$4000)),K940)</f>
        <v>12.8112055344408</v>
      </c>
      <c r="O940">
        <f t="shared" si="158"/>
        <v>683</v>
      </c>
      <c r="P940">
        <f>RANK(N940,N$2:N4938,1)</f>
        <v>1009</v>
      </c>
      <c r="Q940">
        <f t="shared" si="159"/>
        <v>1072</v>
      </c>
      <c r="R940">
        <f t="shared" si="160"/>
        <v>1994</v>
      </c>
      <c r="S940">
        <f t="shared" si="161"/>
        <v>1189.5</v>
      </c>
      <c r="T940">
        <f t="shared" si="153"/>
        <v>12</v>
      </c>
      <c r="U940">
        <f t="shared" si="154"/>
        <v>17</v>
      </c>
      <c r="V940">
        <f t="shared" si="155"/>
        <v>41</v>
      </c>
      <c r="W940">
        <f t="shared" si="156"/>
        <v>69</v>
      </c>
      <c r="X940">
        <f t="shared" si="157"/>
        <v>34.75</v>
      </c>
    </row>
    <row r="941" spans="1:24" hidden="1" x14ac:dyDescent="0.55000000000000004">
      <c r="A941">
        <v>20103</v>
      </c>
      <c r="B941" t="s">
        <v>1889</v>
      </c>
      <c r="C941" t="s">
        <v>1890</v>
      </c>
      <c r="D941" t="str">
        <f t="shared" si="152"/>
        <v>Kansas</v>
      </c>
      <c r="E941">
        <v>30170</v>
      </c>
      <c r="F941">
        <v>4.2</v>
      </c>
      <c r="G941">
        <v>20.8595667824118</v>
      </c>
      <c r="H941">
        <v>39.799999999999997</v>
      </c>
      <c r="I941">
        <v>59</v>
      </c>
      <c r="J941">
        <v>397596</v>
      </c>
      <c r="K941">
        <v>14.839183492791699</v>
      </c>
      <c r="L941" s="1">
        <f t="array" ref="L941">IF(G941="NA",MEDIAN(IF(D$2:D$4000=D941,G$2:G$4000)),G941)</f>
        <v>20.8595667824118</v>
      </c>
      <c r="M941" s="1">
        <f t="array" ref="M941">IF(H941="NA",MEDIAN(IF(D$2:D$4000=D941,H$2:H$4000)),H941)</f>
        <v>39.799999999999997</v>
      </c>
      <c r="N941" s="1">
        <f t="array" ref="N941">IF(K941="NA",MEDIAN(IF(D$2:D$4000=D941,K$2:K$4000)),K941)</f>
        <v>14.839183492791699</v>
      </c>
      <c r="O941">
        <f t="shared" si="158"/>
        <v>621</v>
      </c>
      <c r="P941">
        <f>RANK(N941,N$2:N4939,1)</f>
        <v>1431</v>
      </c>
      <c r="Q941">
        <f t="shared" si="159"/>
        <v>956</v>
      </c>
      <c r="R941">
        <f t="shared" si="160"/>
        <v>628</v>
      </c>
      <c r="S941">
        <f t="shared" si="161"/>
        <v>909</v>
      </c>
      <c r="T941">
        <f t="shared" si="153"/>
        <v>9</v>
      </c>
      <c r="U941">
        <f t="shared" si="154"/>
        <v>92</v>
      </c>
      <c r="V941">
        <f t="shared" si="155"/>
        <v>37</v>
      </c>
      <c r="W941">
        <f t="shared" si="156"/>
        <v>37</v>
      </c>
      <c r="X941">
        <f t="shared" si="157"/>
        <v>43.75</v>
      </c>
    </row>
    <row r="942" spans="1:24" hidden="1" x14ac:dyDescent="0.55000000000000004">
      <c r="A942">
        <v>20105</v>
      </c>
      <c r="B942" t="s">
        <v>1891</v>
      </c>
      <c r="C942" t="s">
        <v>1892</v>
      </c>
      <c r="D942" t="str">
        <f t="shared" si="152"/>
        <v>Kansas</v>
      </c>
      <c r="E942">
        <v>25667</v>
      </c>
      <c r="F942">
        <v>6</v>
      </c>
      <c r="G942">
        <v>3.1979533098816799</v>
      </c>
      <c r="H942">
        <v>0.5</v>
      </c>
      <c r="I942" t="s">
        <v>16</v>
      </c>
      <c r="J942" t="s">
        <v>16</v>
      </c>
      <c r="K942" t="s">
        <v>16</v>
      </c>
      <c r="L942" s="1">
        <f t="array" ref="L942">IF(G942="NA",MEDIAN(IF(D$2:D$4000=D942,G$2:G$4000)),G942)</f>
        <v>3.1979533098816799</v>
      </c>
      <c r="M942" s="1">
        <f t="array" ref="M942">IF(H942="NA",MEDIAN(IF(D$2:D$4000=D942,H$2:H$4000)),H942)</f>
        <v>0.5</v>
      </c>
      <c r="N942" s="1">
        <f t="array" ref="N942">IF(K942="NA",MEDIAN(IF(D$2:D$4000=D942,K$2:K$4000)),K942)</f>
        <v>12.8112055344408</v>
      </c>
      <c r="O942">
        <f t="shared" si="158"/>
        <v>1488</v>
      </c>
      <c r="P942">
        <f>RANK(N942,N$2:N4940,1)</f>
        <v>1009</v>
      </c>
      <c r="Q942">
        <f t="shared" si="159"/>
        <v>301</v>
      </c>
      <c r="R942">
        <f t="shared" si="160"/>
        <v>28</v>
      </c>
      <c r="S942">
        <f t="shared" si="161"/>
        <v>706.5</v>
      </c>
      <c r="T942">
        <f t="shared" si="153"/>
        <v>60</v>
      </c>
      <c r="U942">
        <f t="shared" si="154"/>
        <v>17</v>
      </c>
      <c r="V942">
        <f t="shared" si="155"/>
        <v>2</v>
      </c>
      <c r="W942">
        <f t="shared" si="156"/>
        <v>2</v>
      </c>
      <c r="X942">
        <f t="shared" si="157"/>
        <v>20.25</v>
      </c>
    </row>
    <row r="943" spans="1:24" hidden="1" x14ac:dyDescent="0.55000000000000004">
      <c r="A943">
        <v>20107</v>
      </c>
      <c r="B943" t="s">
        <v>1893</v>
      </c>
      <c r="C943" t="s">
        <v>1894</v>
      </c>
      <c r="D943" t="str">
        <f t="shared" si="152"/>
        <v>Kansas</v>
      </c>
      <c r="E943">
        <v>25796</v>
      </c>
      <c r="F943">
        <v>5.8</v>
      </c>
      <c r="G943">
        <v>33.723258509853501</v>
      </c>
      <c r="H943">
        <v>3.8</v>
      </c>
      <c r="I943">
        <v>11</v>
      </c>
      <c r="J943">
        <v>47838</v>
      </c>
      <c r="K943">
        <v>22.994272335800002</v>
      </c>
      <c r="L943" s="1">
        <f t="array" ref="L943">IF(G943="NA",MEDIAN(IF(D$2:D$4000=D943,G$2:G$4000)),G943)</f>
        <v>33.723258509853501</v>
      </c>
      <c r="M943" s="1">
        <f t="array" ref="M943">IF(H943="NA",MEDIAN(IF(D$2:D$4000=D943,H$2:H$4000)),H943)</f>
        <v>3.8</v>
      </c>
      <c r="N943" s="1">
        <f t="array" ref="N943">IF(K943="NA",MEDIAN(IF(D$2:D$4000=D943,K$2:K$4000)),K943)</f>
        <v>22.994272335800002</v>
      </c>
      <c r="O943">
        <f t="shared" si="158"/>
        <v>1452</v>
      </c>
      <c r="P943">
        <f>RANK(N943,N$2:N4941,1)</f>
        <v>2507</v>
      </c>
      <c r="Q943">
        <f t="shared" si="159"/>
        <v>1524</v>
      </c>
      <c r="R943">
        <f t="shared" si="160"/>
        <v>147</v>
      </c>
      <c r="S943">
        <f t="shared" si="161"/>
        <v>1407.5</v>
      </c>
      <c r="T943">
        <f t="shared" si="153"/>
        <v>54</v>
      </c>
      <c r="U943">
        <f t="shared" si="154"/>
        <v>103</v>
      </c>
      <c r="V943">
        <f t="shared" si="155"/>
        <v>68</v>
      </c>
      <c r="W943">
        <f t="shared" si="156"/>
        <v>26</v>
      </c>
      <c r="X943">
        <f t="shared" si="157"/>
        <v>62.75</v>
      </c>
    </row>
    <row r="944" spans="1:24" hidden="1" x14ac:dyDescent="0.55000000000000004">
      <c r="A944">
        <v>20109</v>
      </c>
      <c r="B944" t="s">
        <v>1895</v>
      </c>
      <c r="C944" t="s">
        <v>1896</v>
      </c>
      <c r="D944" t="str">
        <f t="shared" si="152"/>
        <v>Kansas</v>
      </c>
      <c r="E944">
        <v>28549</v>
      </c>
      <c r="F944">
        <v>3</v>
      </c>
      <c r="G944">
        <v>10.5337078651685</v>
      </c>
      <c r="H944">
        <v>65.900000000000006</v>
      </c>
      <c r="I944" t="s">
        <v>16</v>
      </c>
      <c r="J944" t="s">
        <v>16</v>
      </c>
      <c r="K944" t="s">
        <v>16</v>
      </c>
      <c r="L944" s="1">
        <f t="array" ref="L944">IF(G944="NA",MEDIAN(IF(D$2:D$4000=D944,G$2:G$4000)),G944)</f>
        <v>10.5337078651685</v>
      </c>
      <c r="M944" s="1">
        <f t="array" ref="M944">IF(H944="NA",MEDIAN(IF(D$2:D$4000=D944,H$2:H$4000)),H944)</f>
        <v>65.900000000000006</v>
      </c>
      <c r="N944" s="1">
        <f t="array" ref="N944">IF(K944="NA",MEDIAN(IF(D$2:D$4000=D944,K$2:K$4000)),K944)</f>
        <v>12.8112055344408</v>
      </c>
      <c r="O944">
        <f t="shared" si="158"/>
        <v>866</v>
      </c>
      <c r="P944">
        <f>RANK(N944,N$2:N4942,1)</f>
        <v>1009</v>
      </c>
      <c r="Q944">
        <f t="shared" si="159"/>
        <v>539</v>
      </c>
      <c r="R944">
        <f t="shared" si="160"/>
        <v>1684</v>
      </c>
      <c r="S944">
        <f t="shared" si="161"/>
        <v>1024.5</v>
      </c>
      <c r="T944">
        <f t="shared" si="153"/>
        <v>21</v>
      </c>
      <c r="U944">
        <f t="shared" si="154"/>
        <v>17</v>
      </c>
      <c r="V944">
        <f t="shared" si="155"/>
        <v>16</v>
      </c>
      <c r="W944">
        <f t="shared" si="156"/>
        <v>61</v>
      </c>
      <c r="X944">
        <f t="shared" si="157"/>
        <v>28.75</v>
      </c>
    </row>
    <row r="945" spans="1:24" hidden="1" x14ac:dyDescent="0.55000000000000004">
      <c r="A945">
        <v>20111</v>
      </c>
      <c r="B945" t="s">
        <v>1897</v>
      </c>
      <c r="C945" t="s">
        <v>1898</v>
      </c>
      <c r="D945" t="str">
        <f t="shared" si="152"/>
        <v>Kansas</v>
      </c>
      <c r="E945">
        <v>24307</v>
      </c>
      <c r="F945">
        <v>5.8</v>
      </c>
      <c r="G945">
        <v>40.607924517034398</v>
      </c>
      <c r="H945">
        <v>71</v>
      </c>
      <c r="I945">
        <v>12</v>
      </c>
      <c r="J945">
        <v>166963</v>
      </c>
      <c r="K945">
        <v>7.1872211208471297</v>
      </c>
      <c r="L945" s="1">
        <f t="array" ref="L945">IF(G945="NA",MEDIAN(IF(D$2:D$4000=D945,G$2:G$4000)),G945)</f>
        <v>40.607924517034398</v>
      </c>
      <c r="M945" s="1">
        <f t="array" ref="M945">IF(H945="NA",MEDIAN(IF(D$2:D$4000=D945,H$2:H$4000)),H945)</f>
        <v>71</v>
      </c>
      <c r="N945" s="1">
        <f t="array" ref="N945">IF(K945="NA",MEDIAN(IF(D$2:D$4000=D945,K$2:K$4000)),K945)</f>
        <v>7.1872211208471297</v>
      </c>
      <c r="O945">
        <f t="shared" si="158"/>
        <v>1796</v>
      </c>
      <c r="P945">
        <f>RANK(N945,N$2:N4943,1)</f>
        <v>60</v>
      </c>
      <c r="Q945">
        <f t="shared" si="159"/>
        <v>1842</v>
      </c>
      <c r="R945">
        <f t="shared" si="160"/>
        <v>1857</v>
      </c>
      <c r="S945">
        <f t="shared" si="161"/>
        <v>1388.75</v>
      </c>
      <c r="T945">
        <f t="shared" si="153"/>
        <v>80</v>
      </c>
      <c r="U945">
        <f t="shared" si="154"/>
        <v>4</v>
      </c>
      <c r="V945">
        <f t="shared" si="155"/>
        <v>79</v>
      </c>
      <c r="W945">
        <f t="shared" si="156"/>
        <v>67</v>
      </c>
      <c r="X945">
        <f t="shared" si="157"/>
        <v>57.5</v>
      </c>
    </row>
    <row r="946" spans="1:24" hidden="1" x14ac:dyDescent="0.55000000000000004">
      <c r="A946">
        <v>20113</v>
      </c>
      <c r="B946" t="s">
        <v>1899</v>
      </c>
      <c r="C946" t="s">
        <v>1900</v>
      </c>
      <c r="D946" t="str">
        <f t="shared" si="152"/>
        <v>Kansas</v>
      </c>
      <c r="E946">
        <v>29508</v>
      </c>
      <c r="F946">
        <v>2.5</v>
      </c>
      <c r="G946">
        <v>28.967933171651801</v>
      </c>
      <c r="H946">
        <v>75.900000000000006</v>
      </c>
      <c r="I946">
        <v>16</v>
      </c>
      <c r="J946">
        <v>145263</v>
      </c>
      <c r="K946">
        <v>11.0145047259109</v>
      </c>
      <c r="L946" s="1">
        <f t="array" ref="L946">IF(G946="NA",MEDIAN(IF(D$2:D$4000=D946,G$2:G$4000)),G946)</f>
        <v>28.967933171651801</v>
      </c>
      <c r="M946" s="1">
        <f t="array" ref="M946">IF(H946="NA",MEDIAN(IF(D$2:D$4000=D946,H$2:H$4000)),H946)</f>
        <v>75.900000000000006</v>
      </c>
      <c r="N946" s="1">
        <f t="array" ref="N946">IF(K946="NA",MEDIAN(IF(D$2:D$4000=D946,K$2:K$4000)),K946)</f>
        <v>11.0145047259109</v>
      </c>
      <c r="O946">
        <f t="shared" si="158"/>
        <v>722</v>
      </c>
      <c r="P946">
        <f>RANK(N946,N$2:N4944,1)</f>
        <v>743</v>
      </c>
      <c r="Q946">
        <f t="shared" si="159"/>
        <v>1315</v>
      </c>
      <c r="R946">
        <f t="shared" si="160"/>
        <v>2010</v>
      </c>
      <c r="S946">
        <f t="shared" si="161"/>
        <v>1197.5</v>
      </c>
      <c r="T946">
        <f t="shared" si="153"/>
        <v>13</v>
      </c>
      <c r="U946">
        <f t="shared" si="154"/>
        <v>14</v>
      </c>
      <c r="V946">
        <f t="shared" si="155"/>
        <v>53</v>
      </c>
      <c r="W946">
        <f t="shared" si="156"/>
        <v>71</v>
      </c>
      <c r="X946">
        <f t="shared" si="157"/>
        <v>37.75</v>
      </c>
    </row>
    <row r="947" spans="1:24" hidden="1" x14ac:dyDescent="0.55000000000000004">
      <c r="A947">
        <v>20115</v>
      </c>
      <c r="B947" t="s">
        <v>1901</v>
      </c>
      <c r="C947" t="s">
        <v>1902</v>
      </c>
      <c r="D947" t="str">
        <f t="shared" si="152"/>
        <v>Kansas</v>
      </c>
      <c r="E947">
        <v>25620</v>
      </c>
      <c r="F947">
        <v>3.9</v>
      </c>
      <c r="G947">
        <v>36.318613289310797</v>
      </c>
      <c r="H947">
        <v>29.9</v>
      </c>
      <c r="I947" t="s">
        <v>16</v>
      </c>
      <c r="J947" t="s">
        <v>16</v>
      </c>
      <c r="K947" t="s">
        <v>16</v>
      </c>
      <c r="L947" s="1">
        <f t="array" ref="L947">IF(G947="NA",MEDIAN(IF(D$2:D$4000=D947,G$2:G$4000)),G947)</f>
        <v>36.318613289310797</v>
      </c>
      <c r="M947" s="1">
        <f t="array" ref="M947">IF(H947="NA",MEDIAN(IF(D$2:D$4000=D947,H$2:H$4000)),H947)</f>
        <v>29.9</v>
      </c>
      <c r="N947" s="1">
        <f t="array" ref="N947">IF(K947="NA",MEDIAN(IF(D$2:D$4000=D947,K$2:K$4000)),K947)</f>
        <v>12.8112055344408</v>
      </c>
      <c r="O947">
        <f t="shared" si="158"/>
        <v>1501</v>
      </c>
      <c r="P947">
        <f>RANK(N947,N$2:N4945,1)</f>
        <v>1009</v>
      </c>
      <c r="Q947">
        <f t="shared" si="159"/>
        <v>1632</v>
      </c>
      <c r="R947">
        <f t="shared" si="160"/>
        <v>384</v>
      </c>
      <c r="S947">
        <f t="shared" si="161"/>
        <v>1131.5</v>
      </c>
      <c r="T947">
        <f t="shared" si="153"/>
        <v>62</v>
      </c>
      <c r="U947">
        <f t="shared" si="154"/>
        <v>17</v>
      </c>
      <c r="V947">
        <f t="shared" si="155"/>
        <v>72</v>
      </c>
      <c r="W947">
        <f t="shared" si="156"/>
        <v>31</v>
      </c>
      <c r="X947">
        <f t="shared" si="157"/>
        <v>45.5</v>
      </c>
    </row>
    <row r="948" spans="1:24" hidden="1" x14ac:dyDescent="0.55000000000000004">
      <c r="A948">
        <v>20117</v>
      </c>
      <c r="B948" t="s">
        <v>1903</v>
      </c>
      <c r="C948" t="s">
        <v>1904</v>
      </c>
      <c r="D948" t="str">
        <f t="shared" si="152"/>
        <v>Kansas</v>
      </c>
      <c r="E948">
        <v>27908</v>
      </c>
      <c r="F948">
        <v>4.0999999999999996</v>
      </c>
      <c r="G948">
        <v>14.0280561122244</v>
      </c>
      <c r="H948">
        <v>31.7</v>
      </c>
      <c r="I948" t="s">
        <v>16</v>
      </c>
      <c r="J948" t="s">
        <v>16</v>
      </c>
      <c r="K948" t="s">
        <v>16</v>
      </c>
      <c r="L948" s="1">
        <f t="array" ref="L948">IF(G948="NA",MEDIAN(IF(D$2:D$4000=D948,G$2:G$4000)),G948)</f>
        <v>14.0280561122244</v>
      </c>
      <c r="M948" s="1">
        <f t="array" ref="M948">IF(H948="NA",MEDIAN(IF(D$2:D$4000=D948,H$2:H$4000)),H948)</f>
        <v>31.7</v>
      </c>
      <c r="N948" s="1">
        <f t="array" ref="N948">IF(K948="NA",MEDIAN(IF(D$2:D$4000=D948,K$2:K$4000)),K948)</f>
        <v>12.8112055344408</v>
      </c>
      <c r="O948">
        <f t="shared" si="158"/>
        <v>1004</v>
      </c>
      <c r="P948">
        <f>RANK(N948,N$2:N4946,1)</f>
        <v>1009</v>
      </c>
      <c r="Q948">
        <f t="shared" si="159"/>
        <v>666</v>
      </c>
      <c r="R948">
        <f t="shared" si="160"/>
        <v>420</v>
      </c>
      <c r="S948">
        <f t="shared" si="161"/>
        <v>774.75</v>
      </c>
      <c r="T948">
        <f t="shared" si="153"/>
        <v>30</v>
      </c>
      <c r="U948">
        <f t="shared" si="154"/>
        <v>17</v>
      </c>
      <c r="V948">
        <f t="shared" si="155"/>
        <v>22</v>
      </c>
      <c r="W948">
        <f t="shared" si="156"/>
        <v>32</v>
      </c>
      <c r="X948">
        <f t="shared" si="157"/>
        <v>25.25</v>
      </c>
    </row>
    <row r="949" spans="1:24" hidden="1" x14ac:dyDescent="0.55000000000000004">
      <c r="A949">
        <v>20119</v>
      </c>
      <c r="B949" t="s">
        <v>1905</v>
      </c>
      <c r="C949" t="s">
        <v>1906</v>
      </c>
      <c r="D949" t="str">
        <f t="shared" si="152"/>
        <v>Kansas</v>
      </c>
      <c r="E949">
        <v>25173</v>
      </c>
      <c r="F949">
        <v>2.8</v>
      </c>
      <c r="G949">
        <v>58.397570661060499</v>
      </c>
      <c r="H949">
        <v>0.9</v>
      </c>
      <c r="I949" t="s">
        <v>16</v>
      </c>
      <c r="J949" t="s">
        <v>16</v>
      </c>
      <c r="K949" t="s">
        <v>16</v>
      </c>
      <c r="L949" s="1">
        <f t="array" ref="L949">IF(G949="NA",MEDIAN(IF(D$2:D$4000=D949,G$2:G$4000)),G949)</f>
        <v>58.397570661060499</v>
      </c>
      <c r="M949" s="1">
        <f t="array" ref="M949">IF(H949="NA",MEDIAN(IF(D$2:D$4000=D949,H$2:H$4000)),H949)</f>
        <v>0.9</v>
      </c>
      <c r="N949" s="1">
        <f t="array" ref="N949">IF(K949="NA",MEDIAN(IF(D$2:D$4000=D949,K$2:K$4000)),K949)</f>
        <v>12.8112055344408</v>
      </c>
      <c r="O949">
        <f t="shared" si="158"/>
        <v>1598</v>
      </c>
      <c r="P949">
        <f>RANK(N949,N$2:N4947,1)</f>
        <v>1009</v>
      </c>
      <c r="Q949">
        <f t="shared" si="159"/>
        <v>2453</v>
      </c>
      <c r="R949">
        <f t="shared" si="160"/>
        <v>67</v>
      </c>
      <c r="S949">
        <f t="shared" si="161"/>
        <v>1281.75</v>
      </c>
      <c r="T949">
        <f t="shared" si="153"/>
        <v>68</v>
      </c>
      <c r="U949">
        <f t="shared" si="154"/>
        <v>17</v>
      </c>
      <c r="V949">
        <f t="shared" si="155"/>
        <v>93</v>
      </c>
      <c r="W949">
        <f t="shared" si="156"/>
        <v>12</v>
      </c>
      <c r="X949">
        <f t="shared" si="157"/>
        <v>47.5</v>
      </c>
    </row>
    <row r="950" spans="1:24" hidden="1" x14ac:dyDescent="0.55000000000000004">
      <c r="A950">
        <v>20121</v>
      </c>
      <c r="B950" t="s">
        <v>1907</v>
      </c>
      <c r="C950" t="s">
        <v>1908</v>
      </c>
      <c r="D950" t="str">
        <f t="shared" si="152"/>
        <v>Kansas</v>
      </c>
      <c r="E950">
        <v>31611</v>
      </c>
      <c r="F950">
        <v>4.4000000000000004</v>
      </c>
      <c r="G950">
        <v>14.4779704517785</v>
      </c>
      <c r="H950">
        <v>42.3</v>
      </c>
      <c r="I950">
        <v>27</v>
      </c>
      <c r="J950">
        <v>164635</v>
      </c>
      <c r="K950">
        <v>16.399914963403901</v>
      </c>
      <c r="L950" s="1">
        <f t="array" ref="L950">IF(G950="NA",MEDIAN(IF(D$2:D$4000=D950,G$2:G$4000)),G950)</f>
        <v>14.4779704517785</v>
      </c>
      <c r="M950" s="1">
        <f t="array" ref="M950">IF(H950="NA",MEDIAN(IF(D$2:D$4000=D950,H$2:H$4000)),H950)</f>
        <v>42.3</v>
      </c>
      <c r="N950" s="1">
        <f t="array" ref="N950">IF(K950="NA",MEDIAN(IF(D$2:D$4000=D950,K$2:K$4000)),K950)</f>
        <v>16.399914963403901</v>
      </c>
      <c r="O950">
        <f t="shared" si="158"/>
        <v>461</v>
      </c>
      <c r="P950">
        <f>RANK(N950,N$2:N4948,1)</f>
        <v>1632</v>
      </c>
      <c r="Q950">
        <f t="shared" si="159"/>
        <v>687</v>
      </c>
      <c r="R950">
        <f t="shared" si="160"/>
        <v>705</v>
      </c>
      <c r="S950">
        <f t="shared" si="161"/>
        <v>871.25</v>
      </c>
      <c r="T950">
        <f t="shared" si="153"/>
        <v>5</v>
      </c>
      <c r="U950">
        <f t="shared" si="154"/>
        <v>98</v>
      </c>
      <c r="V950">
        <f t="shared" si="155"/>
        <v>23</v>
      </c>
      <c r="W950">
        <f t="shared" si="156"/>
        <v>40</v>
      </c>
      <c r="X950">
        <f t="shared" si="157"/>
        <v>41.5</v>
      </c>
    </row>
    <row r="951" spans="1:24" hidden="1" x14ac:dyDescent="0.55000000000000004">
      <c r="A951">
        <v>20123</v>
      </c>
      <c r="B951" t="s">
        <v>1909</v>
      </c>
      <c r="C951" t="s">
        <v>1910</v>
      </c>
      <c r="D951" t="str">
        <f t="shared" si="152"/>
        <v>Kansas</v>
      </c>
      <c r="E951">
        <v>26108</v>
      </c>
      <c r="F951">
        <v>3.8</v>
      </c>
      <c r="G951">
        <v>42.279987472596297</v>
      </c>
      <c r="H951">
        <v>86.3</v>
      </c>
      <c r="I951" t="s">
        <v>16</v>
      </c>
      <c r="J951" t="s">
        <v>16</v>
      </c>
      <c r="K951" t="s">
        <v>16</v>
      </c>
      <c r="L951" s="1">
        <f t="array" ref="L951">IF(G951="NA",MEDIAN(IF(D$2:D$4000=D951,G$2:G$4000)),G951)</f>
        <v>42.279987472596297</v>
      </c>
      <c r="M951" s="1">
        <f t="array" ref="M951">IF(H951="NA",MEDIAN(IF(D$2:D$4000=D951,H$2:H$4000)),H951)</f>
        <v>86.3</v>
      </c>
      <c r="N951" s="1">
        <f t="array" ref="N951">IF(K951="NA",MEDIAN(IF(D$2:D$4000=D951,K$2:K$4000)),K951)</f>
        <v>12.8112055344408</v>
      </c>
      <c r="O951">
        <f t="shared" si="158"/>
        <v>1379</v>
      </c>
      <c r="P951">
        <f>RANK(N951,N$2:N4949,1)</f>
        <v>1009</v>
      </c>
      <c r="Q951">
        <f t="shared" si="159"/>
        <v>1917</v>
      </c>
      <c r="R951">
        <f t="shared" si="160"/>
        <v>2343</v>
      </c>
      <c r="S951">
        <f t="shared" si="161"/>
        <v>1662</v>
      </c>
      <c r="T951">
        <f t="shared" si="153"/>
        <v>50</v>
      </c>
      <c r="U951">
        <f t="shared" si="154"/>
        <v>17</v>
      </c>
      <c r="V951">
        <f t="shared" si="155"/>
        <v>81</v>
      </c>
      <c r="W951">
        <f t="shared" si="156"/>
        <v>78</v>
      </c>
      <c r="X951">
        <f t="shared" si="157"/>
        <v>56.5</v>
      </c>
    </row>
    <row r="952" spans="1:24" hidden="1" x14ac:dyDescent="0.55000000000000004">
      <c r="A952">
        <v>20125</v>
      </c>
      <c r="B952" t="s">
        <v>1911</v>
      </c>
      <c r="C952" t="s">
        <v>1912</v>
      </c>
      <c r="D952" t="str">
        <f t="shared" si="152"/>
        <v>Kansas</v>
      </c>
      <c r="E952">
        <v>22823</v>
      </c>
      <c r="F952">
        <v>5.8</v>
      </c>
      <c r="G952">
        <v>25.851179460062902</v>
      </c>
      <c r="H952">
        <v>115.7</v>
      </c>
      <c r="I952">
        <v>31</v>
      </c>
      <c r="J952">
        <v>166973</v>
      </c>
      <c r="K952">
        <v>18.5658759200589</v>
      </c>
      <c r="L952" s="1">
        <f t="array" ref="L952">IF(G952="NA",MEDIAN(IF(D$2:D$4000=D952,G$2:G$4000)),G952)</f>
        <v>25.851179460062902</v>
      </c>
      <c r="M952" s="1">
        <f t="array" ref="M952">IF(H952="NA",MEDIAN(IF(D$2:D$4000=D952,H$2:H$4000)),H952)</f>
        <v>115.7</v>
      </c>
      <c r="N952" s="1">
        <f t="array" ref="N952">IF(K952="NA",MEDIAN(IF(D$2:D$4000=D952,K$2:K$4000)),K952)</f>
        <v>18.5658759200589</v>
      </c>
      <c r="O952">
        <f t="shared" si="158"/>
        <v>2141</v>
      </c>
      <c r="P952">
        <f>RANK(N952,N$2:N4950,1)</f>
        <v>2102</v>
      </c>
      <c r="Q952">
        <f t="shared" si="159"/>
        <v>1170</v>
      </c>
      <c r="R952">
        <f t="shared" si="160"/>
        <v>2881</v>
      </c>
      <c r="S952">
        <f t="shared" si="161"/>
        <v>2073.5</v>
      </c>
      <c r="T952">
        <f t="shared" si="153"/>
        <v>93</v>
      </c>
      <c r="U952">
        <f t="shared" si="154"/>
        <v>101</v>
      </c>
      <c r="V952">
        <f t="shared" si="155"/>
        <v>46</v>
      </c>
      <c r="W952">
        <f t="shared" si="156"/>
        <v>99</v>
      </c>
      <c r="X952">
        <f t="shared" si="157"/>
        <v>84.75</v>
      </c>
    </row>
    <row r="953" spans="1:24" hidden="1" x14ac:dyDescent="0.55000000000000004">
      <c r="A953">
        <v>20127</v>
      </c>
      <c r="B953" t="s">
        <v>1913</v>
      </c>
      <c r="C953" t="s">
        <v>1914</v>
      </c>
      <c r="D953" t="str">
        <f t="shared" si="152"/>
        <v>Kansas</v>
      </c>
      <c r="E953">
        <v>26569</v>
      </c>
      <c r="F953">
        <v>2.2999999999999998</v>
      </c>
      <c r="G953">
        <v>5.2622346956674297</v>
      </c>
      <c r="H953">
        <v>1.7</v>
      </c>
      <c r="I953" t="s">
        <v>16</v>
      </c>
      <c r="J953" t="s">
        <v>16</v>
      </c>
      <c r="K953" t="s">
        <v>16</v>
      </c>
      <c r="L953" s="1">
        <f t="array" ref="L953">IF(G953="NA",MEDIAN(IF(D$2:D$4000=D953,G$2:G$4000)),G953)</f>
        <v>5.2622346956674297</v>
      </c>
      <c r="M953" s="1">
        <f t="array" ref="M953">IF(H953="NA",MEDIAN(IF(D$2:D$4000=D953,H$2:H$4000)),H953)</f>
        <v>1.7</v>
      </c>
      <c r="N953" s="1">
        <f t="array" ref="N953">IF(K953="NA",MEDIAN(IF(D$2:D$4000=D953,K$2:K$4000)),K953)</f>
        <v>12.8112055344408</v>
      </c>
      <c r="O953">
        <f t="shared" si="158"/>
        <v>1281</v>
      </c>
      <c r="P953">
        <f>RANK(N953,N$2:N4951,1)</f>
        <v>1009</v>
      </c>
      <c r="Q953">
        <f t="shared" si="159"/>
        <v>352</v>
      </c>
      <c r="R953">
        <f t="shared" si="160"/>
        <v>101</v>
      </c>
      <c r="S953">
        <f t="shared" si="161"/>
        <v>685.75</v>
      </c>
      <c r="T953">
        <f t="shared" si="153"/>
        <v>46</v>
      </c>
      <c r="U953">
        <f t="shared" si="154"/>
        <v>17</v>
      </c>
      <c r="V953">
        <f t="shared" si="155"/>
        <v>5</v>
      </c>
      <c r="W953">
        <f t="shared" si="156"/>
        <v>15</v>
      </c>
      <c r="X953">
        <f t="shared" si="157"/>
        <v>20.75</v>
      </c>
    </row>
    <row r="954" spans="1:24" hidden="1" x14ac:dyDescent="0.55000000000000004">
      <c r="A954">
        <v>20129</v>
      </c>
      <c r="B954" t="s">
        <v>1915</v>
      </c>
      <c r="C954" t="s">
        <v>1916</v>
      </c>
      <c r="D954" t="str">
        <f t="shared" si="152"/>
        <v>Kansas</v>
      </c>
      <c r="E954">
        <v>23038</v>
      </c>
      <c r="F954">
        <v>8.6999999999999993</v>
      </c>
      <c r="G954">
        <v>25.616394492475202</v>
      </c>
      <c r="H954">
        <v>115.6</v>
      </c>
      <c r="I954" t="s">
        <v>16</v>
      </c>
      <c r="J954" t="s">
        <v>16</v>
      </c>
      <c r="K954" t="s">
        <v>16</v>
      </c>
      <c r="L954" s="1">
        <f t="array" ref="L954">IF(G954="NA",MEDIAN(IF(D$2:D$4000=D954,G$2:G$4000)),G954)</f>
        <v>25.616394492475202</v>
      </c>
      <c r="M954" s="1">
        <f t="array" ref="M954">IF(H954="NA",MEDIAN(IF(D$2:D$4000=D954,H$2:H$4000)),H954)</f>
        <v>115.6</v>
      </c>
      <c r="N954" s="1">
        <f t="array" ref="N954">IF(K954="NA",MEDIAN(IF(D$2:D$4000=D954,K$2:K$4000)),K954)</f>
        <v>12.8112055344408</v>
      </c>
      <c r="O954">
        <f t="shared" si="158"/>
        <v>2079</v>
      </c>
      <c r="P954">
        <f>RANK(N954,N$2:N4952,1)</f>
        <v>1009</v>
      </c>
      <c r="Q954">
        <f t="shared" si="159"/>
        <v>1156</v>
      </c>
      <c r="R954">
        <f t="shared" si="160"/>
        <v>2879</v>
      </c>
      <c r="S954">
        <f t="shared" si="161"/>
        <v>1780.75</v>
      </c>
      <c r="T954">
        <f t="shared" si="153"/>
        <v>89</v>
      </c>
      <c r="U954">
        <f t="shared" si="154"/>
        <v>17</v>
      </c>
      <c r="V954">
        <f t="shared" si="155"/>
        <v>45</v>
      </c>
      <c r="W954">
        <f t="shared" si="156"/>
        <v>98</v>
      </c>
      <c r="X954">
        <f t="shared" si="157"/>
        <v>62.25</v>
      </c>
    </row>
    <row r="955" spans="1:24" hidden="1" x14ac:dyDescent="0.55000000000000004">
      <c r="A955">
        <v>20131</v>
      </c>
      <c r="B955" t="s">
        <v>1917</v>
      </c>
      <c r="C955" t="s">
        <v>1918</v>
      </c>
      <c r="D955" t="str">
        <f t="shared" si="152"/>
        <v>Kansas</v>
      </c>
      <c r="E955">
        <v>27438</v>
      </c>
      <c r="F955">
        <v>1.8</v>
      </c>
      <c r="G955">
        <v>15.732546705998001</v>
      </c>
      <c r="H955">
        <v>26.5</v>
      </c>
      <c r="I955" t="s">
        <v>16</v>
      </c>
      <c r="J955" t="s">
        <v>16</v>
      </c>
      <c r="K955" t="s">
        <v>16</v>
      </c>
      <c r="L955" s="1">
        <f t="array" ref="L955">IF(G955="NA",MEDIAN(IF(D$2:D$4000=D955,G$2:G$4000)),G955)</f>
        <v>15.732546705998001</v>
      </c>
      <c r="M955" s="1">
        <f t="array" ref="M955">IF(H955="NA",MEDIAN(IF(D$2:D$4000=D955,H$2:H$4000)),H955)</f>
        <v>26.5</v>
      </c>
      <c r="N955" s="1">
        <f t="array" ref="N955">IF(K955="NA",MEDIAN(IF(D$2:D$4000=D955,K$2:K$4000)),K955)</f>
        <v>12.8112055344408</v>
      </c>
      <c r="O955">
        <f t="shared" si="158"/>
        <v>1078</v>
      </c>
      <c r="P955">
        <f>RANK(N955,N$2:N4953,1)</f>
        <v>1009</v>
      </c>
      <c r="Q955">
        <f t="shared" si="159"/>
        <v>743</v>
      </c>
      <c r="R955">
        <f t="shared" si="160"/>
        <v>318</v>
      </c>
      <c r="S955">
        <f t="shared" si="161"/>
        <v>787</v>
      </c>
      <c r="T955">
        <f t="shared" si="153"/>
        <v>34</v>
      </c>
      <c r="U955">
        <f t="shared" si="154"/>
        <v>17</v>
      </c>
      <c r="V955">
        <f t="shared" si="155"/>
        <v>27</v>
      </c>
      <c r="W955">
        <f t="shared" si="156"/>
        <v>30</v>
      </c>
      <c r="X955">
        <f t="shared" si="157"/>
        <v>27</v>
      </c>
    </row>
    <row r="956" spans="1:24" hidden="1" x14ac:dyDescent="0.55000000000000004">
      <c r="A956">
        <v>20133</v>
      </c>
      <c r="B956" t="s">
        <v>1919</v>
      </c>
      <c r="C956" t="s">
        <v>1920</v>
      </c>
      <c r="D956" t="str">
        <f t="shared" si="152"/>
        <v>Kansas</v>
      </c>
      <c r="E956">
        <v>23589</v>
      </c>
      <c r="F956">
        <v>2.9</v>
      </c>
      <c r="G956">
        <v>10.9609061015711</v>
      </c>
      <c r="H956">
        <v>45.6</v>
      </c>
      <c r="I956">
        <v>14</v>
      </c>
      <c r="J956">
        <v>81353</v>
      </c>
      <c r="K956">
        <v>17.208953572701699</v>
      </c>
      <c r="L956" s="1">
        <f t="array" ref="L956">IF(G956="NA",MEDIAN(IF(D$2:D$4000=D956,G$2:G$4000)),G956)</f>
        <v>10.9609061015711</v>
      </c>
      <c r="M956" s="1">
        <f t="array" ref="M956">IF(H956="NA",MEDIAN(IF(D$2:D$4000=D956,H$2:H$4000)),H956)</f>
        <v>45.6</v>
      </c>
      <c r="N956" s="1">
        <f t="array" ref="N956">IF(K956="NA",MEDIAN(IF(D$2:D$4000=D956,K$2:K$4000)),K956)</f>
        <v>17.208953572701699</v>
      </c>
      <c r="O956">
        <f t="shared" si="158"/>
        <v>1956</v>
      </c>
      <c r="P956">
        <f>RANK(N956,N$2:N4954,1)</f>
        <v>1847</v>
      </c>
      <c r="Q956">
        <f t="shared" si="159"/>
        <v>551</v>
      </c>
      <c r="R956">
        <f t="shared" si="160"/>
        <v>791</v>
      </c>
      <c r="S956">
        <f t="shared" si="161"/>
        <v>1286.25</v>
      </c>
      <c r="T956">
        <f t="shared" si="153"/>
        <v>85</v>
      </c>
      <c r="U956">
        <f t="shared" si="154"/>
        <v>100</v>
      </c>
      <c r="V956">
        <f t="shared" si="155"/>
        <v>17</v>
      </c>
      <c r="W956">
        <f t="shared" si="156"/>
        <v>42</v>
      </c>
      <c r="X956">
        <f t="shared" si="157"/>
        <v>61</v>
      </c>
    </row>
    <row r="957" spans="1:24" hidden="1" x14ac:dyDescent="0.55000000000000004">
      <c r="A957">
        <v>20135</v>
      </c>
      <c r="B957" t="s">
        <v>1921</v>
      </c>
      <c r="C957" t="s">
        <v>1922</v>
      </c>
      <c r="D957" t="str">
        <f t="shared" si="152"/>
        <v>Kansas</v>
      </c>
      <c r="E957">
        <v>30761</v>
      </c>
      <c r="F957">
        <v>2.6</v>
      </c>
      <c r="G957">
        <v>9.7847358121330696</v>
      </c>
      <c r="H957">
        <v>103.7</v>
      </c>
      <c r="I957" t="s">
        <v>16</v>
      </c>
      <c r="J957" t="s">
        <v>16</v>
      </c>
      <c r="K957" t="s">
        <v>16</v>
      </c>
      <c r="L957" s="1">
        <f t="array" ref="L957">IF(G957="NA",MEDIAN(IF(D$2:D$4000=D957,G$2:G$4000)),G957)</f>
        <v>9.7847358121330696</v>
      </c>
      <c r="M957" s="1">
        <f t="array" ref="M957">IF(H957="NA",MEDIAN(IF(D$2:D$4000=D957,H$2:H$4000)),H957)</f>
        <v>103.7</v>
      </c>
      <c r="N957" s="1">
        <f t="array" ref="N957">IF(K957="NA",MEDIAN(IF(D$2:D$4000=D957,K$2:K$4000)),K957)</f>
        <v>12.8112055344408</v>
      </c>
      <c r="O957">
        <f t="shared" si="158"/>
        <v>560</v>
      </c>
      <c r="P957">
        <f>RANK(N957,N$2:N4955,1)</f>
        <v>1009</v>
      </c>
      <c r="Q957">
        <f t="shared" si="159"/>
        <v>511</v>
      </c>
      <c r="R957">
        <f t="shared" si="160"/>
        <v>2729</v>
      </c>
      <c r="S957">
        <f t="shared" si="161"/>
        <v>1202.25</v>
      </c>
      <c r="T957">
        <f t="shared" si="153"/>
        <v>8</v>
      </c>
      <c r="U957">
        <f t="shared" si="154"/>
        <v>17</v>
      </c>
      <c r="V957">
        <f t="shared" si="155"/>
        <v>13</v>
      </c>
      <c r="W957">
        <f t="shared" si="156"/>
        <v>95</v>
      </c>
      <c r="X957">
        <f t="shared" si="157"/>
        <v>33.25</v>
      </c>
    </row>
    <row r="958" spans="1:24" hidden="1" x14ac:dyDescent="0.55000000000000004">
      <c r="A958">
        <v>20137</v>
      </c>
      <c r="B958" t="s">
        <v>1923</v>
      </c>
      <c r="C958" t="s">
        <v>1924</v>
      </c>
      <c r="D958" t="str">
        <f t="shared" si="152"/>
        <v>Kansas</v>
      </c>
      <c r="E958">
        <v>22935</v>
      </c>
      <c r="F958">
        <v>2.5</v>
      </c>
      <c r="G958">
        <v>5.3428317008014199</v>
      </c>
      <c r="H958">
        <v>85.2</v>
      </c>
      <c r="I958" t="s">
        <v>16</v>
      </c>
      <c r="J958" t="s">
        <v>16</v>
      </c>
      <c r="K958" t="s">
        <v>16</v>
      </c>
      <c r="L958" s="1">
        <f t="array" ref="L958">IF(G958="NA",MEDIAN(IF(D$2:D$4000=D958,G$2:G$4000)),G958)</f>
        <v>5.3428317008014199</v>
      </c>
      <c r="M958" s="1">
        <f t="array" ref="M958">IF(H958="NA",MEDIAN(IF(D$2:D$4000=D958,H$2:H$4000)),H958)</f>
        <v>85.2</v>
      </c>
      <c r="N958" s="1">
        <f t="array" ref="N958">IF(K958="NA",MEDIAN(IF(D$2:D$4000=D958,K$2:K$4000)),K958)</f>
        <v>12.8112055344408</v>
      </c>
      <c r="O958">
        <f t="shared" si="158"/>
        <v>2110</v>
      </c>
      <c r="P958">
        <f>RANK(N958,N$2:N4956,1)</f>
        <v>1009</v>
      </c>
      <c r="Q958">
        <f t="shared" si="159"/>
        <v>358</v>
      </c>
      <c r="R958">
        <f t="shared" si="160"/>
        <v>2317</v>
      </c>
      <c r="S958">
        <f t="shared" si="161"/>
        <v>1448.5</v>
      </c>
      <c r="T958">
        <f t="shared" si="153"/>
        <v>91</v>
      </c>
      <c r="U958">
        <f t="shared" si="154"/>
        <v>17</v>
      </c>
      <c r="V958">
        <f t="shared" si="155"/>
        <v>6</v>
      </c>
      <c r="W958">
        <f t="shared" si="156"/>
        <v>77</v>
      </c>
      <c r="X958">
        <f t="shared" si="157"/>
        <v>47.75</v>
      </c>
    </row>
    <row r="959" spans="1:24" hidden="1" x14ac:dyDescent="0.55000000000000004">
      <c r="A959">
        <v>20139</v>
      </c>
      <c r="B959" t="s">
        <v>1925</v>
      </c>
      <c r="C959" t="s">
        <v>1926</v>
      </c>
      <c r="D959" t="str">
        <f t="shared" si="152"/>
        <v>Kansas</v>
      </c>
      <c r="E959">
        <v>27209</v>
      </c>
      <c r="F959">
        <v>7</v>
      </c>
      <c r="G959">
        <v>21.107524211571899</v>
      </c>
      <c r="H959">
        <v>1.9</v>
      </c>
      <c r="I959">
        <v>12</v>
      </c>
      <c r="J959">
        <v>79540</v>
      </c>
      <c r="K959">
        <v>15.0867488056324</v>
      </c>
      <c r="L959" s="1">
        <f t="array" ref="L959">IF(G959="NA",MEDIAN(IF(D$2:D$4000=D959,G$2:G$4000)),G959)</f>
        <v>21.107524211571899</v>
      </c>
      <c r="M959" s="1">
        <f t="array" ref="M959">IF(H959="NA",MEDIAN(IF(D$2:D$4000=D959,H$2:H$4000)),H959)</f>
        <v>1.9</v>
      </c>
      <c r="N959" s="1">
        <f t="array" ref="N959">IF(K959="NA",MEDIAN(IF(D$2:D$4000=D959,K$2:K$4000)),K959)</f>
        <v>15.0867488056324</v>
      </c>
      <c r="O959">
        <f t="shared" si="158"/>
        <v>1135</v>
      </c>
      <c r="P959">
        <f>RANK(N959,N$2:N4957,1)</f>
        <v>1480</v>
      </c>
      <c r="Q959">
        <f t="shared" si="159"/>
        <v>965</v>
      </c>
      <c r="R959">
        <f t="shared" si="160"/>
        <v>107</v>
      </c>
      <c r="S959">
        <f t="shared" si="161"/>
        <v>921.75</v>
      </c>
      <c r="T959">
        <f t="shared" si="153"/>
        <v>35</v>
      </c>
      <c r="U959">
        <f t="shared" si="154"/>
        <v>93</v>
      </c>
      <c r="V959">
        <f t="shared" si="155"/>
        <v>38</v>
      </c>
      <c r="W959">
        <f t="shared" si="156"/>
        <v>17</v>
      </c>
      <c r="X959">
        <f t="shared" si="157"/>
        <v>45.75</v>
      </c>
    </row>
    <row r="960" spans="1:24" hidden="1" x14ac:dyDescent="0.55000000000000004">
      <c r="A960">
        <v>20141</v>
      </c>
      <c r="B960" t="s">
        <v>1927</v>
      </c>
      <c r="C960" t="s">
        <v>1928</v>
      </c>
      <c r="D960" t="str">
        <f t="shared" si="152"/>
        <v>Kansas</v>
      </c>
      <c r="E960">
        <v>26559</v>
      </c>
      <c r="F960">
        <v>2.8</v>
      </c>
      <c r="G960">
        <v>7.86575773466177</v>
      </c>
      <c r="H960">
        <v>148.69999999999999</v>
      </c>
      <c r="I960" t="s">
        <v>16</v>
      </c>
      <c r="J960" t="s">
        <v>16</v>
      </c>
      <c r="K960" t="s">
        <v>16</v>
      </c>
      <c r="L960" s="1">
        <f t="array" ref="L960">IF(G960="NA",MEDIAN(IF(D$2:D$4000=D960,G$2:G$4000)),G960)</f>
        <v>7.86575773466177</v>
      </c>
      <c r="M960" s="1">
        <f t="array" ref="M960">IF(H960="NA",MEDIAN(IF(D$2:D$4000=D960,H$2:H$4000)),H960)</f>
        <v>148.69999999999999</v>
      </c>
      <c r="N960" s="1">
        <f t="array" ref="N960">IF(K960="NA",MEDIAN(IF(D$2:D$4000=D960,K$2:K$4000)),K960)</f>
        <v>12.8112055344408</v>
      </c>
      <c r="O960">
        <f t="shared" si="158"/>
        <v>1283</v>
      </c>
      <c r="P960">
        <f>RANK(N960,N$2:N4958,1)</f>
        <v>1009</v>
      </c>
      <c r="Q960">
        <f t="shared" si="159"/>
        <v>445</v>
      </c>
      <c r="R960">
        <f t="shared" si="160"/>
        <v>3061</v>
      </c>
      <c r="S960">
        <f t="shared" si="161"/>
        <v>1449.5</v>
      </c>
      <c r="T960">
        <f t="shared" si="153"/>
        <v>47</v>
      </c>
      <c r="U960">
        <f t="shared" si="154"/>
        <v>17</v>
      </c>
      <c r="V960">
        <f t="shared" si="155"/>
        <v>11</v>
      </c>
      <c r="W960">
        <f t="shared" si="156"/>
        <v>104</v>
      </c>
      <c r="X960">
        <f t="shared" si="157"/>
        <v>44.75</v>
      </c>
    </row>
    <row r="961" spans="1:24" hidden="1" x14ac:dyDescent="0.55000000000000004">
      <c r="A961">
        <v>20143</v>
      </c>
      <c r="B961" t="s">
        <v>1929</v>
      </c>
      <c r="C961" t="s">
        <v>1930</v>
      </c>
      <c r="D961" t="str">
        <f t="shared" si="152"/>
        <v>Kansas</v>
      </c>
      <c r="E961">
        <v>28839</v>
      </c>
      <c r="F961">
        <v>3.3</v>
      </c>
      <c r="G961">
        <v>13.264798540872199</v>
      </c>
      <c r="H961">
        <v>0.8</v>
      </c>
      <c r="I961" t="s">
        <v>16</v>
      </c>
      <c r="J961" t="s">
        <v>16</v>
      </c>
      <c r="K961" t="s">
        <v>16</v>
      </c>
      <c r="L961" s="1">
        <f t="array" ref="L961">IF(G961="NA",MEDIAN(IF(D$2:D$4000=D961,G$2:G$4000)),G961)</f>
        <v>13.264798540872199</v>
      </c>
      <c r="M961" s="1">
        <f t="array" ref="M961">IF(H961="NA",MEDIAN(IF(D$2:D$4000=D961,H$2:H$4000)),H961)</f>
        <v>0.8</v>
      </c>
      <c r="N961" s="1">
        <f t="array" ref="N961">IF(K961="NA",MEDIAN(IF(D$2:D$4000=D961,K$2:K$4000)),K961)</f>
        <v>12.8112055344408</v>
      </c>
      <c r="O961">
        <f t="shared" si="158"/>
        <v>828</v>
      </c>
      <c r="P961">
        <f>RANK(N961,N$2:N4959,1)</f>
        <v>1009</v>
      </c>
      <c r="Q961">
        <f t="shared" si="159"/>
        <v>643</v>
      </c>
      <c r="R961">
        <f t="shared" si="160"/>
        <v>59</v>
      </c>
      <c r="S961">
        <f t="shared" si="161"/>
        <v>634.75</v>
      </c>
      <c r="T961">
        <f t="shared" si="153"/>
        <v>19</v>
      </c>
      <c r="U961">
        <f t="shared" si="154"/>
        <v>17</v>
      </c>
      <c r="V961">
        <f t="shared" si="155"/>
        <v>20</v>
      </c>
      <c r="W961">
        <f t="shared" si="156"/>
        <v>7</v>
      </c>
      <c r="X961">
        <f t="shared" si="157"/>
        <v>15.75</v>
      </c>
    </row>
    <row r="962" spans="1:24" hidden="1" x14ac:dyDescent="0.55000000000000004">
      <c r="A962">
        <v>20145</v>
      </c>
      <c r="B962" t="s">
        <v>1931</v>
      </c>
      <c r="C962" t="s">
        <v>1932</v>
      </c>
      <c r="D962" t="str">
        <f t="shared" si="152"/>
        <v>Kansas</v>
      </c>
      <c r="E962">
        <v>24404</v>
      </c>
      <c r="F962">
        <v>1.2</v>
      </c>
      <c r="G962">
        <v>51.6573396470082</v>
      </c>
      <c r="H962">
        <v>45.9</v>
      </c>
      <c r="I962" t="s">
        <v>16</v>
      </c>
      <c r="J962" t="s">
        <v>16</v>
      </c>
      <c r="K962" t="s">
        <v>16</v>
      </c>
      <c r="L962" s="1">
        <f t="array" ref="L962">IF(G962="NA",MEDIAN(IF(D$2:D$4000=D962,G$2:G$4000)),G962)</f>
        <v>51.6573396470082</v>
      </c>
      <c r="M962" s="1">
        <f t="array" ref="M962">IF(H962="NA",MEDIAN(IF(D$2:D$4000=D962,H$2:H$4000)),H962)</f>
        <v>45.9</v>
      </c>
      <c r="N962" s="1">
        <f t="array" ref="N962">IF(K962="NA",MEDIAN(IF(D$2:D$4000=D962,K$2:K$4000)),K962)</f>
        <v>12.8112055344408</v>
      </c>
      <c r="O962">
        <f t="shared" si="158"/>
        <v>1773</v>
      </c>
      <c r="P962">
        <f>RANK(N962,N$2:N4960,1)</f>
        <v>1009</v>
      </c>
      <c r="Q962">
        <f t="shared" si="159"/>
        <v>2249</v>
      </c>
      <c r="R962">
        <f t="shared" si="160"/>
        <v>801</v>
      </c>
      <c r="S962">
        <f t="shared" si="161"/>
        <v>1458</v>
      </c>
      <c r="T962">
        <f t="shared" si="153"/>
        <v>77</v>
      </c>
      <c r="U962">
        <f t="shared" si="154"/>
        <v>17</v>
      </c>
      <c r="V962">
        <f t="shared" si="155"/>
        <v>86</v>
      </c>
      <c r="W962">
        <f t="shared" si="156"/>
        <v>43</v>
      </c>
      <c r="X962">
        <f t="shared" si="157"/>
        <v>55.75</v>
      </c>
    </row>
    <row r="963" spans="1:24" hidden="1" x14ac:dyDescent="0.55000000000000004">
      <c r="A963">
        <v>20147</v>
      </c>
      <c r="B963" t="s">
        <v>1933</v>
      </c>
      <c r="C963" t="s">
        <v>1934</v>
      </c>
      <c r="D963" t="str">
        <f t="shared" ref="D963:D1026" si="162">MID(C963,FIND(",",C963)+2,256)</f>
        <v>Kansas</v>
      </c>
      <c r="E963">
        <v>24795</v>
      </c>
      <c r="F963">
        <v>1.8</v>
      </c>
      <c r="G963">
        <v>19.931146946910701</v>
      </c>
      <c r="H963">
        <v>2.5</v>
      </c>
      <c r="I963" t="s">
        <v>16</v>
      </c>
      <c r="J963" t="s">
        <v>16</v>
      </c>
      <c r="K963" t="s">
        <v>16</v>
      </c>
      <c r="L963" s="1">
        <f t="array" ref="L963">IF(G963="NA",MEDIAN(IF(D$2:D$4000=D963,G$2:G$4000)),G963)</f>
        <v>19.931146946910701</v>
      </c>
      <c r="M963" s="1">
        <f t="array" ref="M963">IF(H963="NA",MEDIAN(IF(D$2:D$4000=D963,H$2:H$4000)),H963)</f>
        <v>2.5</v>
      </c>
      <c r="N963" s="1">
        <f t="array" ref="N963">IF(K963="NA",MEDIAN(IF(D$2:D$4000=D963,K$2:K$4000)),K963)</f>
        <v>12.8112055344408</v>
      </c>
      <c r="O963">
        <f t="shared" si="158"/>
        <v>1693</v>
      </c>
      <c r="P963">
        <f>RANK(N963,N$2:N4961,1)</f>
        <v>1009</v>
      </c>
      <c r="Q963">
        <f t="shared" si="159"/>
        <v>923</v>
      </c>
      <c r="R963">
        <f t="shared" si="160"/>
        <v>122</v>
      </c>
      <c r="S963">
        <f t="shared" si="161"/>
        <v>936.75</v>
      </c>
      <c r="T963">
        <f t="shared" ref="T963:T1026" si="163">SUMPRODUCT(($D$2:$D$3143=D963)*(E963&lt;$E$2:$E$3143))+1</f>
        <v>72</v>
      </c>
      <c r="U963">
        <f t="shared" ref="U963:U1026" si="164">SUMPRODUCT(($D$2:$D$3143=D963)*($N$2:$N$3143&lt;N963))+1</f>
        <v>17</v>
      </c>
      <c r="V963">
        <f t="shared" ref="V963:V1026" si="165">SUMPRODUCT(($D$2:$D$3143=D963)*($L$2:$L$3143&lt;L963))+1</f>
        <v>35</v>
      </c>
      <c r="W963">
        <f t="shared" ref="W963:W1026" si="166">SUMPRODUCT(($D$2:$D$3143=D963)*($M$2:$M$3143&lt;M963))+1</f>
        <v>21</v>
      </c>
      <c r="X963">
        <f t="shared" ref="X963:X1026" si="167">AVERAGE(T963:W963)</f>
        <v>36.25</v>
      </c>
    </row>
    <row r="964" spans="1:24" hidden="1" x14ac:dyDescent="0.55000000000000004">
      <c r="A964">
        <v>20149</v>
      </c>
      <c r="B964" t="s">
        <v>1935</v>
      </c>
      <c r="C964" t="s">
        <v>1936</v>
      </c>
      <c r="D964" t="str">
        <f t="shared" si="162"/>
        <v>Kansas</v>
      </c>
      <c r="E964">
        <v>27978</v>
      </c>
      <c r="F964">
        <v>3.9</v>
      </c>
      <c r="G964">
        <v>27.021137502723899</v>
      </c>
      <c r="H964">
        <v>0.7</v>
      </c>
      <c r="I964">
        <v>10</v>
      </c>
      <c r="J964">
        <v>116455</v>
      </c>
      <c r="K964">
        <v>8.5870078571121908</v>
      </c>
      <c r="L964" s="1">
        <f t="array" ref="L964">IF(G964="NA",MEDIAN(IF(D$2:D$4000=D964,G$2:G$4000)),G964)</f>
        <v>27.021137502723899</v>
      </c>
      <c r="M964" s="1">
        <f t="array" ref="M964">IF(H964="NA",MEDIAN(IF(D$2:D$4000=D964,H$2:H$4000)),H964)</f>
        <v>0.7</v>
      </c>
      <c r="N964" s="1">
        <f t="array" ref="N964">IF(K964="NA",MEDIAN(IF(D$2:D$4000=D964,K$2:K$4000)),K964)</f>
        <v>8.5870078571121908</v>
      </c>
      <c r="O964">
        <f t="shared" si="158"/>
        <v>987</v>
      </c>
      <c r="P964">
        <f>RANK(N964,N$2:N4962,1)</f>
        <v>225</v>
      </c>
      <c r="Q964">
        <f t="shared" si="159"/>
        <v>1228</v>
      </c>
      <c r="R964">
        <f t="shared" si="160"/>
        <v>47</v>
      </c>
      <c r="S964">
        <f t="shared" si="161"/>
        <v>621.75</v>
      </c>
      <c r="T964">
        <f t="shared" si="163"/>
        <v>26</v>
      </c>
      <c r="U964">
        <f t="shared" si="164"/>
        <v>7</v>
      </c>
      <c r="V964">
        <f t="shared" si="165"/>
        <v>50</v>
      </c>
      <c r="W964">
        <f t="shared" si="166"/>
        <v>5</v>
      </c>
      <c r="X964">
        <f t="shared" si="167"/>
        <v>22</v>
      </c>
    </row>
    <row r="965" spans="1:24" hidden="1" x14ac:dyDescent="0.55000000000000004">
      <c r="A965">
        <v>20151</v>
      </c>
      <c r="B965" t="s">
        <v>1937</v>
      </c>
      <c r="C965" t="s">
        <v>1938</v>
      </c>
      <c r="D965" t="str">
        <f t="shared" si="162"/>
        <v>Kansas</v>
      </c>
      <c r="E965">
        <v>27063</v>
      </c>
      <c r="F965">
        <v>4.0999999999999996</v>
      </c>
      <c r="G965">
        <v>46.277665995975902</v>
      </c>
      <c r="H965">
        <v>159.9</v>
      </c>
      <c r="I965" t="s">
        <v>16</v>
      </c>
      <c r="J965" t="s">
        <v>16</v>
      </c>
      <c r="K965" t="s">
        <v>16</v>
      </c>
      <c r="L965" s="1">
        <f t="array" ref="L965">IF(G965="NA",MEDIAN(IF(D$2:D$4000=D965,G$2:G$4000)),G965)</f>
        <v>46.277665995975902</v>
      </c>
      <c r="M965" s="1">
        <f t="array" ref="M965">IF(H965="NA",MEDIAN(IF(D$2:D$4000=D965,H$2:H$4000)),H965)</f>
        <v>159.9</v>
      </c>
      <c r="N965" s="1">
        <f t="array" ref="N965">IF(K965="NA",MEDIAN(IF(D$2:D$4000=D965,K$2:K$4000)),K965)</f>
        <v>12.8112055344408</v>
      </c>
      <c r="O965">
        <f t="shared" si="158"/>
        <v>1168</v>
      </c>
      <c r="P965">
        <f>RANK(N965,N$2:N4963,1)</f>
        <v>1009</v>
      </c>
      <c r="Q965">
        <f t="shared" si="159"/>
        <v>2054</v>
      </c>
      <c r="R965">
        <f t="shared" si="160"/>
        <v>3093</v>
      </c>
      <c r="S965">
        <f t="shared" si="161"/>
        <v>1831</v>
      </c>
      <c r="T965">
        <f t="shared" si="163"/>
        <v>40</v>
      </c>
      <c r="U965">
        <f t="shared" si="164"/>
        <v>17</v>
      </c>
      <c r="V965">
        <f t="shared" si="165"/>
        <v>84</v>
      </c>
      <c r="W965">
        <f t="shared" si="166"/>
        <v>105</v>
      </c>
      <c r="X965">
        <f t="shared" si="167"/>
        <v>61.5</v>
      </c>
    </row>
    <row r="966" spans="1:24" hidden="1" x14ac:dyDescent="0.55000000000000004">
      <c r="A966">
        <v>20153</v>
      </c>
      <c r="B966" t="s">
        <v>1939</v>
      </c>
      <c r="C966" t="s">
        <v>1940</v>
      </c>
      <c r="D966" t="str">
        <f t="shared" si="162"/>
        <v>Kansas</v>
      </c>
      <c r="E966">
        <v>27615</v>
      </c>
      <c r="F966">
        <v>1.5</v>
      </c>
      <c r="G966">
        <v>3.82848392036753</v>
      </c>
      <c r="H966">
        <v>0.6</v>
      </c>
      <c r="I966" t="s">
        <v>16</v>
      </c>
      <c r="J966" t="s">
        <v>16</v>
      </c>
      <c r="K966" t="s">
        <v>16</v>
      </c>
      <c r="L966" s="1">
        <f t="array" ref="L966">IF(G966="NA",MEDIAN(IF(D$2:D$4000=D966,G$2:G$4000)),G966)</f>
        <v>3.82848392036753</v>
      </c>
      <c r="M966" s="1">
        <f t="array" ref="M966">IF(H966="NA",MEDIAN(IF(D$2:D$4000=D966,H$2:H$4000)),H966)</f>
        <v>0.6</v>
      </c>
      <c r="N966" s="1">
        <f t="array" ref="N966">IF(K966="NA",MEDIAN(IF(D$2:D$4000=D966,K$2:K$4000)),K966)</f>
        <v>12.8112055344408</v>
      </c>
      <c r="O966">
        <f t="shared" si="158"/>
        <v>1047</v>
      </c>
      <c r="P966">
        <f>RANK(N966,N$2:N4964,1)</f>
        <v>1009</v>
      </c>
      <c r="Q966">
        <f t="shared" si="159"/>
        <v>312</v>
      </c>
      <c r="R966">
        <f t="shared" si="160"/>
        <v>35</v>
      </c>
      <c r="S966">
        <f t="shared" si="161"/>
        <v>600.75</v>
      </c>
      <c r="T966">
        <f t="shared" si="163"/>
        <v>32</v>
      </c>
      <c r="U966">
        <f t="shared" si="164"/>
        <v>17</v>
      </c>
      <c r="V966">
        <f t="shared" si="165"/>
        <v>3</v>
      </c>
      <c r="W966">
        <f t="shared" si="166"/>
        <v>3</v>
      </c>
      <c r="X966">
        <f t="shared" si="167"/>
        <v>13.75</v>
      </c>
    </row>
    <row r="967" spans="1:24" hidden="1" x14ac:dyDescent="0.55000000000000004">
      <c r="A967">
        <v>20155</v>
      </c>
      <c r="B967" t="s">
        <v>1941</v>
      </c>
      <c r="C967" t="s">
        <v>1942</v>
      </c>
      <c r="D967" t="str">
        <f t="shared" si="162"/>
        <v>Kansas</v>
      </c>
      <c r="E967">
        <v>25267</v>
      </c>
      <c r="F967">
        <v>5</v>
      </c>
      <c r="G967">
        <v>38.678686172369702</v>
      </c>
      <c r="H967">
        <v>97.5</v>
      </c>
      <c r="I967">
        <v>54</v>
      </c>
      <c r="J967">
        <v>317432</v>
      </c>
      <c r="K967">
        <v>17.011517427354502</v>
      </c>
      <c r="L967" s="1">
        <f t="array" ref="L967">IF(G967="NA",MEDIAN(IF(D$2:D$4000=D967,G$2:G$4000)),G967)</f>
        <v>38.678686172369702</v>
      </c>
      <c r="M967" s="1">
        <f t="array" ref="M967">IF(H967="NA",MEDIAN(IF(D$2:D$4000=D967,H$2:H$4000)),H967)</f>
        <v>97.5</v>
      </c>
      <c r="N967" s="1">
        <f t="array" ref="N967">IF(K967="NA",MEDIAN(IF(D$2:D$4000=D967,K$2:K$4000)),K967)</f>
        <v>17.011517427354502</v>
      </c>
      <c r="O967">
        <f t="shared" si="158"/>
        <v>1574</v>
      </c>
      <c r="P967">
        <f>RANK(N967,N$2:N4965,1)</f>
        <v>1832</v>
      </c>
      <c r="Q967">
        <f t="shared" si="159"/>
        <v>1747</v>
      </c>
      <c r="R967">
        <f t="shared" si="160"/>
        <v>2609</v>
      </c>
      <c r="S967">
        <f t="shared" si="161"/>
        <v>1940.5</v>
      </c>
      <c r="T967">
        <f t="shared" si="163"/>
        <v>67</v>
      </c>
      <c r="U967">
        <f t="shared" si="164"/>
        <v>99</v>
      </c>
      <c r="V967">
        <f t="shared" si="165"/>
        <v>75</v>
      </c>
      <c r="W967">
        <f t="shared" si="166"/>
        <v>91</v>
      </c>
      <c r="X967">
        <f t="shared" si="167"/>
        <v>83</v>
      </c>
    </row>
    <row r="968" spans="1:24" hidden="1" x14ac:dyDescent="0.55000000000000004">
      <c r="A968">
        <v>20157</v>
      </c>
      <c r="B968" t="s">
        <v>1943</v>
      </c>
      <c r="C968" t="s">
        <v>1944</v>
      </c>
      <c r="D968" t="str">
        <f t="shared" si="162"/>
        <v>Kansas</v>
      </c>
      <c r="E968">
        <v>27121</v>
      </c>
      <c r="F968">
        <v>2.6</v>
      </c>
      <c r="G968">
        <v>10.440593025683899</v>
      </c>
      <c r="H968">
        <v>2.4</v>
      </c>
      <c r="I968" t="s">
        <v>16</v>
      </c>
      <c r="J968" t="s">
        <v>16</v>
      </c>
      <c r="K968" t="s">
        <v>16</v>
      </c>
      <c r="L968" s="1">
        <f t="array" ref="L968">IF(G968="NA",MEDIAN(IF(D$2:D$4000=D968,G$2:G$4000)),G968)</f>
        <v>10.440593025683899</v>
      </c>
      <c r="M968" s="1">
        <f t="array" ref="M968">IF(H968="NA",MEDIAN(IF(D$2:D$4000=D968,H$2:H$4000)),H968)</f>
        <v>2.4</v>
      </c>
      <c r="N968" s="1">
        <f t="array" ref="N968">IF(K968="NA",MEDIAN(IF(D$2:D$4000=D968,K$2:K$4000)),K968)</f>
        <v>12.8112055344408</v>
      </c>
      <c r="O968">
        <f t="shared" si="158"/>
        <v>1155</v>
      </c>
      <c r="P968">
        <f>RANK(N968,N$2:N4966,1)</f>
        <v>1009</v>
      </c>
      <c r="Q968">
        <f t="shared" si="159"/>
        <v>535</v>
      </c>
      <c r="R968">
        <f t="shared" si="160"/>
        <v>117</v>
      </c>
      <c r="S968">
        <f t="shared" si="161"/>
        <v>704</v>
      </c>
      <c r="T968">
        <f t="shared" si="163"/>
        <v>37</v>
      </c>
      <c r="U968">
        <f t="shared" si="164"/>
        <v>17</v>
      </c>
      <c r="V968">
        <f t="shared" si="165"/>
        <v>15</v>
      </c>
      <c r="W968">
        <f t="shared" si="166"/>
        <v>19</v>
      </c>
      <c r="X968">
        <f t="shared" si="167"/>
        <v>22</v>
      </c>
    </row>
    <row r="969" spans="1:24" hidden="1" x14ac:dyDescent="0.55000000000000004">
      <c r="A969">
        <v>20159</v>
      </c>
      <c r="B969" t="s">
        <v>1945</v>
      </c>
      <c r="C969" t="s">
        <v>1946</v>
      </c>
      <c r="D969" t="str">
        <f t="shared" si="162"/>
        <v>Kansas</v>
      </c>
      <c r="E969">
        <v>23355</v>
      </c>
      <c r="F969">
        <v>6.5</v>
      </c>
      <c r="G969">
        <v>29.0319351286415</v>
      </c>
      <c r="H969">
        <v>39.700000000000003</v>
      </c>
      <c r="I969" t="s">
        <v>16</v>
      </c>
      <c r="J969" t="s">
        <v>16</v>
      </c>
      <c r="K969" t="s">
        <v>16</v>
      </c>
      <c r="L969" s="1">
        <f t="array" ref="L969">IF(G969="NA",MEDIAN(IF(D$2:D$4000=D969,G$2:G$4000)),G969)</f>
        <v>29.0319351286415</v>
      </c>
      <c r="M969" s="1">
        <f t="array" ref="M969">IF(H969="NA",MEDIAN(IF(D$2:D$4000=D969,H$2:H$4000)),H969)</f>
        <v>39.700000000000003</v>
      </c>
      <c r="N969" s="1">
        <f t="array" ref="N969">IF(K969="NA",MEDIAN(IF(D$2:D$4000=D969,K$2:K$4000)),K969)</f>
        <v>12.8112055344408</v>
      </c>
      <c r="O969">
        <f t="shared" si="158"/>
        <v>2015</v>
      </c>
      <c r="P969">
        <f>RANK(N969,N$2:N4967,1)</f>
        <v>1009</v>
      </c>
      <c r="Q969">
        <f t="shared" si="159"/>
        <v>1319</v>
      </c>
      <c r="R969">
        <f t="shared" si="160"/>
        <v>623</v>
      </c>
      <c r="S969">
        <f t="shared" si="161"/>
        <v>1241.5</v>
      </c>
      <c r="T969">
        <f t="shared" si="163"/>
        <v>86</v>
      </c>
      <c r="U969">
        <f t="shared" si="164"/>
        <v>17</v>
      </c>
      <c r="V969">
        <f t="shared" si="165"/>
        <v>54</v>
      </c>
      <c r="W969">
        <f t="shared" si="166"/>
        <v>36</v>
      </c>
      <c r="X969">
        <f t="shared" si="167"/>
        <v>48.25</v>
      </c>
    </row>
    <row r="970" spans="1:24" hidden="1" x14ac:dyDescent="0.55000000000000004">
      <c r="A970">
        <v>20161</v>
      </c>
      <c r="B970" t="s">
        <v>1947</v>
      </c>
      <c r="C970" t="s">
        <v>1948</v>
      </c>
      <c r="D970" t="str">
        <f t="shared" si="162"/>
        <v>Kansas</v>
      </c>
      <c r="E970">
        <v>26619</v>
      </c>
      <c r="F970">
        <v>5.6</v>
      </c>
      <c r="G970">
        <v>44.880014654698698</v>
      </c>
      <c r="H970">
        <v>62.5</v>
      </c>
      <c r="I970">
        <v>20</v>
      </c>
      <c r="J970">
        <v>373350</v>
      </c>
      <c r="K970">
        <v>5.3569037096558203</v>
      </c>
      <c r="L970" s="1">
        <f t="array" ref="L970">IF(G970="NA",MEDIAN(IF(D$2:D$4000=D970,G$2:G$4000)),G970)</f>
        <v>44.880014654698698</v>
      </c>
      <c r="M970" s="1">
        <f t="array" ref="M970">IF(H970="NA",MEDIAN(IF(D$2:D$4000=D970,H$2:H$4000)),H970)</f>
        <v>62.5</v>
      </c>
      <c r="N970" s="1">
        <f t="array" ref="N970">IF(K970="NA",MEDIAN(IF(D$2:D$4000=D970,K$2:K$4000)),K970)</f>
        <v>5.3569037096558203</v>
      </c>
      <c r="O970">
        <f t="shared" si="158"/>
        <v>1269</v>
      </c>
      <c r="P970">
        <f>RANK(N970,N$2:N4968,1)</f>
        <v>14</v>
      </c>
      <c r="Q970">
        <f t="shared" si="159"/>
        <v>2005</v>
      </c>
      <c r="R970">
        <f t="shared" si="160"/>
        <v>1549</v>
      </c>
      <c r="S970">
        <f t="shared" si="161"/>
        <v>1209.25</v>
      </c>
      <c r="T970">
        <f t="shared" si="163"/>
        <v>44</v>
      </c>
      <c r="U970">
        <f t="shared" si="164"/>
        <v>1</v>
      </c>
      <c r="V970">
        <f t="shared" si="165"/>
        <v>82</v>
      </c>
      <c r="W970">
        <f t="shared" si="166"/>
        <v>59</v>
      </c>
      <c r="X970">
        <f t="shared" si="167"/>
        <v>46.5</v>
      </c>
    </row>
    <row r="971" spans="1:24" hidden="1" x14ac:dyDescent="0.55000000000000004">
      <c r="A971">
        <v>20163</v>
      </c>
      <c r="B971" t="s">
        <v>1949</v>
      </c>
      <c r="C971" t="s">
        <v>1950</v>
      </c>
      <c r="D971" t="str">
        <f t="shared" si="162"/>
        <v>Kansas</v>
      </c>
      <c r="E971">
        <v>25415</v>
      </c>
      <c r="F971">
        <v>3.4</v>
      </c>
      <c r="G971">
        <v>26.938618433711799</v>
      </c>
      <c r="H971">
        <v>2.4</v>
      </c>
      <c r="I971" t="s">
        <v>16</v>
      </c>
      <c r="J971" t="s">
        <v>16</v>
      </c>
      <c r="K971" t="s">
        <v>16</v>
      </c>
      <c r="L971" s="1">
        <f t="array" ref="L971">IF(G971="NA",MEDIAN(IF(D$2:D$4000=D971,G$2:G$4000)),G971)</f>
        <v>26.938618433711799</v>
      </c>
      <c r="M971" s="1">
        <f t="array" ref="M971">IF(H971="NA",MEDIAN(IF(D$2:D$4000=D971,H$2:H$4000)),H971)</f>
        <v>2.4</v>
      </c>
      <c r="N971" s="1">
        <f t="array" ref="N971">IF(K971="NA",MEDIAN(IF(D$2:D$4000=D971,K$2:K$4000)),K971)</f>
        <v>12.8112055344408</v>
      </c>
      <c r="O971">
        <f t="shared" si="158"/>
        <v>1545</v>
      </c>
      <c r="P971">
        <f>RANK(N971,N$2:N4969,1)</f>
        <v>1009</v>
      </c>
      <c r="Q971">
        <f t="shared" si="159"/>
        <v>1227</v>
      </c>
      <c r="R971">
        <f t="shared" si="160"/>
        <v>117</v>
      </c>
      <c r="S971">
        <f t="shared" si="161"/>
        <v>974.5</v>
      </c>
      <c r="T971">
        <f t="shared" si="163"/>
        <v>65</v>
      </c>
      <c r="U971">
        <f t="shared" si="164"/>
        <v>17</v>
      </c>
      <c r="V971">
        <f t="shared" si="165"/>
        <v>49</v>
      </c>
      <c r="W971">
        <f t="shared" si="166"/>
        <v>19</v>
      </c>
      <c r="X971">
        <f t="shared" si="167"/>
        <v>37.5</v>
      </c>
    </row>
    <row r="972" spans="1:24" hidden="1" x14ac:dyDescent="0.55000000000000004">
      <c r="A972">
        <v>20165</v>
      </c>
      <c r="B972" t="s">
        <v>1951</v>
      </c>
      <c r="C972" t="s">
        <v>1952</v>
      </c>
      <c r="D972" t="str">
        <f t="shared" si="162"/>
        <v>Kansas</v>
      </c>
      <c r="E972">
        <v>25983</v>
      </c>
      <c r="F972">
        <v>4.9000000000000004</v>
      </c>
      <c r="G972">
        <v>19.017432646592699</v>
      </c>
      <c r="H972">
        <v>46.2</v>
      </c>
      <c r="I972" t="s">
        <v>16</v>
      </c>
      <c r="J972" t="s">
        <v>16</v>
      </c>
      <c r="K972" t="s">
        <v>16</v>
      </c>
      <c r="L972" s="1">
        <f t="array" ref="L972">IF(G972="NA",MEDIAN(IF(D$2:D$4000=D972,G$2:G$4000)),G972)</f>
        <v>19.017432646592699</v>
      </c>
      <c r="M972" s="1">
        <f t="array" ref="M972">IF(H972="NA",MEDIAN(IF(D$2:D$4000=D972,H$2:H$4000)),H972)</f>
        <v>46.2</v>
      </c>
      <c r="N972" s="1">
        <f t="array" ref="N972">IF(K972="NA",MEDIAN(IF(D$2:D$4000=D972,K$2:K$4000)),K972)</f>
        <v>12.8112055344408</v>
      </c>
      <c r="O972">
        <f t="shared" si="158"/>
        <v>1404</v>
      </c>
      <c r="P972">
        <f>RANK(N972,N$2:N4970,1)</f>
        <v>1009</v>
      </c>
      <c r="Q972">
        <f t="shared" si="159"/>
        <v>877</v>
      </c>
      <c r="R972">
        <f t="shared" si="160"/>
        <v>815</v>
      </c>
      <c r="S972">
        <f t="shared" si="161"/>
        <v>1026.25</v>
      </c>
      <c r="T972">
        <f t="shared" si="163"/>
        <v>51</v>
      </c>
      <c r="U972">
        <f t="shared" si="164"/>
        <v>17</v>
      </c>
      <c r="V972">
        <f t="shared" si="165"/>
        <v>31</v>
      </c>
      <c r="W972">
        <f t="shared" si="166"/>
        <v>45</v>
      </c>
      <c r="X972">
        <f t="shared" si="167"/>
        <v>36</v>
      </c>
    </row>
    <row r="973" spans="1:24" hidden="1" x14ac:dyDescent="0.55000000000000004">
      <c r="A973">
        <v>20167</v>
      </c>
      <c r="B973" t="s">
        <v>1953</v>
      </c>
      <c r="C973" t="s">
        <v>1954</v>
      </c>
      <c r="D973" t="str">
        <f t="shared" si="162"/>
        <v>Kansas</v>
      </c>
      <c r="E973">
        <v>25686</v>
      </c>
      <c r="F973">
        <v>4.8</v>
      </c>
      <c r="G973">
        <v>82.334248158312903</v>
      </c>
      <c r="H973">
        <v>2.5</v>
      </c>
      <c r="I973" t="s">
        <v>16</v>
      </c>
      <c r="J973" t="s">
        <v>16</v>
      </c>
      <c r="K973" t="s">
        <v>16</v>
      </c>
      <c r="L973" s="1">
        <f t="array" ref="L973">IF(G973="NA",MEDIAN(IF(D$2:D$4000=D973,G$2:G$4000)),G973)</f>
        <v>82.334248158312903</v>
      </c>
      <c r="M973" s="1">
        <f t="array" ref="M973">IF(H973="NA",MEDIAN(IF(D$2:D$4000=D973,H$2:H$4000)),H973)</f>
        <v>2.5</v>
      </c>
      <c r="N973" s="1">
        <f t="array" ref="N973">IF(K973="NA",MEDIAN(IF(D$2:D$4000=D973,K$2:K$4000)),K973)</f>
        <v>12.8112055344408</v>
      </c>
      <c r="O973">
        <f t="shared" si="158"/>
        <v>1482</v>
      </c>
      <c r="P973">
        <f>RANK(N973,N$2:N4971,1)</f>
        <v>1009</v>
      </c>
      <c r="Q973">
        <f t="shared" si="159"/>
        <v>2876</v>
      </c>
      <c r="R973">
        <f t="shared" si="160"/>
        <v>122</v>
      </c>
      <c r="S973">
        <f t="shared" si="161"/>
        <v>1372.25</v>
      </c>
      <c r="T973">
        <f t="shared" si="163"/>
        <v>59</v>
      </c>
      <c r="U973">
        <f t="shared" si="164"/>
        <v>17</v>
      </c>
      <c r="V973">
        <f t="shared" si="165"/>
        <v>101</v>
      </c>
      <c r="W973">
        <f t="shared" si="166"/>
        <v>21</v>
      </c>
      <c r="X973">
        <f t="shared" si="167"/>
        <v>49.5</v>
      </c>
    </row>
    <row r="974" spans="1:24" hidden="1" x14ac:dyDescent="0.55000000000000004">
      <c r="A974">
        <v>20169</v>
      </c>
      <c r="B974" t="s">
        <v>1955</v>
      </c>
      <c r="C974" t="s">
        <v>1956</v>
      </c>
      <c r="D974" t="str">
        <f t="shared" si="162"/>
        <v>Kansas</v>
      </c>
      <c r="E974">
        <v>27951</v>
      </c>
      <c r="F974">
        <v>4.2</v>
      </c>
      <c r="G974">
        <v>55.240691584762203</v>
      </c>
      <c r="H974">
        <v>125</v>
      </c>
      <c r="I974">
        <v>53</v>
      </c>
      <c r="J974">
        <v>277062</v>
      </c>
      <c r="K974">
        <v>19.1292923605547</v>
      </c>
      <c r="L974" s="1">
        <f t="array" ref="L974">IF(G974="NA",MEDIAN(IF(D$2:D$4000=D974,G$2:G$4000)),G974)</f>
        <v>55.240691584762203</v>
      </c>
      <c r="M974" s="1">
        <f t="array" ref="M974">IF(H974="NA",MEDIAN(IF(D$2:D$4000=D974,H$2:H$4000)),H974)</f>
        <v>125</v>
      </c>
      <c r="N974" s="1">
        <f t="array" ref="N974">IF(K974="NA",MEDIAN(IF(D$2:D$4000=D974,K$2:K$4000)),K974)</f>
        <v>19.1292923605547</v>
      </c>
      <c r="O974">
        <f t="shared" si="158"/>
        <v>995</v>
      </c>
      <c r="P974">
        <f>RANK(N974,N$2:N4972,1)</f>
        <v>2156</v>
      </c>
      <c r="Q974">
        <f t="shared" si="159"/>
        <v>2367</v>
      </c>
      <c r="R974">
        <f t="shared" si="160"/>
        <v>2950</v>
      </c>
      <c r="S974">
        <f t="shared" si="161"/>
        <v>2117</v>
      </c>
      <c r="T974">
        <f t="shared" si="163"/>
        <v>28</v>
      </c>
      <c r="U974">
        <f t="shared" si="164"/>
        <v>102</v>
      </c>
      <c r="V974">
        <f t="shared" si="165"/>
        <v>90</v>
      </c>
      <c r="W974">
        <f t="shared" si="166"/>
        <v>102</v>
      </c>
      <c r="X974">
        <f t="shared" si="167"/>
        <v>80.5</v>
      </c>
    </row>
    <row r="975" spans="1:24" hidden="1" x14ac:dyDescent="0.55000000000000004">
      <c r="A975">
        <v>20171</v>
      </c>
      <c r="B975" t="s">
        <v>1957</v>
      </c>
      <c r="C975" t="s">
        <v>1958</v>
      </c>
      <c r="D975" t="str">
        <f t="shared" si="162"/>
        <v>Kansas</v>
      </c>
      <c r="E975">
        <v>31825</v>
      </c>
      <c r="F975">
        <v>5.4</v>
      </c>
      <c r="G975">
        <v>35.580154180668103</v>
      </c>
      <c r="H975">
        <v>90.4</v>
      </c>
      <c r="I975" t="s">
        <v>16</v>
      </c>
      <c r="J975" t="s">
        <v>16</v>
      </c>
      <c r="K975" t="s">
        <v>16</v>
      </c>
      <c r="L975" s="1">
        <f t="array" ref="L975">IF(G975="NA",MEDIAN(IF(D$2:D$4000=D975,G$2:G$4000)),G975)</f>
        <v>35.580154180668103</v>
      </c>
      <c r="M975" s="1">
        <f t="array" ref="M975">IF(H975="NA",MEDIAN(IF(D$2:D$4000=D975,H$2:H$4000)),H975)</f>
        <v>90.4</v>
      </c>
      <c r="N975" s="1">
        <f t="array" ref="N975">IF(K975="NA",MEDIAN(IF(D$2:D$4000=D975,K$2:K$4000)),K975)</f>
        <v>12.8112055344408</v>
      </c>
      <c r="O975">
        <f t="shared" si="158"/>
        <v>441</v>
      </c>
      <c r="P975">
        <f>RANK(N975,N$2:N4973,1)</f>
        <v>1009</v>
      </c>
      <c r="Q975">
        <f t="shared" si="159"/>
        <v>1600</v>
      </c>
      <c r="R975">
        <f t="shared" si="160"/>
        <v>2449</v>
      </c>
      <c r="S975">
        <f t="shared" si="161"/>
        <v>1374.75</v>
      </c>
      <c r="T975">
        <f t="shared" si="163"/>
        <v>3</v>
      </c>
      <c r="U975">
        <f t="shared" si="164"/>
        <v>17</v>
      </c>
      <c r="V975">
        <f t="shared" si="165"/>
        <v>71</v>
      </c>
      <c r="W975">
        <f t="shared" si="166"/>
        <v>81</v>
      </c>
      <c r="X975">
        <f t="shared" si="167"/>
        <v>43</v>
      </c>
    </row>
    <row r="976" spans="1:24" hidden="1" x14ac:dyDescent="0.55000000000000004">
      <c r="A976">
        <v>20173</v>
      </c>
      <c r="B976" t="s">
        <v>1959</v>
      </c>
      <c r="C976" t="s">
        <v>1960</v>
      </c>
      <c r="D976" t="str">
        <f t="shared" si="162"/>
        <v>Kansas</v>
      </c>
      <c r="E976">
        <v>27583</v>
      </c>
      <c r="F976">
        <v>5.6</v>
      </c>
      <c r="G976">
        <v>32.760677736520698</v>
      </c>
      <c r="H976">
        <v>93.1</v>
      </c>
      <c r="I976">
        <v>414</v>
      </c>
      <c r="J976">
        <v>2551474</v>
      </c>
      <c r="K976">
        <v>16.225914902523002</v>
      </c>
      <c r="L976" s="1">
        <f t="array" ref="L976">IF(G976="NA",MEDIAN(IF(D$2:D$4000=D976,G$2:G$4000)),G976)</f>
        <v>32.760677736520698</v>
      </c>
      <c r="M976" s="1">
        <f t="array" ref="M976">IF(H976="NA",MEDIAN(IF(D$2:D$4000=D976,H$2:H$4000)),H976)</f>
        <v>93.1</v>
      </c>
      <c r="N976" s="1">
        <f t="array" ref="N976">IF(K976="NA",MEDIAN(IF(D$2:D$4000=D976,K$2:K$4000)),K976)</f>
        <v>16.225914902523002</v>
      </c>
      <c r="O976">
        <f t="shared" si="158"/>
        <v>1057</v>
      </c>
      <c r="P976">
        <f>RANK(N976,N$2:N4974,1)</f>
        <v>1611</v>
      </c>
      <c r="Q976">
        <f t="shared" si="159"/>
        <v>1461</v>
      </c>
      <c r="R976">
        <f t="shared" si="160"/>
        <v>2523</v>
      </c>
      <c r="S976">
        <f t="shared" si="161"/>
        <v>1663</v>
      </c>
      <c r="T976">
        <f t="shared" si="163"/>
        <v>33</v>
      </c>
      <c r="U976">
        <f t="shared" si="164"/>
        <v>97</v>
      </c>
      <c r="V976">
        <f t="shared" si="165"/>
        <v>65</v>
      </c>
      <c r="W976">
        <f t="shared" si="166"/>
        <v>84</v>
      </c>
      <c r="X976">
        <f t="shared" si="167"/>
        <v>69.75</v>
      </c>
    </row>
    <row r="977" spans="1:24" hidden="1" x14ac:dyDescent="0.55000000000000004">
      <c r="A977">
        <v>20175</v>
      </c>
      <c r="B977" t="s">
        <v>1961</v>
      </c>
      <c r="C977" t="s">
        <v>1962</v>
      </c>
      <c r="D977" t="str">
        <f t="shared" si="162"/>
        <v>Kansas</v>
      </c>
      <c r="E977">
        <v>21158</v>
      </c>
      <c r="F977">
        <v>7.3</v>
      </c>
      <c r="G977">
        <v>54.4727210826453</v>
      </c>
      <c r="H977">
        <v>99.5</v>
      </c>
      <c r="I977">
        <v>10</v>
      </c>
      <c r="J977">
        <v>114875</v>
      </c>
      <c r="K977">
        <v>8.7051142546245899</v>
      </c>
      <c r="L977" s="1">
        <f t="array" ref="L977">IF(G977="NA",MEDIAN(IF(D$2:D$4000=D977,G$2:G$4000)),G977)</f>
        <v>54.4727210826453</v>
      </c>
      <c r="M977" s="1">
        <f t="array" ref="M977">IF(H977="NA",MEDIAN(IF(D$2:D$4000=D977,H$2:H$4000)),H977)</f>
        <v>99.5</v>
      </c>
      <c r="N977" s="1">
        <f t="array" ref="N977">IF(K977="NA",MEDIAN(IF(D$2:D$4000=D977,K$2:K$4000)),K977)</f>
        <v>8.7051142546245899</v>
      </c>
      <c r="O977">
        <f t="shared" si="158"/>
        <v>2494</v>
      </c>
      <c r="P977">
        <f>RANK(N977,N$2:N4975,1)</f>
        <v>235</v>
      </c>
      <c r="Q977">
        <f t="shared" si="159"/>
        <v>2344</v>
      </c>
      <c r="R977">
        <f t="shared" si="160"/>
        <v>2650</v>
      </c>
      <c r="S977">
        <f t="shared" si="161"/>
        <v>1930.75</v>
      </c>
      <c r="T977">
        <f t="shared" si="163"/>
        <v>100</v>
      </c>
      <c r="U977">
        <f t="shared" si="164"/>
        <v>9</v>
      </c>
      <c r="V977">
        <f t="shared" si="165"/>
        <v>88</v>
      </c>
      <c r="W977">
        <f t="shared" si="166"/>
        <v>93</v>
      </c>
      <c r="X977">
        <f t="shared" si="167"/>
        <v>72.5</v>
      </c>
    </row>
    <row r="978" spans="1:24" hidden="1" x14ac:dyDescent="0.55000000000000004">
      <c r="A978">
        <v>20177</v>
      </c>
      <c r="B978" t="s">
        <v>1963</v>
      </c>
      <c r="C978" t="s">
        <v>1964</v>
      </c>
      <c r="D978" t="str">
        <f t="shared" si="162"/>
        <v>Kansas</v>
      </c>
      <c r="E978">
        <v>28584</v>
      </c>
      <c r="F978">
        <v>5.4</v>
      </c>
      <c r="G978">
        <v>30.441995430907799</v>
      </c>
      <c r="H978">
        <v>90.9</v>
      </c>
      <c r="I978">
        <v>130</v>
      </c>
      <c r="J978">
        <v>892295</v>
      </c>
      <c r="K978">
        <v>14.5691727511641</v>
      </c>
      <c r="L978" s="1">
        <f t="array" ref="L978">IF(G978="NA",MEDIAN(IF(D$2:D$4000=D978,G$2:G$4000)),G978)</f>
        <v>30.441995430907799</v>
      </c>
      <c r="M978" s="1">
        <f t="array" ref="M978">IF(H978="NA",MEDIAN(IF(D$2:D$4000=D978,H$2:H$4000)),H978)</f>
        <v>90.9</v>
      </c>
      <c r="N978" s="1">
        <f t="array" ref="N978">IF(K978="NA",MEDIAN(IF(D$2:D$4000=D978,K$2:K$4000)),K978)</f>
        <v>14.5691727511641</v>
      </c>
      <c r="O978">
        <f t="shared" si="158"/>
        <v>855</v>
      </c>
      <c r="P978">
        <f>RANK(N978,N$2:N4976,1)</f>
        <v>1341</v>
      </c>
      <c r="Q978">
        <f t="shared" si="159"/>
        <v>1377</v>
      </c>
      <c r="R978">
        <f t="shared" si="160"/>
        <v>2468</v>
      </c>
      <c r="S978">
        <f t="shared" si="161"/>
        <v>1510.25</v>
      </c>
      <c r="T978">
        <f t="shared" si="163"/>
        <v>20</v>
      </c>
      <c r="U978">
        <f t="shared" si="164"/>
        <v>90</v>
      </c>
      <c r="V978">
        <f t="shared" si="165"/>
        <v>57</v>
      </c>
      <c r="W978">
        <f t="shared" si="166"/>
        <v>82</v>
      </c>
      <c r="X978">
        <f t="shared" si="167"/>
        <v>62.25</v>
      </c>
    </row>
    <row r="979" spans="1:24" hidden="1" x14ac:dyDescent="0.55000000000000004">
      <c r="A979">
        <v>20179</v>
      </c>
      <c r="B979" t="s">
        <v>1965</v>
      </c>
      <c r="C979" t="s">
        <v>1966</v>
      </c>
      <c r="D979" t="str">
        <f t="shared" si="162"/>
        <v>Kansas</v>
      </c>
      <c r="E979">
        <v>30165</v>
      </c>
      <c r="F979">
        <v>2.1</v>
      </c>
      <c r="G979">
        <v>7.8277886497064602</v>
      </c>
      <c r="H979">
        <v>1.3</v>
      </c>
      <c r="I979" t="s">
        <v>16</v>
      </c>
      <c r="J979" t="s">
        <v>16</v>
      </c>
      <c r="K979" t="s">
        <v>16</v>
      </c>
      <c r="L979" s="1">
        <f t="array" ref="L979">IF(G979="NA",MEDIAN(IF(D$2:D$4000=D979,G$2:G$4000)),G979)</f>
        <v>7.8277886497064602</v>
      </c>
      <c r="M979" s="1">
        <f t="array" ref="M979">IF(H979="NA",MEDIAN(IF(D$2:D$4000=D979,H$2:H$4000)),H979)</f>
        <v>1.3</v>
      </c>
      <c r="N979" s="1">
        <f t="array" ref="N979">IF(K979="NA",MEDIAN(IF(D$2:D$4000=D979,K$2:K$4000)),K979)</f>
        <v>12.8112055344408</v>
      </c>
      <c r="O979">
        <f t="shared" si="158"/>
        <v>623</v>
      </c>
      <c r="P979">
        <f>RANK(N979,N$2:N4977,1)</f>
        <v>1009</v>
      </c>
      <c r="Q979">
        <f t="shared" si="159"/>
        <v>441</v>
      </c>
      <c r="R979">
        <f t="shared" si="160"/>
        <v>84</v>
      </c>
      <c r="S979">
        <f t="shared" si="161"/>
        <v>539.25</v>
      </c>
      <c r="T979">
        <f t="shared" si="163"/>
        <v>10</v>
      </c>
      <c r="U979">
        <f t="shared" si="164"/>
        <v>17</v>
      </c>
      <c r="V979">
        <f t="shared" si="165"/>
        <v>10</v>
      </c>
      <c r="W979">
        <f t="shared" si="166"/>
        <v>14</v>
      </c>
      <c r="X979">
        <f t="shared" si="167"/>
        <v>12.75</v>
      </c>
    </row>
    <row r="980" spans="1:24" hidden="1" x14ac:dyDescent="0.55000000000000004">
      <c r="A980">
        <v>20181</v>
      </c>
      <c r="B980" t="s">
        <v>1967</v>
      </c>
      <c r="C980" t="s">
        <v>1968</v>
      </c>
      <c r="D980" t="str">
        <f t="shared" si="162"/>
        <v>Kansas</v>
      </c>
      <c r="E980">
        <v>25653</v>
      </c>
      <c r="F980">
        <v>4.0999999999999996</v>
      </c>
      <c r="G980">
        <v>19.53125</v>
      </c>
      <c r="H980">
        <v>78.8</v>
      </c>
      <c r="I980" t="s">
        <v>16</v>
      </c>
      <c r="J980" t="s">
        <v>16</v>
      </c>
      <c r="K980" t="s">
        <v>16</v>
      </c>
      <c r="L980" s="1">
        <f t="array" ref="L980">IF(G980="NA",MEDIAN(IF(D$2:D$4000=D980,G$2:G$4000)),G980)</f>
        <v>19.53125</v>
      </c>
      <c r="M980" s="1">
        <f t="array" ref="M980">IF(H980="NA",MEDIAN(IF(D$2:D$4000=D980,H$2:H$4000)),H980)</f>
        <v>78.8</v>
      </c>
      <c r="N980" s="1">
        <f t="array" ref="N980">IF(K980="NA",MEDIAN(IF(D$2:D$4000=D980,K$2:K$4000)),K980)</f>
        <v>12.8112055344408</v>
      </c>
      <c r="O980">
        <f t="shared" si="158"/>
        <v>1493</v>
      </c>
      <c r="P980">
        <f>RANK(N980,N$2:N4978,1)</f>
        <v>1009</v>
      </c>
      <c r="Q980">
        <f t="shared" si="159"/>
        <v>902</v>
      </c>
      <c r="R980">
        <f t="shared" si="160"/>
        <v>2116</v>
      </c>
      <c r="S980">
        <f t="shared" si="161"/>
        <v>1380</v>
      </c>
      <c r="T980">
        <f t="shared" si="163"/>
        <v>61</v>
      </c>
      <c r="U980">
        <f t="shared" si="164"/>
        <v>17</v>
      </c>
      <c r="V980">
        <f t="shared" si="165"/>
        <v>33</v>
      </c>
      <c r="W980">
        <f t="shared" si="166"/>
        <v>73</v>
      </c>
      <c r="X980">
        <f t="shared" si="167"/>
        <v>46</v>
      </c>
    </row>
    <row r="981" spans="1:24" hidden="1" x14ac:dyDescent="0.55000000000000004">
      <c r="A981">
        <v>20183</v>
      </c>
      <c r="B981" t="s">
        <v>1969</v>
      </c>
      <c r="C981" t="s">
        <v>1970</v>
      </c>
      <c r="D981" t="str">
        <f t="shared" si="162"/>
        <v>Kansas</v>
      </c>
      <c r="E981">
        <v>28122</v>
      </c>
      <c r="F981">
        <v>3</v>
      </c>
      <c r="G981">
        <v>19.0735694822888</v>
      </c>
      <c r="H981">
        <v>116</v>
      </c>
      <c r="I981" t="s">
        <v>16</v>
      </c>
      <c r="J981" t="s">
        <v>16</v>
      </c>
      <c r="K981" t="s">
        <v>16</v>
      </c>
      <c r="L981" s="1">
        <f t="array" ref="L981">IF(G981="NA",MEDIAN(IF(D$2:D$4000=D981,G$2:G$4000)),G981)</f>
        <v>19.0735694822888</v>
      </c>
      <c r="M981" s="1">
        <f t="array" ref="M981">IF(H981="NA",MEDIAN(IF(D$2:D$4000=D981,H$2:H$4000)),H981)</f>
        <v>116</v>
      </c>
      <c r="N981" s="1">
        <f t="array" ref="N981">IF(K981="NA",MEDIAN(IF(D$2:D$4000=D981,K$2:K$4000)),K981)</f>
        <v>12.8112055344408</v>
      </c>
      <c r="O981">
        <f t="shared" si="158"/>
        <v>951</v>
      </c>
      <c r="P981">
        <f>RANK(N981,N$2:N4979,1)</f>
        <v>1009</v>
      </c>
      <c r="Q981">
        <f t="shared" si="159"/>
        <v>882</v>
      </c>
      <c r="R981">
        <f t="shared" si="160"/>
        <v>2886</v>
      </c>
      <c r="S981">
        <f t="shared" si="161"/>
        <v>1432</v>
      </c>
      <c r="T981">
        <f t="shared" si="163"/>
        <v>24</v>
      </c>
      <c r="U981">
        <f t="shared" si="164"/>
        <v>17</v>
      </c>
      <c r="V981">
        <f t="shared" si="165"/>
        <v>32</v>
      </c>
      <c r="W981">
        <f t="shared" si="166"/>
        <v>100</v>
      </c>
      <c r="X981">
        <f t="shared" si="167"/>
        <v>43.25</v>
      </c>
    </row>
    <row r="982" spans="1:24" hidden="1" x14ac:dyDescent="0.55000000000000004">
      <c r="A982">
        <v>20185</v>
      </c>
      <c r="B982" t="s">
        <v>1971</v>
      </c>
      <c r="C982" t="s">
        <v>1972</v>
      </c>
      <c r="D982" t="str">
        <f t="shared" si="162"/>
        <v>Kansas</v>
      </c>
      <c r="E982">
        <v>25941</v>
      </c>
      <c r="F982">
        <v>3.7</v>
      </c>
      <c r="G982">
        <v>6.9060773480663</v>
      </c>
      <c r="H982" t="s">
        <v>16</v>
      </c>
      <c r="I982" t="s">
        <v>16</v>
      </c>
      <c r="J982" t="s">
        <v>16</v>
      </c>
      <c r="K982" t="s">
        <v>16</v>
      </c>
      <c r="L982" s="1">
        <f t="array" ref="L982">IF(G982="NA",MEDIAN(IF(D$2:D$4000=D982,G$2:G$4000)),G982)</f>
        <v>6.9060773480663</v>
      </c>
      <c r="M982" s="1">
        <f t="array" ref="M982">IF(H982="NA",MEDIAN(IF(D$2:D$4000=D982,H$2:H$4000)),H982)</f>
        <v>59.1</v>
      </c>
      <c r="N982" s="1">
        <f t="array" ref="N982">IF(K982="NA",MEDIAN(IF(D$2:D$4000=D982,K$2:K$4000)),K982)</f>
        <v>12.8112055344408</v>
      </c>
      <c r="O982">
        <f t="shared" si="158"/>
        <v>1417</v>
      </c>
      <c r="P982">
        <f>RANK(N982,N$2:N4980,1)</f>
        <v>1009</v>
      </c>
      <c r="Q982">
        <f t="shared" si="159"/>
        <v>410</v>
      </c>
      <c r="R982">
        <f t="shared" si="160"/>
        <v>1386</v>
      </c>
      <c r="S982">
        <f t="shared" si="161"/>
        <v>1055.5</v>
      </c>
      <c r="T982">
        <f t="shared" si="163"/>
        <v>52</v>
      </c>
      <c r="U982">
        <f t="shared" si="164"/>
        <v>17</v>
      </c>
      <c r="V982">
        <f t="shared" si="165"/>
        <v>7</v>
      </c>
      <c r="W982">
        <f t="shared" si="166"/>
        <v>49</v>
      </c>
      <c r="X982">
        <f t="shared" si="167"/>
        <v>31.25</v>
      </c>
    </row>
    <row r="983" spans="1:24" hidden="1" x14ac:dyDescent="0.55000000000000004">
      <c r="A983">
        <v>20187</v>
      </c>
      <c r="B983" t="s">
        <v>1973</v>
      </c>
      <c r="C983" t="s">
        <v>1974</v>
      </c>
      <c r="D983" t="str">
        <f t="shared" si="162"/>
        <v>Kansas</v>
      </c>
      <c r="E983">
        <v>21062</v>
      </c>
      <c r="F983">
        <v>2.1</v>
      </c>
      <c r="G983">
        <v>59.660394676457102</v>
      </c>
      <c r="H983">
        <v>88.4</v>
      </c>
      <c r="I983" t="s">
        <v>16</v>
      </c>
      <c r="J983" t="s">
        <v>16</v>
      </c>
      <c r="K983" t="s">
        <v>16</v>
      </c>
      <c r="L983" s="1">
        <f t="array" ref="L983">IF(G983="NA",MEDIAN(IF(D$2:D$4000=D983,G$2:G$4000)),G983)</f>
        <v>59.660394676457102</v>
      </c>
      <c r="M983" s="1">
        <f t="array" ref="M983">IF(H983="NA",MEDIAN(IF(D$2:D$4000=D983,H$2:H$4000)),H983)</f>
        <v>88.4</v>
      </c>
      <c r="N983" s="1">
        <f t="array" ref="N983">IF(K983="NA",MEDIAN(IF(D$2:D$4000=D983,K$2:K$4000)),K983)</f>
        <v>12.8112055344408</v>
      </c>
      <c r="O983">
        <f t="shared" si="158"/>
        <v>2527</v>
      </c>
      <c r="P983">
        <f>RANK(N983,N$2:N4981,1)</f>
        <v>1009</v>
      </c>
      <c r="Q983">
        <f t="shared" si="159"/>
        <v>2485</v>
      </c>
      <c r="R983">
        <f t="shared" si="160"/>
        <v>2404</v>
      </c>
      <c r="S983">
        <f t="shared" si="161"/>
        <v>2106.25</v>
      </c>
      <c r="T983">
        <f t="shared" si="163"/>
        <v>102</v>
      </c>
      <c r="U983">
        <f t="shared" si="164"/>
        <v>17</v>
      </c>
      <c r="V983">
        <f t="shared" si="165"/>
        <v>94</v>
      </c>
      <c r="W983">
        <f t="shared" si="166"/>
        <v>79</v>
      </c>
      <c r="X983">
        <f t="shared" si="167"/>
        <v>73</v>
      </c>
    </row>
    <row r="984" spans="1:24" hidden="1" x14ac:dyDescent="0.55000000000000004">
      <c r="A984">
        <v>20189</v>
      </c>
      <c r="B984" t="s">
        <v>1975</v>
      </c>
      <c r="C984" t="s">
        <v>1976</v>
      </c>
      <c r="D984" t="str">
        <f t="shared" si="162"/>
        <v>Kansas</v>
      </c>
      <c r="E984">
        <v>24691</v>
      </c>
      <c r="F984">
        <v>4.5</v>
      </c>
      <c r="G984">
        <v>32.562125107112301</v>
      </c>
      <c r="H984">
        <v>22</v>
      </c>
      <c r="I984" t="s">
        <v>16</v>
      </c>
      <c r="J984" t="s">
        <v>16</v>
      </c>
      <c r="K984" t="s">
        <v>16</v>
      </c>
      <c r="L984" s="1">
        <f t="array" ref="L984">IF(G984="NA",MEDIAN(IF(D$2:D$4000=D984,G$2:G$4000)),G984)</f>
        <v>32.562125107112301</v>
      </c>
      <c r="M984" s="1">
        <f t="array" ref="M984">IF(H984="NA",MEDIAN(IF(D$2:D$4000=D984,H$2:H$4000)),H984)</f>
        <v>22</v>
      </c>
      <c r="N984" s="1">
        <f t="array" ref="N984">IF(K984="NA",MEDIAN(IF(D$2:D$4000=D984,K$2:K$4000)),K984)</f>
        <v>12.8112055344408</v>
      </c>
      <c r="O984">
        <f t="shared" si="158"/>
        <v>1717</v>
      </c>
      <c r="P984">
        <f>RANK(N984,N$2:N4982,1)</f>
        <v>1009</v>
      </c>
      <c r="Q984">
        <f t="shared" si="159"/>
        <v>1446</v>
      </c>
      <c r="R984">
        <f t="shared" si="160"/>
        <v>260</v>
      </c>
      <c r="S984">
        <f t="shared" si="161"/>
        <v>1108</v>
      </c>
      <c r="T984">
        <f t="shared" si="163"/>
        <v>73</v>
      </c>
      <c r="U984">
        <f t="shared" si="164"/>
        <v>17</v>
      </c>
      <c r="V984">
        <f t="shared" si="165"/>
        <v>63</v>
      </c>
      <c r="W984">
        <f t="shared" si="166"/>
        <v>29</v>
      </c>
      <c r="X984">
        <f t="shared" si="167"/>
        <v>45.5</v>
      </c>
    </row>
    <row r="985" spans="1:24" hidden="1" x14ac:dyDescent="0.55000000000000004">
      <c r="A985">
        <v>20191</v>
      </c>
      <c r="B985" t="s">
        <v>1977</v>
      </c>
      <c r="C985" t="s">
        <v>1978</v>
      </c>
      <c r="D985" t="str">
        <f t="shared" si="162"/>
        <v>Kansas</v>
      </c>
      <c r="E985">
        <v>25393</v>
      </c>
      <c r="F985">
        <v>5.0999999999999996</v>
      </c>
      <c r="G985">
        <v>32.907902343576303</v>
      </c>
      <c r="H985">
        <v>65.900000000000006</v>
      </c>
      <c r="I985">
        <v>15</v>
      </c>
      <c r="J985">
        <v>117085</v>
      </c>
      <c r="K985">
        <v>12.8112055344408</v>
      </c>
      <c r="L985" s="1">
        <f t="array" ref="L985">IF(G985="NA",MEDIAN(IF(D$2:D$4000=D985,G$2:G$4000)),G985)</f>
        <v>32.907902343576303</v>
      </c>
      <c r="M985" s="1">
        <f t="array" ref="M985">IF(H985="NA",MEDIAN(IF(D$2:D$4000=D985,H$2:H$4000)),H985)</f>
        <v>65.900000000000006</v>
      </c>
      <c r="N985" s="1">
        <f t="array" ref="N985">IF(K985="NA",MEDIAN(IF(D$2:D$4000=D985,K$2:K$4000)),K985)</f>
        <v>12.8112055344408</v>
      </c>
      <c r="O985">
        <f t="shared" si="158"/>
        <v>1548</v>
      </c>
      <c r="P985">
        <f>RANK(N985,N$2:N4983,1)</f>
        <v>1009</v>
      </c>
      <c r="Q985">
        <f t="shared" si="159"/>
        <v>1467</v>
      </c>
      <c r="R985">
        <f t="shared" si="160"/>
        <v>1684</v>
      </c>
      <c r="S985">
        <f t="shared" si="161"/>
        <v>1427</v>
      </c>
      <c r="T985">
        <f t="shared" si="163"/>
        <v>66</v>
      </c>
      <c r="U985">
        <f t="shared" si="164"/>
        <v>17</v>
      </c>
      <c r="V985">
        <f t="shared" si="165"/>
        <v>66</v>
      </c>
      <c r="W985">
        <f t="shared" si="166"/>
        <v>61</v>
      </c>
      <c r="X985">
        <f t="shared" si="167"/>
        <v>52.5</v>
      </c>
    </row>
    <row r="986" spans="1:24" hidden="1" x14ac:dyDescent="0.55000000000000004">
      <c r="A986">
        <v>20193</v>
      </c>
      <c r="B986" t="s">
        <v>1979</v>
      </c>
      <c r="C986" t="s">
        <v>1980</v>
      </c>
      <c r="D986" t="str">
        <f t="shared" si="162"/>
        <v>Kansas</v>
      </c>
      <c r="E986">
        <v>26718</v>
      </c>
      <c r="F986">
        <v>1.9</v>
      </c>
      <c r="G986">
        <v>113.765642775882</v>
      </c>
      <c r="H986">
        <v>83.9</v>
      </c>
      <c r="I986" t="s">
        <v>16</v>
      </c>
      <c r="J986" t="s">
        <v>16</v>
      </c>
      <c r="K986" t="s">
        <v>16</v>
      </c>
      <c r="L986" s="1">
        <f t="array" ref="L986">IF(G986="NA",MEDIAN(IF(D$2:D$4000=D986,G$2:G$4000)),G986)</f>
        <v>113.765642775882</v>
      </c>
      <c r="M986" s="1">
        <f t="array" ref="M986">IF(H986="NA",MEDIAN(IF(D$2:D$4000=D986,H$2:H$4000)),H986)</f>
        <v>83.9</v>
      </c>
      <c r="N986" s="1">
        <f t="array" ref="N986">IF(K986="NA",MEDIAN(IF(D$2:D$4000=D986,K$2:K$4000)),K986)</f>
        <v>12.8112055344408</v>
      </c>
      <c r="O986">
        <f t="shared" si="158"/>
        <v>1248</v>
      </c>
      <c r="P986">
        <f>RANK(N986,N$2:N4984,1)</f>
        <v>1009</v>
      </c>
      <c r="Q986">
        <f t="shared" si="159"/>
        <v>3066</v>
      </c>
      <c r="R986">
        <f t="shared" si="160"/>
        <v>2268</v>
      </c>
      <c r="S986">
        <f t="shared" si="161"/>
        <v>1897.75</v>
      </c>
      <c r="T986">
        <f t="shared" si="163"/>
        <v>43</v>
      </c>
      <c r="U986">
        <f t="shared" si="164"/>
        <v>17</v>
      </c>
      <c r="V986">
        <f t="shared" si="165"/>
        <v>104</v>
      </c>
      <c r="W986">
        <f t="shared" si="166"/>
        <v>75</v>
      </c>
      <c r="X986">
        <f t="shared" si="167"/>
        <v>59.75</v>
      </c>
    </row>
    <row r="987" spans="1:24" hidden="1" x14ac:dyDescent="0.55000000000000004">
      <c r="A987">
        <v>20195</v>
      </c>
      <c r="B987" t="s">
        <v>1981</v>
      </c>
      <c r="C987" t="s">
        <v>1982</v>
      </c>
      <c r="D987" t="str">
        <f t="shared" si="162"/>
        <v>Kansas</v>
      </c>
      <c r="E987">
        <v>33233</v>
      </c>
      <c r="F987">
        <v>0.8</v>
      </c>
      <c r="G987">
        <v>107.418596844579</v>
      </c>
      <c r="H987">
        <v>130.69999999999999</v>
      </c>
      <c r="I987" t="s">
        <v>16</v>
      </c>
      <c r="J987" t="s">
        <v>16</v>
      </c>
      <c r="K987" t="s">
        <v>16</v>
      </c>
      <c r="L987" s="1">
        <f t="array" ref="L987">IF(G987="NA",MEDIAN(IF(D$2:D$4000=D987,G$2:G$4000)),G987)</f>
        <v>107.418596844579</v>
      </c>
      <c r="M987" s="1">
        <f t="array" ref="M987">IF(H987="NA",MEDIAN(IF(D$2:D$4000=D987,H$2:H$4000)),H987)</f>
        <v>130.69999999999999</v>
      </c>
      <c r="N987" s="1">
        <f t="array" ref="N987">IF(K987="NA",MEDIAN(IF(D$2:D$4000=D987,K$2:K$4000)),K987)</f>
        <v>12.8112055344408</v>
      </c>
      <c r="O987">
        <f t="shared" si="158"/>
        <v>318</v>
      </c>
      <c r="P987">
        <f>RANK(N987,N$2:N4985,1)</f>
        <v>1009</v>
      </c>
      <c r="Q987">
        <f t="shared" si="159"/>
        <v>3036</v>
      </c>
      <c r="R987">
        <f t="shared" si="160"/>
        <v>2986</v>
      </c>
      <c r="S987">
        <f t="shared" si="161"/>
        <v>1837.25</v>
      </c>
      <c r="T987">
        <f t="shared" si="163"/>
        <v>2</v>
      </c>
      <c r="U987">
        <f t="shared" si="164"/>
        <v>17</v>
      </c>
      <c r="V987">
        <f t="shared" si="165"/>
        <v>102</v>
      </c>
      <c r="W987">
        <f t="shared" si="166"/>
        <v>103</v>
      </c>
      <c r="X987">
        <f t="shared" si="167"/>
        <v>56</v>
      </c>
    </row>
    <row r="988" spans="1:24" hidden="1" x14ac:dyDescent="0.55000000000000004">
      <c r="A988">
        <v>20197</v>
      </c>
      <c r="B988" t="s">
        <v>1983</v>
      </c>
      <c r="C988" t="s">
        <v>1984</v>
      </c>
      <c r="D988" t="str">
        <f t="shared" si="162"/>
        <v>Kansas</v>
      </c>
      <c r="E988">
        <v>25790</v>
      </c>
      <c r="F988">
        <v>4.3</v>
      </c>
      <c r="G988">
        <v>9.9220411055988595</v>
      </c>
      <c r="H988" t="s">
        <v>16</v>
      </c>
      <c r="I988" t="s">
        <v>16</v>
      </c>
      <c r="J988" t="s">
        <v>16</v>
      </c>
      <c r="K988" t="s">
        <v>16</v>
      </c>
      <c r="L988" s="1">
        <f t="array" ref="L988">IF(G988="NA",MEDIAN(IF(D$2:D$4000=D988,G$2:G$4000)),G988)</f>
        <v>9.9220411055988595</v>
      </c>
      <c r="M988" s="1">
        <f t="array" ref="M988">IF(H988="NA",MEDIAN(IF(D$2:D$4000=D988,H$2:H$4000)),H988)</f>
        <v>59.1</v>
      </c>
      <c r="N988" s="1">
        <f t="array" ref="N988">IF(K988="NA",MEDIAN(IF(D$2:D$4000=D988,K$2:K$4000)),K988)</f>
        <v>12.8112055344408</v>
      </c>
      <c r="O988">
        <f t="shared" si="158"/>
        <v>1455</v>
      </c>
      <c r="P988">
        <f>RANK(N988,N$2:N4986,1)</f>
        <v>1009</v>
      </c>
      <c r="Q988">
        <f t="shared" si="159"/>
        <v>515</v>
      </c>
      <c r="R988">
        <f t="shared" si="160"/>
        <v>1386</v>
      </c>
      <c r="S988">
        <f t="shared" si="161"/>
        <v>1091.25</v>
      </c>
      <c r="T988">
        <f t="shared" si="163"/>
        <v>55</v>
      </c>
      <c r="U988">
        <f t="shared" si="164"/>
        <v>17</v>
      </c>
      <c r="V988">
        <f t="shared" si="165"/>
        <v>14</v>
      </c>
      <c r="W988">
        <f t="shared" si="166"/>
        <v>49</v>
      </c>
      <c r="X988">
        <f t="shared" si="167"/>
        <v>33.75</v>
      </c>
    </row>
    <row r="989" spans="1:24" hidden="1" x14ac:dyDescent="0.55000000000000004">
      <c r="A989">
        <v>20199</v>
      </c>
      <c r="B989" t="s">
        <v>1985</v>
      </c>
      <c r="C989" t="s">
        <v>1986</v>
      </c>
      <c r="D989" t="str">
        <f t="shared" si="162"/>
        <v>Kansas</v>
      </c>
      <c r="E989">
        <v>29931</v>
      </c>
      <c r="F989">
        <v>5.4</v>
      </c>
      <c r="G989">
        <v>0</v>
      </c>
      <c r="H989">
        <v>40.6</v>
      </c>
      <c r="I989" t="s">
        <v>16</v>
      </c>
      <c r="J989" t="s">
        <v>16</v>
      </c>
      <c r="K989" t="s">
        <v>16</v>
      </c>
      <c r="L989" s="1">
        <f t="array" ref="L989">IF(G989="NA",MEDIAN(IF(D$2:D$4000=D989,G$2:G$4000)),G989)</f>
        <v>0</v>
      </c>
      <c r="M989" s="1">
        <f t="array" ref="M989">IF(H989="NA",MEDIAN(IF(D$2:D$4000=D989,H$2:H$4000)),H989)</f>
        <v>40.6</v>
      </c>
      <c r="N989" s="1">
        <f t="array" ref="N989">IF(K989="NA",MEDIAN(IF(D$2:D$4000=D989,K$2:K$4000)),K989)</f>
        <v>12.8112055344408</v>
      </c>
      <c r="O989">
        <f t="shared" si="158"/>
        <v>657</v>
      </c>
      <c r="P989">
        <f>RANK(N989,N$2:N4987,1)</f>
        <v>1009</v>
      </c>
      <c r="Q989">
        <f t="shared" si="159"/>
        <v>1</v>
      </c>
      <c r="R989">
        <f t="shared" si="160"/>
        <v>644</v>
      </c>
      <c r="S989">
        <f t="shared" si="161"/>
        <v>577.75</v>
      </c>
      <c r="T989">
        <f t="shared" si="163"/>
        <v>11</v>
      </c>
      <c r="U989">
        <f t="shared" si="164"/>
        <v>17</v>
      </c>
      <c r="V989">
        <f t="shared" si="165"/>
        <v>1</v>
      </c>
      <c r="W989">
        <f t="shared" si="166"/>
        <v>39</v>
      </c>
      <c r="X989">
        <f t="shared" si="167"/>
        <v>17</v>
      </c>
    </row>
    <row r="990" spans="1:24" hidden="1" x14ac:dyDescent="0.55000000000000004">
      <c r="A990">
        <v>20201</v>
      </c>
      <c r="B990" t="s">
        <v>1987</v>
      </c>
      <c r="C990" t="s">
        <v>1988</v>
      </c>
      <c r="D990" t="str">
        <f t="shared" si="162"/>
        <v>Kansas</v>
      </c>
      <c r="E990">
        <v>26927</v>
      </c>
      <c r="F990">
        <v>2.2000000000000002</v>
      </c>
      <c r="G990">
        <v>12.5223613595707</v>
      </c>
      <c r="H990">
        <v>84.4</v>
      </c>
      <c r="I990" t="s">
        <v>16</v>
      </c>
      <c r="J990" t="s">
        <v>16</v>
      </c>
      <c r="K990" t="s">
        <v>16</v>
      </c>
      <c r="L990" s="1">
        <f t="array" ref="L990">IF(G990="NA",MEDIAN(IF(D$2:D$4000=D990,G$2:G$4000)),G990)</f>
        <v>12.5223613595707</v>
      </c>
      <c r="M990" s="1">
        <f t="array" ref="M990">IF(H990="NA",MEDIAN(IF(D$2:D$4000=D990,H$2:H$4000)),H990)</f>
        <v>84.4</v>
      </c>
      <c r="N990" s="1">
        <f t="array" ref="N990">IF(K990="NA",MEDIAN(IF(D$2:D$4000=D990,K$2:K$4000)),K990)</f>
        <v>12.8112055344408</v>
      </c>
      <c r="O990">
        <f t="shared" si="158"/>
        <v>1197</v>
      </c>
      <c r="P990">
        <f>RANK(N990,N$2:N4988,1)</f>
        <v>1009</v>
      </c>
      <c r="Q990">
        <f t="shared" si="159"/>
        <v>607</v>
      </c>
      <c r="R990">
        <f t="shared" si="160"/>
        <v>2284</v>
      </c>
      <c r="S990">
        <f t="shared" si="161"/>
        <v>1274.25</v>
      </c>
      <c r="T990">
        <f t="shared" si="163"/>
        <v>42</v>
      </c>
      <c r="U990">
        <f t="shared" si="164"/>
        <v>17</v>
      </c>
      <c r="V990">
        <f t="shared" si="165"/>
        <v>18</v>
      </c>
      <c r="W990">
        <f t="shared" si="166"/>
        <v>76</v>
      </c>
      <c r="X990">
        <f t="shared" si="167"/>
        <v>38.25</v>
      </c>
    </row>
    <row r="991" spans="1:24" hidden="1" x14ac:dyDescent="0.55000000000000004">
      <c r="A991">
        <v>20203</v>
      </c>
      <c r="B991" t="s">
        <v>1989</v>
      </c>
      <c r="C991" t="s">
        <v>1990</v>
      </c>
      <c r="D991" t="str">
        <f t="shared" si="162"/>
        <v>Kansas</v>
      </c>
      <c r="E991">
        <v>27111</v>
      </c>
      <c r="F991">
        <v>2.2999999999999998</v>
      </c>
      <c r="G991">
        <v>9.1659028414298795</v>
      </c>
      <c r="H991" t="s">
        <v>16</v>
      </c>
      <c r="I991" t="s">
        <v>16</v>
      </c>
      <c r="J991" t="s">
        <v>16</v>
      </c>
      <c r="K991" t="s">
        <v>16</v>
      </c>
      <c r="L991" s="1">
        <f t="array" ref="L991">IF(G991="NA",MEDIAN(IF(D$2:D$4000=D991,G$2:G$4000)),G991)</f>
        <v>9.1659028414298795</v>
      </c>
      <c r="M991" s="1">
        <f t="array" ref="M991">IF(H991="NA",MEDIAN(IF(D$2:D$4000=D991,H$2:H$4000)),H991)</f>
        <v>59.1</v>
      </c>
      <c r="N991" s="1">
        <f t="array" ref="N991">IF(K991="NA",MEDIAN(IF(D$2:D$4000=D991,K$2:K$4000)),K991)</f>
        <v>12.8112055344408</v>
      </c>
      <c r="O991">
        <f t="shared" si="158"/>
        <v>1158</v>
      </c>
      <c r="P991">
        <f>RANK(N991,N$2:N4989,1)</f>
        <v>1009</v>
      </c>
      <c r="Q991">
        <f t="shared" si="159"/>
        <v>483</v>
      </c>
      <c r="R991">
        <f t="shared" si="160"/>
        <v>1386</v>
      </c>
      <c r="S991">
        <f t="shared" si="161"/>
        <v>1009</v>
      </c>
      <c r="T991">
        <f t="shared" si="163"/>
        <v>38</v>
      </c>
      <c r="U991">
        <f t="shared" si="164"/>
        <v>17</v>
      </c>
      <c r="V991">
        <f t="shared" si="165"/>
        <v>12</v>
      </c>
      <c r="W991">
        <f t="shared" si="166"/>
        <v>49</v>
      </c>
      <c r="X991">
        <f t="shared" si="167"/>
        <v>29</v>
      </c>
    </row>
    <row r="992" spans="1:24" hidden="1" x14ac:dyDescent="0.55000000000000004">
      <c r="A992">
        <v>20205</v>
      </c>
      <c r="B992" t="s">
        <v>1991</v>
      </c>
      <c r="C992" t="s">
        <v>1992</v>
      </c>
      <c r="D992" t="str">
        <f t="shared" si="162"/>
        <v>Kansas</v>
      </c>
      <c r="E992">
        <v>25107</v>
      </c>
      <c r="F992">
        <v>5.0999999999999996</v>
      </c>
      <c r="G992">
        <v>56.434657519088198</v>
      </c>
      <c r="H992">
        <v>72</v>
      </c>
      <c r="I992">
        <v>11</v>
      </c>
      <c r="J992">
        <v>44387</v>
      </c>
      <c r="K992">
        <v>24.782030774776398</v>
      </c>
      <c r="L992" s="1">
        <f t="array" ref="L992">IF(G992="NA",MEDIAN(IF(D$2:D$4000=D992,G$2:G$4000)),G992)</f>
        <v>56.434657519088198</v>
      </c>
      <c r="M992" s="1">
        <f t="array" ref="M992">IF(H992="NA",MEDIAN(IF(D$2:D$4000=D992,H$2:H$4000)),H992)</f>
        <v>72</v>
      </c>
      <c r="N992" s="1">
        <f t="array" ref="N992">IF(K992="NA",MEDIAN(IF(D$2:D$4000=D992,K$2:K$4000)),K992)</f>
        <v>24.782030774776398</v>
      </c>
      <c r="O992">
        <f t="shared" si="158"/>
        <v>1616</v>
      </c>
      <c r="P992">
        <f>RANK(N992,N$2:N4990,1)</f>
        <v>2651</v>
      </c>
      <c r="Q992">
        <f t="shared" si="159"/>
        <v>2401</v>
      </c>
      <c r="R992">
        <f t="shared" si="160"/>
        <v>1884</v>
      </c>
      <c r="S992">
        <f t="shared" si="161"/>
        <v>2138</v>
      </c>
      <c r="T992">
        <f t="shared" si="163"/>
        <v>69</v>
      </c>
      <c r="U992">
        <f t="shared" si="164"/>
        <v>104</v>
      </c>
      <c r="V992">
        <f t="shared" si="165"/>
        <v>92</v>
      </c>
      <c r="W992">
        <f t="shared" si="166"/>
        <v>68</v>
      </c>
      <c r="X992">
        <f t="shared" si="167"/>
        <v>83.25</v>
      </c>
    </row>
    <row r="993" spans="1:24" hidden="1" x14ac:dyDescent="0.55000000000000004">
      <c r="A993">
        <v>20207</v>
      </c>
      <c r="B993" t="s">
        <v>1993</v>
      </c>
      <c r="C993" t="s">
        <v>1994</v>
      </c>
      <c r="D993" t="str">
        <f t="shared" si="162"/>
        <v>Kansas</v>
      </c>
      <c r="E993">
        <v>21419</v>
      </c>
      <c r="F993">
        <v>5.5</v>
      </c>
      <c r="G993">
        <v>31.230480949406601</v>
      </c>
      <c r="H993">
        <v>0.8</v>
      </c>
      <c r="I993" t="s">
        <v>16</v>
      </c>
      <c r="J993" t="s">
        <v>16</v>
      </c>
      <c r="K993" t="s">
        <v>16</v>
      </c>
      <c r="L993" s="1">
        <f t="array" ref="L993">IF(G993="NA",MEDIAN(IF(D$2:D$4000=D993,G$2:G$4000)),G993)</f>
        <v>31.230480949406601</v>
      </c>
      <c r="M993" s="1">
        <f t="array" ref="M993">IF(H993="NA",MEDIAN(IF(D$2:D$4000=D993,H$2:H$4000)),H993)</f>
        <v>0.8</v>
      </c>
      <c r="N993" s="1">
        <f t="array" ref="N993">IF(K993="NA",MEDIAN(IF(D$2:D$4000=D993,K$2:K$4000)),K993)</f>
        <v>12.8112055344408</v>
      </c>
      <c r="O993">
        <f t="shared" si="158"/>
        <v>2442</v>
      </c>
      <c r="P993">
        <f>RANK(N993,N$2:N4991,1)</f>
        <v>1009</v>
      </c>
      <c r="Q993">
        <f t="shared" si="159"/>
        <v>1409</v>
      </c>
      <c r="R993">
        <f t="shared" si="160"/>
        <v>59</v>
      </c>
      <c r="S993">
        <f t="shared" si="161"/>
        <v>1229.75</v>
      </c>
      <c r="T993">
        <f t="shared" si="163"/>
        <v>98</v>
      </c>
      <c r="U993">
        <f t="shared" si="164"/>
        <v>17</v>
      </c>
      <c r="V993">
        <f t="shared" si="165"/>
        <v>61</v>
      </c>
      <c r="W993">
        <f t="shared" si="166"/>
        <v>7</v>
      </c>
      <c r="X993">
        <f t="shared" si="167"/>
        <v>45.75</v>
      </c>
    </row>
    <row r="994" spans="1:24" hidden="1" x14ac:dyDescent="0.55000000000000004">
      <c r="A994">
        <v>20209</v>
      </c>
      <c r="B994" t="s">
        <v>1995</v>
      </c>
      <c r="C994" t="s">
        <v>1996</v>
      </c>
      <c r="D994" t="str">
        <f t="shared" si="162"/>
        <v>Kansas</v>
      </c>
      <c r="E994">
        <v>20192</v>
      </c>
      <c r="F994">
        <v>8.3000000000000007</v>
      </c>
      <c r="G994">
        <v>40.232953769355902</v>
      </c>
      <c r="H994">
        <v>60.9</v>
      </c>
      <c r="I994">
        <v>78</v>
      </c>
      <c r="J994">
        <v>814508</v>
      </c>
      <c r="K994">
        <v>9.57633319746399</v>
      </c>
      <c r="L994" s="1">
        <f t="array" ref="L994">IF(G994="NA",MEDIAN(IF(D$2:D$4000=D994,G$2:G$4000)),G994)</f>
        <v>40.232953769355902</v>
      </c>
      <c r="M994" s="1">
        <f t="array" ref="M994">IF(H994="NA",MEDIAN(IF(D$2:D$4000=D994,H$2:H$4000)),H994)</f>
        <v>60.9</v>
      </c>
      <c r="N994" s="1">
        <f t="array" ref="N994">IF(K994="NA",MEDIAN(IF(D$2:D$4000=D994,K$2:K$4000)),K994)</f>
        <v>9.57633319746399</v>
      </c>
      <c r="O994">
        <f t="shared" si="158"/>
        <v>2698</v>
      </c>
      <c r="P994">
        <f>RANK(N994,N$2:N4992,1)</f>
        <v>344</v>
      </c>
      <c r="Q994">
        <f t="shared" si="159"/>
        <v>1818</v>
      </c>
      <c r="R994">
        <f t="shared" si="160"/>
        <v>1465</v>
      </c>
      <c r="S994">
        <f t="shared" si="161"/>
        <v>1581.25</v>
      </c>
      <c r="T994">
        <f t="shared" si="163"/>
        <v>105</v>
      </c>
      <c r="U994">
        <f t="shared" si="164"/>
        <v>12</v>
      </c>
      <c r="V994">
        <f t="shared" si="165"/>
        <v>77</v>
      </c>
      <c r="W994">
        <f t="shared" si="166"/>
        <v>58</v>
      </c>
      <c r="X994">
        <f t="shared" si="167"/>
        <v>63</v>
      </c>
    </row>
    <row r="995" spans="1:24" hidden="1" x14ac:dyDescent="0.55000000000000004">
      <c r="A995">
        <v>21001</v>
      </c>
      <c r="B995" t="s">
        <v>1997</v>
      </c>
      <c r="C995" t="s">
        <v>1998</v>
      </c>
      <c r="D995" t="str">
        <f t="shared" si="162"/>
        <v>Kentucky</v>
      </c>
      <c r="E995">
        <v>18408</v>
      </c>
      <c r="F995">
        <v>6.2</v>
      </c>
      <c r="G995">
        <v>15.9710391822828</v>
      </c>
      <c r="H995">
        <v>99.1</v>
      </c>
      <c r="I995">
        <v>18</v>
      </c>
      <c r="J995">
        <v>95728</v>
      </c>
      <c r="K995">
        <v>18.803275948520799</v>
      </c>
      <c r="L995" s="1">
        <f t="array" ref="L995">IF(G995="NA",MEDIAN(IF(D$2:D$4000=D995,G$2:G$4000)),G995)</f>
        <v>15.9710391822828</v>
      </c>
      <c r="M995" s="1">
        <f t="array" ref="M995">IF(H995="NA",MEDIAN(IF(D$2:D$4000=D995,H$2:H$4000)),H995)</f>
        <v>99.1</v>
      </c>
      <c r="N995" s="1">
        <f t="array" ref="N995">IF(K995="NA",MEDIAN(IF(D$2:D$4000=D995,K$2:K$4000)),K995)</f>
        <v>18.803275948520799</v>
      </c>
      <c r="O995">
        <f t="shared" si="158"/>
        <v>2937</v>
      </c>
      <c r="P995">
        <f>RANK(N995,N$2:N4993,1)</f>
        <v>2124</v>
      </c>
      <c r="Q995">
        <f t="shared" si="159"/>
        <v>755</v>
      </c>
      <c r="R995">
        <f t="shared" si="160"/>
        <v>2643</v>
      </c>
      <c r="S995">
        <f t="shared" si="161"/>
        <v>2114.75</v>
      </c>
      <c r="T995">
        <f t="shared" si="163"/>
        <v>98</v>
      </c>
      <c r="U995">
        <f t="shared" si="164"/>
        <v>15</v>
      </c>
      <c r="V995">
        <f t="shared" si="165"/>
        <v>41</v>
      </c>
      <c r="W995">
        <f t="shared" si="166"/>
        <v>80</v>
      </c>
      <c r="X995">
        <f t="shared" si="167"/>
        <v>58.5</v>
      </c>
    </row>
    <row r="996" spans="1:24" hidden="1" x14ac:dyDescent="0.55000000000000004">
      <c r="A996">
        <v>21003</v>
      </c>
      <c r="B996" t="s">
        <v>1999</v>
      </c>
      <c r="C996" t="s">
        <v>2000</v>
      </c>
      <c r="D996" t="str">
        <f t="shared" si="162"/>
        <v>Kentucky</v>
      </c>
      <c r="E996">
        <v>21652</v>
      </c>
      <c r="F996">
        <v>7.5</v>
      </c>
      <c r="G996">
        <v>12.7419750061259</v>
      </c>
      <c r="H996">
        <v>79.900000000000006</v>
      </c>
      <c r="I996">
        <v>21</v>
      </c>
      <c r="J996">
        <v>102899</v>
      </c>
      <c r="K996">
        <v>20.408361597294402</v>
      </c>
      <c r="L996" s="1">
        <f t="array" ref="L996">IF(G996="NA",MEDIAN(IF(D$2:D$4000=D996,G$2:G$4000)),G996)</f>
        <v>12.7419750061259</v>
      </c>
      <c r="M996" s="1">
        <f t="array" ref="M996">IF(H996="NA",MEDIAN(IF(D$2:D$4000=D996,H$2:H$4000)),H996)</f>
        <v>79.900000000000006</v>
      </c>
      <c r="N996" s="1">
        <f t="array" ref="N996">IF(K996="NA",MEDIAN(IF(D$2:D$4000=D996,K$2:K$4000)),K996)</f>
        <v>20.408361597294402</v>
      </c>
      <c r="O996">
        <f t="shared" si="158"/>
        <v>2399</v>
      </c>
      <c r="P996">
        <f>RANK(N996,N$2:N4994,1)</f>
        <v>2285</v>
      </c>
      <c r="Q996">
        <f t="shared" si="159"/>
        <v>618</v>
      </c>
      <c r="R996">
        <f t="shared" si="160"/>
        <v>2155</v>
      </c>
      <c r="S996">
        <f t="shared" si="161"/>
        <v>1864.25</v>
      </c>
      <c r="T996">
        <f t="shared" si="163"/>
        <v>63</v>
      </c>
      <c r="U996">
        <f t="shared" si="164"/>
        <v>21</v>
      </c>
      <c r="V996">
        <f t="shared" si="165"/>
        <v>28</v>
      </c>
      <c r="W996">
        <f t="shared" si="166"/>
        <v>50</v>
      </c>
      <c r="X996">
        <f t="shared" si="167"/>
        <v>40.5</v>
      </c>
    </row>
    <row r="997" spans="1:24" hidden="1" x14ac:dyDescent="0.55000000000000004">
      <c r="A997">
        <v>21005</v>
      </c>
      <c r="B997" t="s">
        <v>2001</v>
      </c>
      <c r="C997" t="s">
        <v>2002</v>
      </c>
      <c r="D997" t="str">
        <f t="shared" si="162"/>
        <v>Kentucky</v>
      </c>
      <c r="E997">
        <v>24991</v>
      </c>
      <c r="F997">
        <v>6.3</v>
      </c>
      <c r="G997">
        <v>25.9917920656635</v>
      </c>
      <c r="H997">
        <v>78.2</v>
      </c>
      <c r="I997">
        <v>35</v>
      </c>
      <c r="J997">
        <v>110380</v>
      </c>
      <c r="K997">
        <v>31.7086428700852</v>
      </c>
      <c r="L997" s="1">
        <f t="array" ref="L997">IF(G997="NA",MEDIAN(IF(D$2:D$4000=D997,G$2:G$4000)),G997)</f>
        <v>25.9917920656635</v>
      </c>
      <c r="M997" s="1">
        <f t="array" ref="M997">IF(H997="NA",MEDIAN(IF(D$2:D$4000=D997,H$2:H$4000)),H997)</f>
        <v>78.2</v>
      </c>
      <c r="N997" s="1">
        <f t="array" ref="N997">IF(K997="NA",MEDIAN(IF(D$2:D$4000=D997,K$2:K$4000)),K997)</f>
        <v>31.7086428700852</v>
      </c>
      <c r="O997">
        <f t="shared" si="158"/>
        <v>1640</v>
      </c>
      <c r="P997">
        <f>RANK(N997,N$2:N4995,1)</f>
        <v>2916</v>
      </c>
      <c r="Q997">
        <f t="shared" si="159"/>
        <v>1176</v>
      </c>
      <c r="R997">
        <f t="shared" si="160"/>
        <v>2099</v>
      </c>
      <c r="S997">
        <f t="shared" si="161"/>
        <v>1957.75</v>
      </c>
      <c r="T997">
        <f t="shared" si="163"/>
        <v>31</v>
      </c>
      <c r="U997">
        <f t="shared" si="164"/>
        <v>80</v>
      </c>
      <c r="V997">
        <f t="shared" si="165"/>
        <v>73</v>
      </c>
      <c r="W997">
        <f t="shared" si="166"/>
        <v>45</v>
      </c>
      <c r="X997">
        <f t="shared" si="167"/>
        <v>57.25</v>
      </c>
    </row>
    <row r="998" spans="1:24" hidden="1" x14ac:dyDescent="0.55000000000000004">
      <c r="A998">
        <v>21007</v>
      </c>
      <c r="B998" t="s">
        <v>2003</v>
      </c>
      <c r="C998" t="s">
        <v>2004</v>
      </c>
      <c r="D998" t="str">
        <f t="shared" si="162"/>
        <v>Kentucky</v>
      </c>
      <c r="E998">
        <v>25063</v>
      </c>
      <c r="F998">
        <v>4.7</v>
      </c>
      <c r="G998">
        <v>23.920583662241398</v>
      </c>
      <c r="H998">
        <v>80.599999999999994</v>
      </c>
      <c r="I998">
        <v>12</v>
      </c>
      <c r="J998">
        <v>40877</v>
      </c>
      <c r="K998">
        <v>29.356361768231501</v>
      </c>
      <c r="L998" s="1">
        <f t="array" ref="L998">IF(G998="NA",MEDIAN(IF(D$2:D$4000=D998,G$2:G$4000)),G998)</f>
        <v>23.920583662241398</v>
      </c>
      <c r="M998" s="1">
        <f t="array" ref="M998">IF(H998="NA",MEDIAN(IF(D$2:D$4000=D998,H$2:H$4000)),H998)</f>
        <v>80.599999999999994</v>
      </c>
      <c r="N998" s="1">
        <f t="array" ref="N998">IF(K998="NA",MEDIAN(IF(D$2:D$4000=D998,K$2:K$4000)),K998)</f>
        <v>29.356361768231501</v>
      </c>
      <c r="O998">
        <f t="shared" si="158"/>
        <v>1622</v>
      </c>
      <c r="P998">
        <f>RANK(N998,N$2:N4996,1)</f>
        <v>2847</v>
      </c>
      <c r="Q998">
        <f t="shared" si="159"/>
        <v>1094</v>
      </c>
      <c r="R998">
        <f t="shared" si="160"/>
        <v>2173</v>
      </c>
      <c r="S998">
        <f t="shared" si="161"/>
        <v>1934</v>
      </c>
      <c r="T998">
        <f t="shared" si="163"/>
        <v>30</v>
      </c>
      <c r="U998">
        <f t="shared" si="164"/>
        <v>72</v>
      </c>
      <c r="V998">
        <f t="shared" si="165"/>
        <v>66</v>
      </c>
      <c r="W998">
        <f t="shared" si="166"/>
        <v>52</v>
      </c>
      <c r="X998">
        <f t="shared" si="167"/>
        <v>55</v>
      </c>
    </row>
    <row r="999" spans="1:24" hidden="1" x14ac:dyDescent="0.55000000000000004">
      <c r="A999">
        <v>21009</v>
      </c>
      <c r="B999" t="s">
        <v>2005</v>
      </c>
      <c r="C999" t="s">
        <v>2006</v>
      </c>
      <c r="D999" t="str">
        <f t="shared" si="162"/>
        <v>Kentucky</v>
      </c>
      <c r="E999">
        <v>20493</v>
      </c>
      <c r="F999">
        <v>7.6</v>
      </c>
      <c r="G999">
        <v>53.811866324857398</v>
      </c>
      <c r="H999">
        <v>115</v>
      </c>
      <c r="I999">
        <v>37</v>
      </c>
      <c r="J999">
        <v>217539</v>
      </c>
      <c r="K999">
        <v>17.008444462831999</v>
      </c>
      <c r="L999" s="1">
        <f t="array" ref="L999">IF(G999="NA",MEDIAN(IF(D$2:D$4000=D999,G$2:G$4000)),G999)</f>
        <v>53.811866324857398</v>
      </c>
      <c r="M999" s="1">
        <f t="array" ref="M999">IF(H999="NA",MEDIAN(IF(D$2:D$4000=D999,H$2:H$4000)),H999)</f>
        <v>115</v>
      </c>
      <c r="N999" s="1">
        <f t="array" ref="N999">IF(K999="NA",MEDIAN(IF(D$2:D$4000=D999,K$2:K$4000)),K999)</f>
        <v>17.008444462831999</v>
      </c>
      <c r="O999">
        <f t="shared" ref="O999:O1062" si="168">RANK(E999,E$2:E$4000,0)</f>
        <v>2651</v>
      </c>
      <c r="P999">
        <f>RANK(N999,N$2:N4997,1)</f>
        <v>1830</v>
      </c>
      <c r="Q999">
        <f t="shared" ref="Q999:Q1062" si="169">RANK(L999,L$2:L$4000,1)</f>
        <v>2317</v>
      </c>
      <c r="R999">
        <f t="shared" ref="R999:R1062" si="170">RANK(M999,M$2:M$4000,1)</f>
        <v>2873</v>
      </c>
      <c r="S999">
        <f t="shared" ref="S999:S1062" si="171">AVERAGE(O999:R999)</f>
        <v>2417.75</v>
      </c>
      <c r="T999">
        <f t="shared" si="163"/>
        <v>74</v>
      </c>
      <c r="U999">
        <f t="shared" si="164"/>
        <v>12</v>
      </c>
      <c r="V999">
        <f t="shared" si="165"/>
        <v>102</v>
      </c>
      <c r="W999">
        <f t="shared" si="166"/>
        <v>91</v>
      </c>
      <c r="X999">
        <f t="shared" si="167"/>
        <v>69.75</v>
      </c>
    </row>
    <row r="1000" spans="1:24" hidden="1" x14ac:dyDescent="0.55000000000000004">
      <c r="A1000">
        <v>21011</v>
      </c>
      <c r="B1000" t="s">
        <v>2007</v>
      </c>
      <c r="C1000" t="s">
        <v>2008</v>
      </c>
      <c r="D1000" t="str">
        <f t="shared" si="162"/>
        <v>Kentucky</v>
      </c>
      <c r="E1000">
        <v>20059</v>
      </c>
      <c r="F1000">
        <v>7.8</v>
      </c>
      <c r="G1000">
        <v>19.8971978113082</v>
      </c>
      <c r="H1000">
        <v>47.9</v>
      </c>
      <c r="I1000">
        <v>20</v>
      </c>
      <c r="J1000">
        <v>61100</v>
      </c>
      <c r="K1000">
        <v>32.733224222585903</v>
      </c>
      <c r="L1000" s="1">
        <f t="array" ref="L1000">IF(G1000="NA",MEDIAN(IF(D$2:D$4000=D1000,G$2:G$4000)),G1000)</f>
        <v>19.8971978113082</v>
      </c>
      <c r="M1000" s="1">
        <f t="array" ref="M1000">IF(H1000="NA",MEDIAN(IF(D$2:D$4000=D1000,H$2:H$4000)),H1000)</f>
        <v>47.9</v>
      </c>
      <c r="N1000" s="1">
        <f t="array" ref="N1000">IF(K1000="NA",MEDIAN(IF(D$2:D$4000=D1000,K$2:K$4000)),K1000)</f>
        <v>32.733224222585903</v>
      </c>
      <c r="O1000">
        <f t="shared" si="168"/>
        <v>2725</v>
      </c>
      <c r="P1000">
        <f>RANK(N1000,N$2:N4998,1)</f>
        <v>2938</v>
      </c>
      <c r="Q1000">
        <f t="shared" si="169"/>
        <v>921</v>
      </c>
      <c r="R1000">
        <f t="shared" si="170"/>
        <v>868</v>
      </c>
      <c r="S1000">
        <f t="shared" si="171"/>
        <v>1863</v>
      </c>
      <c r="T1000">
        <f t="shared" si="163"/>
        <v>77</v>
      </c>
      <c r="U1000">
        <f t="shared" si="164"/>
        <v>84</v>
      </c>
      <c r="V1000">
        <f t="shared" si="165"/>
        <v>55</v>
      </c>
      <c r="W1000">
        <f t="shared" si="166"/>
        <v>16</v>
      </c>
      <c r="X1000">
        <f t="shared" si="167"/>
        <v>58</v>
      </c>
    </row>
    <row r="1001" spans="1:24" hidden="1" x14ac:dyDescent="0.55000000000000004">
      <c r="A1001">
        <v>21013</v>
      </c>
      <c r="B1001" t="s">
        <v>2009</v>
      </c>
      <c r="C1001" t="s">
        <v>2010</v>
      </c>
      <c r="D1001" t="str">
        <f t="shared" si="162"/>
        <v>Kentucky</v>
      </c>
      <c r="E1001">
        <v>14754</v>
      </c>
      <c r="F1001">
        <v>9</v>
      </c>
      <c r="G1001">
        <v>113.267441021571</v>
      </c>
      <c r="H1001">
        <v>228.4</v>
      </c>
      <c r="I1001">
        <v>83</v>
      </c>
      <c r="J1001">
        <v>137011</v>
      </c>
      <c r="K1001">
        <v>60.579077592310099</v>
      </c>
      <c r="L1001" s="1">
        <f t="array" ref="L1001">IF(G1001="NA",MEDIAN(IF(D$2:D$4000=D1001,G$2:G$4000)),G1001)</f>
        <v>113.267441021571</v>
      </c>
      <c r="M1001" s="1">
        <f t="array" ref="M1001">IF(H1001="NA",MEDIAN(IF(D$2:D$4000=D1001,H$2:H$4000)),H1001)</f>
        <v>228.4</v>
      </c>
      <c r="N1001" s="1">
        <f t="array" ref="N1001">IF(K1001="NA",MEDIAN(IF(D$2:D$4000=D1001,K$2:K$4000)),K1001)</f>
        <v>60.579077592310099</v>
      </c>
      <c r="O1001">
        <f t="shared" si="168"/>
        <v>3104</v>
      </c>
      <c r="P1001">
        <f>RANK(N1001,N$2:N4999,1)</f>
        <v>3126</v>
      </c>
      <c r="Q1001">
        <f t="shared" si="169"/>
        <v>3063</v>
      </c>
      <c r="R1001">
        <f t="shared" si="170"/>
        <v>3137</v>
      </c>
      <c r="S1001">
        <f t="shared" si="171"/>
        <v>3107.5</v>
      </c>
      <c r="T1001">
        <f t="shared" si="163"/>
        <v>117</v>
      </c>
      <c r="U1001">
        <f t="shared" si="164"/>
        <v>118</v>
      </c>
      <c r="V1001">
        <f t="shared" si="165"/>
        <v>120</v>
      </c>
      <c r="W1001">
        <f t="shared" si="166"/>
        <v>119</v>
      </c>
      <c r="X1001">
        <f t="shared" si="167"/>
        <v>118.5</v>
      </c>
    </row>
    <row r="1002" spans="1:24" hidden="1" x14ac:dyDescent="0.55000000000000004">
      <c r="A1002">
        <v>21015</v>
      </c>
      <c r="B1002" t="s">
        <v>2011</v>
      </c>
      <c r="C1002" t="s">
        <v>2012</v>
      </c>
      <c r="D1002" t="str">
        <f t="shared" si="162"/>
        <v>Kentucky</v>
      </c>
      <c r="E1002">
        <v>33553</v>
      </c>
      <c r="F1002">
        <v>4.9000000000000004</v>
      </c>
      <c r="G1002">
        <v>28.825080202013801</v>
      </c>
      <c r="H1002">
        <v>80.3</v>
      </c>
      <c r="I1002">
        <v>224</v>
      </c>
      <c r="J1002">
        <v>637831</v>
      </c>
      <c r="K1002">
        <v>35.119020555601701</v>
      </c>
      <c r="L1002" s="1">
        <f t="array" ref="L1002">IF(G1002="NA",MEDIAN(IF(D$2:D$4000=D1002,G$2:G$4000)),G1002)</f>
        <v>28.825080202013801</v>
      </c>
      <c r="M1002" s="1">
        <f t="array" ref="M1002">IF(H1002="NA",MEDIAN(IF(D$2:D$4000=D1002,H$2:H$4000)),H1002)</f>
        <v>80.3</v>
      </c>
      <c r="N1002" s="1">
        <f t="array" ref="N1002">IF(K1002="NA",MEDIAN(IF(D$2:D$4000=D1002,K$2:K$4000)),K1002)</f>
        <v>35.119020555601701</v>
      </c>
      <c r="O1002">
        <f t="shared" si="168"/>
        <v>297</v>
      </c>
      <c r="P1002">
        <f>RANK(N1002,N$2:N5000,1)</f>
        <v>2995</v>
      </c>
      <c r="Q1002">
        <f t="shared" si="169"/>
        <v>1311</v>
      </c>
      <c r="R1002">
        <f t="shared" si="170"/>
        <v>2166</v>
      </c>
      <c r="S1002">
        <f t="shared" si="171"/>
        <v>1692.25</v>
      </c>
      <c r="T1002">
        <f t="shared" si="163"/>
        <v>2</v>
      </c>
      <c r="U1002">
        <f t="shared" si="164"/>
        <v>90</v>
      </c>
      <c r="V1002">
        <f t="shared" si="165"/>
        <v>79</v>
      </c>
      <c r="W1002">
        <f t="shared" si="166"/>
        <v>51</v>
      </c>
      <c r="X1002">
        <f t="shared" si="167"/>
        <v>55.5</v>
      </c>
    </row>
    <row r="1003" spans="1:24" hidden="1" x14ac:dyDescent="0.55000000000000004">
      <c r="A1003">
        <v>21017</v>
      </c>
      <c r="B1003" t="s">
        <v>2013</v>
      </c>
      <c r="C1003" t="s">
        <v>2014</v>
      </c>
      <c r="D1003" t="str">
        <f t="shared" si="162"/>
        <v>Kentucky</v>
      </c>
      <c r="E1003">
        <v>25994</v>
      </c>
      <c r="F1003">
        <v>6.9</v>
      </c>
      <c r="G1003">
        <v>32.925916687453203</v>
      </c>
      <c r="H1003">
        <v>90.8</v>
      </c>
      <c r="I1003">
        <v>27</v>
      </c>
      <c r="J1003">
        <v>100145</v>
      </c>
      <c r="K1003">
        <v>26.960906685306298</v>
      </c>
      <c r="L1003" s="1">
        <f t="array" ref="L1003">IF(G1003="NA",MEDIAN(IF(D$2:D$4000=D1003,G$2:G$4000)),G1003)</f>
        <v>32.925916687453203</v>
      </c>
      <c r="M1003" s="1">
        <f t="array" ref="M1003">IF(H1003="NA",MEDIAN(IF(D$2:D$4000=D1003,H$2:H$4000)),H1003)</f>
        <v>90.8</v>
      </c>
      <c r="N1003" s="1">
        <f t="array" ref="N1003">IF(K1003="NA",MEDIAN(IF(D$2:D$4000=D1003,K$2:K$4000)),K1003)</f>
        <v>26.960906685306298</v>
      </c>
      <c r="O1003">
        <f t="shared" si="168"/>
        <v>1401</v>
      </c>
      <c r="P1003">
        <f>RANK(N1003,N$2:N5001,1)</f>
        <v>2736</v>
      </c>
      <c r="Q1003">
        <f t="shared" si="169"/>
        <v>1471</v>
      </c>
      <c r="R1003">
        <f t="shared" si="170"/>
        <v>2466</v>
      </c>
      <c r="S1003">
        <f t="shared" si="171"/>
        <v>2018.5</v>
      </c>
      <c r="T1003">
        <f t="shared" si="163"/>
        <v>24</v>
      </c>
      <c r="U1003">
        <f t="shared" si="164"/>
        <v>49</v>
      </c>
      <c r="V1003">
        <f t="shared" si="165"/>
        <v>85</v>
      </c>
      <c r="W1003">
        <f t="shared" si="166"/>
        <v>72</v>
      </c>
      <c r="X1003">
        <f t="shared" si="167"/>
        <v>57.5</v>
      </c>
    </row>
    <row r="1004" spans="1:24" hidden="1" x14ac:dyDescent="0.55000000000000004">
      <c r="A1004">
        <v>21019</v>
      </c>
      <c r="B1004" t="s">
        <v>2015</v>
      </c>
      <c r="C1004" t="s">
        <v>2016</v>
      </c>
      <c r="D1004" t="str">
        <f t="shared" si="162"/>
        <v>Kentucky</v>
      </c>
      <c r="E1004">
        <v>26420</v>
      </c>
      <c r="F1004">
        <v>9.3000000000000007</v>
      </c>
      <c r="G1004">
        <v>71.173647290478698</v>
      </c>
      <c r="H1004">
        <v>78.599999999999994</v>
      </c>
      <c r="I1004">
        <v>103</v>
      </c>
      <c r="J1004">
        <v>242154</v>
      </c>
      <c r="K1004">
        <v>42.534915797385104</v>
      </c>
      <c r="L1004" s="1">
        <f t="array" ref="L1004">IF(G1004="NA",MEDIAN(IF(D$2:D$4000=D1004,G$2:G$4000)),G1004)</f>
        <v>71.173647290478698</v>
      </c>
      <c r="M1004" s="1">
        <f t="array" ref="M1004">IF(H1004="NA",MEDIAN(IF(D$2:D$4000=D1004,H$2:H$4000)),H1004)</f>
        <v>78.599999999999994</v>
      </c>
      <c r="N1004" s="1">
        <f t="array" ref="N1004">IF(K1004="NA",MEDIAN(IF(D$2:D$4000=D1004,K$2:K$4000)),K1004)</f>
        <v>42.534915797385104</v>
      </c>
      <c r="O1004">
        <f t="shared" si="168"/>
        <v>1307</v>
      </c>
      <c r="P1004">
        <f>RANK(N1004,N$2:N5002,1)</f>
        <v>3069</v>
      </c>
      <c r="Q1004">
        <f t="shared" si="169"/>
        <v>2728</v>
      </c>
      <c r="R1004">
        <f t="shared" si="170"/>
        <v>2110</v>
      </c>
      <c r="S1004">
        <f t="shared" si="171"/>
        <v>2303.5</v>
      </c>
      <c r="T1004">
        <f t="shared" si="163"/>
        <v>21</v>
      </c>
      <c r="U1004">
        <f t="shared" si="164"/>
        <v>102</v>
      </c>
      <c r="V1004">
        <f t="shared" si="165"/>
        <v>114</v>
      </c>
      <c r="W1004">
        <f t="shared" si="166"/>
        <v>48</v>
      </c>
      <c r="X1004">
        <f t="shared" si="167"/>
        <v>71.25</v>
      </c>
    </row>
    <row r="1005" spans="1:24" hidden="1" x14ac:dyDescent="0.55000000000000004">
      <c r="A1005">
        <v>21021</v>
      </c>
      <c r="B1005" t="s">
        <v>2017</v>
      </c>
      <c r="C1005" t="s">
        <v>2018</v>
      </c>
      <c r="D1005" t="str">
        <f t="shared" si="162"/>
        <v>Kentucky</v>
      </c>
      <c r="E1005">
        <v>23822</v>
      </c>
      <c r="F1005">
        <v>4.9000000000000004</v>
      </c>
      <c r="G1005">
        <v>52.804827869976698</v>
      </c>
      <c r="H1005">
        <v>93.8</v>
      </c>
      <c r="I1005">
        <v>43</v>
      </c>
      <c r="J1005">
        <v>148470</v>
      </c>
      <c r="K1005">
        <v>28.962079881457498</v>
      </c>
      <c r="L1005" s="1">
        <f t="array" ref="L1005">IF(G1005="NA",MEDIAN(IF(D$2:D$4000=D1005,G$2:G$4000)),G1005)</f>
        <v>52.804827869976698</v>
      </c>
      <c r="M1005" s="1">
        <f t="array" ref="M1005">IF(H1005="NA",MEDIAN(IF(D$2:D$4000=D1005,H$2:H$4000)),H1005)</f>
        <v>93.8</v>
      </c>
      <c r="N1005" s="1">
        <f t="array" ref="N1005">IF(K1005="NA",MEDIAN(IF(D$2:D$4000=D1005,K$2:K$4000)),K1005)</f>
        <v>28.962079881457498</v>
      </c>
      <c r="O1005">
        <f t="shared" si="168"/>
        <v>1897</v>
      </c>
      <c r="P1005">
        <f>RANK(N1005,N$2:N5003,1)</f>
        <v>2836</v>
      </c>
      <c r="Q1005">
        <f t="shared" si="169"/>
        <v>2290</v>
      </c>
      <c r="R1005">
        <f t="shared" si="170"/>
        <v>2540</v>
      </c>
      <c r="S1005">
        <f t="shared" si="171"/>
        <v>2390.75</v>
      </c>
      <c r="T1005">
        <f t="shared" si="163"/>
        <v>38</v>
      </c>
      <c r="U1005">
        <f t="shared" si="164"/>
        <v>70</v>
      </c>
      <c r="V1005">
        <f t="shared" si="165"/>
        <v>99</v>
      </c>
      <c r="W1005">
        <f t="shared" si="166"/>
        <v>75</v>
      </c>
      <c r="X1005">
        <f t="shared" si="167"/>
        <v>70.5</v>
      </c>
    </row>
    <row r="1006" spans="1:24" hidden="1" x14ac:dyDescent="0.55000000000000004">
      <c r="A1006">
        <v>21023</v>
      </c>
      <c r="B1006" t="s">
        <v>2019</v>
      </c>
      <c r="C1006" t="s">
        <v>2020</v>
      </c>
      <c r="D1006" t="str">
        <f t="shared" si="162"/>
        <v>Kentucky</v>
      </c>
      <c r="E1006">
        <v>22433</v>
      </c>
      <c r="F1006">
        <v>7.6</v>
      </c>
      <c r="G1006">
        <v>13.0827783063749</v>
      </c>
      <c r="H1006">
        <v>16.600000000000001</v>
      </c>
      <c r="I1006">
        <v>12</v>
      </c>
      <c r="J1006">
        <v>41810</v>
      </c>
      <c r="K1006">
        <v>28.701267639320701</v>
      </c>
      <c r="L1006" s="1">
        <f t="array" ref="L1006">IF(G1006="NA",MEDIAN(IF(D$2:D$4000=D1006,G$2:G$4000)),G1006)</f>
        <v>13.0827783063749</v>
      </c>
      <c r="M1006" s="1">
        <f t="array" ref="M1006">IF(H1006="NA",MEDIAN(IF(D$2:D$4000=D1006,H$2:H$4000)),H1006)</f>
        <v>16.600000000000001</v>
      </c>
      <c r="N1006" s="1">
        <f t="array" ref="N1006">IF(K1006="NA",MEDIAN(IF(D$2:D$4000=D1006,K$2:K$4000)),K1006)</f>
        <v>28.701267639320701</v>
      </c>
      <c r="O1006">
        <f t="shared" si="168"/>
        <v>2218</v>
      </c>
      <c r="P1006">
        <f>RANK(N1006,N$2:N5004,1)</f>
        <v>2809</v>
      </c>
      <c r="Q1006">
        <f t="shared" si="169"/>
        <v>632</v>
      </c>
      <c r="R1006">
        <f t="shared" si="170"/>
        <v>205</v>
      </c>
      <c r="S1006">
        <f t="shared" si="171"/>
        <v>1466</v>
      </c>
      <c r="T1006">
        <f t="shared" si="163"/>
        <v>52</v>
      </c>
      <c r="U1006">
        <f t="shared" si="164"/>
        <v>52</v>
      </c>
      <c r="V1006">
        <f t="shared" si="165"/>
        <v>31</v>
      </c>
      <c r="W1006">
        <f t="shared" si="166"/>
        <v>3</v>
      </c>
      <c r="X1006">
        <f t="shared" si="167"/>
        <v>34.5</v>
      </c>
    </row>
    <row r="1007" spans="1:24" hidden="1" x14ac:dyDescent="0.55000000000000004">
      <c r="A1007">
        <v>21025</v>
      </c>
      <c r="B1007" t="s">
        <v>2021</v>
      </c>
      <c r="C1007" t="s">
        <v>2022</v>
      </c>
      <c r="D1007" t="str">
        <f t="shared" si="162"/>
        <v>Kentucky</v>
      </c>
      <c r="E1007">
        <v>16875</v>
      </c>
      <c r="F1007">
        <v>11.9</v>
      </c>
      <c r="G1007">
        <v>9.6396262791042595</v>
      </c>
      <c r="H1007">
        <v>173.5</v>
      </c>
      <c r="I1007">
        <v>23</v>
      </c>
      <c r="J1007">
        <v>66668</v>
      </c>
      <c r="K1007">
        <v>34.4993100137997</v>
      </c>
      <c r="L1007" s="1">
        <f t="array" ref="L1007">IF(G1007="NA",MEDIAN(IF(D$2:D$4000=D1007,G$2:G$4000)),G1007)</f>
        <v>9.6396262791042595</v>
      </c>
      <c r="M1007" s="1">
        <f t="array" ref="M1007">IF(H1007="NA",MEDIAN(IF(D$2:D$4000=D1007,H$2:H$4000)),H1007)</f>
        <v>173.5</v>
      </c>
      <c r="N1007" s="1">
        <f t="array" ref="N1007">IF(K1007="NA",MEDIAN(IF(D$2:D$4000=D1007,K$2:K$4000)),K1007)</f>
        <v>34.4993100137997</v>
      </c>
      <c r="O1007">
        <f t="shared" si="168"/>
        <v>3045</v>
      </c>
      <c r="P1007">
        <f>RANK(N1007,N$2:N5005,1)</f>
        <v>2970</v>
      </c>
      <c r="Q1007">
        <f t="shared" si="169"/>
        <v>507</v>
      </c>
      <c r="R1007">
        <f t="shared" si="170"/>
        <v>3113</v>
      </c>
      <c r="S1007">
        <f t="shared" si="171"/>
        <v>2408.75</v>
      </c>
      <c r="T1007">
        <f t="shared" si="163"/>
        <v>108</v>
      </c>
      <c r="U1007">
        <f t="shared" si="164"/>
        <v>88</v>
      </c>
      <c r="V1007">
        <f t="shared" si="165"/>
        <v>17</v>
      </c>
      <c r="W1007">
        <f t="shared" si="166"/>
        <v>112</v>
      </c>
      <c r="X1007">
        <f t="shared" si="167"/>
        <v>81.25</v>
      </c>
    </row>
    <row r="1008" spans="1:24" hidden="1" x14ac:dyDescent="0.55000000000000004">
      <c r="A1008">
        <v>21027</v>
      </c>
      <c r="B1008" t="s">
        <v>2023</v>
      </c>
      <c r="C1008" t="s">
        <v>2024</v>
      </c>
      <c r="D1008" t="str">
        <f t="shared" si="162"/>
        <v>Kentucky</v>
      </c>
      <c r="E1008">
        <v>20735</v>
      </c>
      <c r="F1008">
        <v>9.8000000000000007</v>
      </c>
      <c r="G1008">
        <v>8.9712918660287109</v>
      </c>
      <c r="H1008">
        <v>36.200000000000003</v>
      </c>
      <c r="I1008">
        <v>14</v>
      </c>
      <c r="J1008">
        <v>100018</v>
      </c>
      <c r="K1008">
        <v>13.997480453518399</v>
      </c>
      <c r="L1008" s="1">
        <f t="array" ref="L1008">IF(G1008="NA",MEDIAN(IF(D$2:D$4000=D1008,G$2:G$4000)),G1008)</f>
        <v>8.9712918660287109</v>
      </c>
      <c r="M1008" s="1">
        <f t="array" ref="M1008">IF(H1008="NA",MEDIAN(IF(D$2:D$4000=D1008,H$2:H$4000)),H1008)</f>
        <v>36.200000000000003</v>
      </c>
      <c r="N1008" s="1">
        <f t="array" ref="N1008">IF(K1008="NA",MEDIAN(IF(D$2:D$4000=D1008,K$2:K$4000)),K1008)</f>
        <v>13.997480453518399</v>
      </c>
      <c r="O1008">
        <f t="shared" si="168"/>
        <v>2603</v>
      </c>
      <c r="P1008">
        <f>RANK(N1008,N$2:N5006,1)</f>
        <v>1279</v>
      </c>
      <c r="Q1008">
        <f t="shared" si="169"/>
        <v>476</v>
      </c>
      <c r="R1008">
        <f t="shared" si="170"/>
        <v>524</v>
      </c>
      <c r="S1008">
        <f t="shared" si="171"/>
        <v>1220.5</v>
      </c>
      <c r="T1008">
        <f t="shared" si="163"/>
        <v>72</v>
      </c>
      <c r="U1008">
        <f t="shared" si="164"/>
        <v>7</v>
      </c>
      <c r="V1008">
        <f t="shared" si="165"/>
        <v>12</v>
      </c>
      <c r="W1008">
        <f t="shared" si="166"/>
        <v>8</v>
      </c>
      <c r="X1008">
        <f t="shared" si="167"/>
        <v>24.75</v>
      </c>
    </row>
    <row r="1009" spans="1:24" hidden="1" x14ac:dyDescent="0.55000000000000004">
      <c r="A1009">
        <v>21029</v>
      </c>
      <c r="B1009" t="s">
        <v>2025</v>
      </c>
      <c r="C1009" t="s">
        <v>2026</v>
      </c>
      <c r="D1009" t="str">
        <f t="shared" si="162"/>
        <v>Kentucky</v>
      </c>
      <c r="E1009">
        <v>26643</v>
      </c>
      <c r="F1009">
        <v>5.9</v>
      </c>
      <c r="G1009">
        <v>24.1106770329685</v>
      </c>
      <c r="H1009">
        <v>63.1</v>
      </c>
      <c r="I1009">
        <v>110</v>
      </c>
      <c r="J1009">
        <v>392908</v>
      </c>
      <c r="K1009">
        <v>27.996375741904</v>
      </c>
      <c r="L1009" s="1">
        <f t="array" ref="L1009">IF(G1009="NA",MEDIAN(IF(D$2:D$4000=D1009,G$2:G$4000)),G1009)</f>
        <v>24.1106770329685</v>
      </c>
      <c r="M1009" s="1">
        <f t="array" ref="M1009">IF(H1009="NA",MEDIAN(IF(D$2:D$4000=D1009,H$2:H$4000)),H1009)</f>
        <v>63.1</v>
      </c>
      <c r="N1009" s="1">
        <f t="array" ref="N1009">IF(K1009="NA",MEDIAN(IF(D$2:D$4000=D1009,K$2:K$4000)),K1009)</f>
        <v>27.996375741904</v>
      </c>
      <c r="O1009">
        <f t="shared" si="168"/>
        <v>1261</v>
      </c>
      <c r="P1009">
        <f>RANK(N1009,N$2:N5007,1)</f>
        <v>2779</v>
      </c>
      <c r="Q1009">
        <f t="shared" si="169"/>
        <v>1100</v>
      </c>
      <c r="R1009">
        <f t="shared" si="170"/>
        <v>1569</v>
      </c>
      <c r="S1009">
        <f t="shared" si="171"/>
        <v>1677.25</v>
      </c>
      <c r="T1009">
        <f t="shared" si="163"/>
        <v>17</v>
      </c>
      <c r="U1009">
        <f t="shared" si="164"/>
        <v>51</v>
      </c>
      <c r="V1009">
        <f t="shared" si="165"/>
        <v>67</v>
      </c>
      <c r="W1009">
        <f t="shared" si="166"/>
        <v>33</v>
      </c>
      <c r="X1009">
        <f t="shared" si="167"/>
        <v>42</v>
      </c>
    </row>
    <row r="1010" spans="1:24" hidden="1" x14ac:dyDescent="0.55000000000000004">
      <c r="A1010">
        <v>21031</v>
      </c>
      <c r="B1010" t="s">
        <v>2027</v>
      </c>
      <c r="C1010" t="s">
        <v>2028</v>
      </c>
      <c r="D1010" t="str">
        <f t="shared" si="162"/>
        <v>Kentucky</v>
      </c>
      <c r="E1010">
        <v>21787</v>
      </c>
      <c r="F1010">
        <v>5.4</v>
      </c>
      <c r="G1010">
        <v>23.3845194481253</v>
      </c>
      <c r="H1010">
        <v>72.7</v>
      </c>
      <c r="I1010">
        <v>16</v>
      </c>
      <c r="J1010">
        <v>64282</v>
      </c>
      <c r="K1010">
        <v>24.8903269966709</v>
      </c>
      <c r="L1010" s="1">
        <f t="array" ref="L1010">IF(G1010="NA",MEDIAN(IF(D$2:D$4000=D1010,G$2:G$4000)),G1010)</f>
        <v>23.3845194481253</v>
      </c>
      <c r="M1010" s="1">
        <f t="array" ref="M1010">IF(H1010="NA",MEDIAN(IF(D$2:D$4000=D1010,H$2:H$4000)),H1010)</f>
        <v>72.7</v>
      </c>
      <c r="N1010" s="1">
        <f t="array" ref="N1010">IF(K1010="NA",MEDIAN(IF(D$2:D$4000=D1010,K$2:K$4000)),K1010)</f>
        <v>24.8903269966709</v>
      </c>
      <c r="O1010">
        <f t="shared" si="168"/>
        <v>2363</v>
      </c>
      <c r="P1010">
        <f>RANK(N1010,N$2:N5008,1)</f>
        <v>2657</v>
      </c>
      <c r="Q1010">
        <f t="shared" si="169"/>
        <v>1076</v>
      </c>
      <c r="R1010">
        <f t="shared" si="170"/>
        <v>1905</v>
      </c>
      <c r="S1010">
        <f t="shared" si="171"/>
        <v>2000.25</v>
      </c>
      <c r="T1010">
        <f t="shared" si="163"/>
        <v>59</v>
      </c>
      <c r="U1010">
        <f t="shared" si="164"/>
        <v>43</v>
      </c>
      <c r="V1010">
        <f t="shared" si="165"/>
        <v>64</v>
      </c>
      <c r="W1010">
        <f t="shared" si="166"/>
        <v>41</v>
      </c>
      <c r="X1010">
        <f t="shared" si="167"/>
        <v>51.75</v>
      </c>
    </row>
    <row r="1011" spans="1:24" hidden="1" x14ac:dyDescent="0.55000000000000004">
      <c r="A1011">
        <v>21033</v>
      </c>
      <c r="B1011" t="s">
        <v>2029</v>
      </c>
      <c r="C1011" t="s">
        <v>2030</v>
      </c>
      <c r="D1011" t="str">
        <f t="shared" si="162"/>
        <v>Kentucky</v>
      </c>
      <c r="E1011">
        <v>25272</v>
      </c>
      <c r="F1011">
        <v>6.9</v>
      </c>
      <c r="G1011">
        <v>25.78125</v>
      </c>
      <c r="H1011">
        <v>124</v>
      </c>
      <c r="I1011">
        <v>13</v>
      </c>
      <c r="J1011">
        <v>63436</v>
      </c>
      <c r="K1011">
        <v>20.493095403241099</v>
      </c>
      <c r="L1011" s="1">
        <f t="array" ref="L1011">IF(G1011="NA",MEDIAN(IF(D$2:D$4000=D1011,G$2:G$4000)),G1011)</f>
        <v>25.78125</v>
      </c>
      <c r="M1011" s="1">
        <f t="array" ref="M1011">IF(H1011="NA",MEDIAN(IF(D$2:D$4000=D1011,H$2:H$4000)),H1011)</f>
        <v>124</v>
      </c>
      <c r="N1011" s="1">
        <f t="array" ref="N1011">IF(K1011="NA",MEDIAN(IF(D$2:D$4000=D1011,K$2:K$4000)),K1011)</f>
        <v>20.493095403241099</v>
      </c>
      <c r="O1011">
        <f t="shared" si="168"/>
        <v>1572</v>
      </c>
      <c r="P1011">
        <f>RANK(N1011,N$2:N5009,1)</f>
        <v>2295</v>
      </c>
      <c r="Q1011">
        <f t="shared" si="169"/>
        <v>1166</v>
      </c>
      <c r="R1011">
        <f t="shared" si="170"/>
        <v>2945</v>
      </c>
      <c r="S1011">
        <f t="shared" si="171"/>
        <v>1994.5</v>
      </c>
      <c r="T1011">
        <f t="shared" si="163"/>
        <v>28</v>
      </c>
      <c r="U1011">
        <f t="shared" si="164"/>
        <v>22</v>
      </c>
      <c r="V1011">
        <f t="shared" si="165"/>
        <v>72</v>
      </c>
      <c r="W1011">
        <f t="shared" si="166"/>
        <v>97</v>
      </c>
      <c r="X1011">
        <f t="shared" si="167"/>
        <v>54.75</v>
      </c>
    </row>
    <row r="1012" spans="1:24" hidden="1" x14ac:dyDescent="0.55000000000000004">
      <c r="A1012">
        <v>21035</v>
      </c>
      <c r="B1012" t="s">
        <v>2031</v>
      </c>
      <c r="C1012" t="s">
        <v>2032</v>
      </c>
      <c r="D1012" t="str">
        <f t="shared" si="162"/>
        <v>Kentucky</v>
      </c>
      <c r="E1012">
        <v>21757</v>
      </c>
      <c r="F1012">
        <v>5.7</v>
      </c>
      <c r="G1012">
        <v>21.689678886949199</v>
      </c>
      <c r="H1012">
        <v>86.7</v>
      </c>
      <c r="I1012">
        <v>22</v>
      </c>
      <c r="J1012">
        <v>191638</v>
      </c>
      <c r="K1012">
        <v>11.4799778749517</v>
      </c>
      <c r="L1012" s="1">
        <f t="array" ref="L1012">IF(G1012="NA",MEDIAN(IF(D$2:D$4000=D1012,G$2:G$4000)),G1012)</f>
        <v>21.689678886949199</v>
      </c>
      <c r="M1012" s="1">
        <f t="array" ref="M1012">IF(H1012="NA",MEDIAN(IF(D$2:D$4000=D1012,H$2:H$4000)),H1012)</f>
        <v>86.7</v>
      </c>
      <c r="N1012" s="1">
        <f t="array" ref="N1012">IF(K1012="NA",MEDIAN(IF(D$2:D$4000=D1012,K$2:K$4000)),K1012)</f>
        <v>11.4799778749517</v>
      </c>
      <c r="O1012">
        <f t="shared" si="168"/>
        <v>2374</v>
      </c>
      <c r="P1012">
        <f>RANK(N1012,N$2:N5010,1)</f>
        <v>782</v>
      </c>
      <c r="Q1012">
        <f t="shared" si="169"/>
        <v>996</v>
      </c>
      <c r="R1012">
        <f t="shared" si="170"/>
        <v>2358</v>
      </c>
      <c r="S1012">
        <f t="shared" si="171"/>
        <v>1627.5</v>
      </c>
      <c r="T1012">
        <f t="shared" si="163"/>
        <v>62</v>
      </c>
      <c r="U1012">
        <f t="shared" si="164"/>
        <v>2</v>
      </c>
      <c r="V1012">
        <f t="shared" si="165"/>
        <v>61</v>
      </c>
      <c r="W1012">
        <f t="shared" si="166"/>
        <v>66</v>
      </c>
      <c r="X1012">
        <f t="shared" si="167"/>
        <v>47.75</v>
      </c>
    </row>
    <row r="1013" spans="1:24" hidden="1" x14ac:dyDescent="0.55000000000000004">
      <c r="A1013">
        <v>21037</v>
      </c>
      <c r="B1013" t="s">
        <v>2033</v>
      </c>
      <c r="C1013" t="s">
        <v>2034</v>
      </c>
      <c r="D1013" t="str">
        <f t="shared" si="162"/>
        <v>Kentucky</v>
      </c>
      <c r="E1013">
        <v>31065</v>
      </c>
      <c r="F1013">
        <v>5.4</v>
      </c>
      <c r="G1013">
        <v>75.641306730980006</v>
      </c>
      <c r="H1013">
        <v>76.8</v>
      </c>
      <c r="I1013">
        <v>265</v>
      </c>
      <c r="J1013">
        <v>459586</v>
      </c>
      <c r="K1013">
        <v>57.660590183338897</v>
      </c>
      <c r="L1013" s="1">
        <f t="array" ref="L1013">IF(G1013="NA",MEDIAN(IF(D$2:D$4000=D1013,G$2:G$4000)),G1013)</f>
        <v>75.641306730980006</v>
      </c>
      <c r="M1013" s="1">
        <f t="array" ref="M1013">IF(H1013="NA",MEDIAN(IF(D$2:D$4000=D1013,H$2:H$4000)),H1013)</f>
        <v>76.8</v>
      </c>
      <c r="N1013" s="1">
        <f t="array" ref="N1013">IF(K1013="NA",MEDIAN(IF(D$2:D$4000=D1013,K$2:K$4000)),K1013)</f>
        <v>57.660590183338897</v>
      </c>
      <c r="O1013">
        <f t="shared" si="168"/>
        <v>523</v>
      </c>
      <c r="P1013">
        <f>RANK(N1013,N$2:N5011,1)</f>
        <v>3122</v>
      </c>
      <c r="Q1013">
        <f t="shared" si="169"/>
        <v>2798</v>
      </c>
      <c r="R1013">
        <f t="shared" si="170"/>
        <v>2043</v>
      </c>
      <c r="S1013">
        <f t="shared" si="171"/>
        <v>2121.5</v>
      </c>
      <c r="T1013">
        <f t="shared" si="163"/>
        <v>5</v>
      </c>
      <c r="U1013">
        <f t="shared" si="164"/>
        <v>115</v>
      </c>
      <c r="V1013">
        <f t="shared" si="165"/>
        <v>115</v>
      </c>
      <c r="W1013">
        <f t="shared" si="166"/>
        <v>44</v>
      </c>
      <c r="X1013">
        <f t="shared" si="167"/>
        <v>69.75</v>
      </c>
    </row>
    <row r="1014" spans="1:24" hidden="1" x14ac:dyDescent="0.55000000000000004">
      <c r="A1014">
        <v>21039</v>
      </c>
      <c r="B1014" t="s">
        <v>2035</v>
      </c>
      <c r="C1014" t="s">
        <v>2036</v>
      </c>
      <c r="D1014" t="str">
        <f t="shared" si="162"/>
        <v>Kentucky</v>
      </c>
      <c r="E1014">
        <v>24015</v>
      </c>
      <c r="F1014">
        <v>7</v>
      </c>
      <c r="G1014">
        <v>10.0321027287319</v>
      </c>
      <c r="H1014">
        <v>65.3</v>
      </c>
      <c r="I1014" t="s">
        <v>16</v>
      </c>
      <c r="J1014" t="s">
        <v>16</v>
      </c>
      <c r="K1014" t="s">
        <v>16</v>
      </c>
      <c r="L1014" s="1">
        <f t="array" ref="L1014">IF(G1014="NA",MEDIAN(IF(D$2:D$4000=D1014,G$2:G$4000)),G1014)</f>
        <v>10.0321027287319</v>
      </c>
      <c r="M1014" s="1">
        <f t="array" ref="M1014">IF(H1014="NA",MEDIAN(IF(D$2:D$4000=D1014,H$2:H$4000)),H1014)</f>
        <v>65.3</v>
      </c>
      <c r="N1014" s="1">
        <f t="array" ref="N1014">IF(K1014="NA",MEDIAN(IF(D$2:D$4000=D1014,K$2:K$4000)),K1014)</f>
        <v>28.701267639320701</v>
      </c>
      <c r="O1014">
        <f t="shared" si="168"/>
        <v>1856</v>
      </c>
      <c r="P1014">
        <f>RANK(N1014,N$2:N5012,1)</f>
        <v>2809</v>
      </c>
      <c r="Q1014">
        <f t="shared" si="169"/>
        <v>520</v>
      </c>
      <c r="R1014">
        <f t="shared" si="170"/>
        <v>1655</v>
      </c>
      <c r="S1014">
        <f t="shared" si="171"/>
        <v>1710</v>
      </c>
      <c r="T1014">
        <f t="shared" si="163"/>
        <v>35</v>
      </c>
      <c r="U1014">
        <f t="shared" si="164"/>
        <v>52</v>
      </c>
      <c r="V1014">
        <f t="shared" si="165"/>
        <v>20</v>
      </c>
      <c r="W1014">
        <f t="shared" si="166"/>
        <v>34</v>
      </c>
      <c r="X1014">
        <f t="shared" si="167"/>
        <v>35.25</v>
      </c>
    </row>
    <row r="1015" spans="1:24" hidden="1" x14ac:dyDescent="0.55000000000000004">
      <c r="A1015">
        <v>21041</v>
      </c>
      <c r="B1015" t="s">
        <v>2037</v>
      </c>
      <c r="C1015" t="s">
        <v>2038</v>
      </c>
      <c r="D1015" t="str">
        <f t="shared" si="162"/>
        <v>Kentucky</v>
      </c>
      <c r="E1015">
        <v>22296</v>
      </c>
      <c r="F1015">
        <v>10.3</v>
      </c>
      <c r="G1015">
        <v>86.324398000908701</v>
      </c>
      <c r="H1015">
        <v>137.9</v>
      </c>
      <c r="I1015">
        <v>21</v>
      </c>
      <c r="J1015">
        <v>53859</v>
      </c>
      <c r="K1015">
        <v>38.990697933493003</v>
      </c>
      <c r="L1015" s="1">
        <f t="array" ref="L1015">IF(G1015="NA",MEDIAN(IF(D$2:D$4000=D1015,G$2:G$4000)),G1015)</f>
        <v>86.324398000908701</v>
      </c>
      <c r="M1015" s="1">
        <f t="array" ref="M1015">IF(H1015="NA",MEDIAN(IF(D$2:D$4000=D1015,H$2:H$4000)),H1015)</f>
        <v>137.9</v>
      </c>
      <c r="N1015" s="1">
        <f t="array" ref="N1015">IF(K1015="NA",MEDIAN(IF(D$2:D$4000=D1015,K$2:K$4000)),K1015)</f>
        <v>38.990697933493003</v>
      </c>
      <c r="O1015">
        <f t="shared" si="168"/>
        <v>2254</v>
      </c>
      <c r="P1015">
        <f>RANK(N1015,N$2:N5013,1)</f>
        <v>3047</v>
      </c>
      <c r="Q1015">
        <f t="shared" si="169"/>
        <v>2908</v>
      </c>
      <c r="R1015">
        <f t="shared" si="170"/>
        <v>3022</v>
      </c>
      <c r="S1015">
        <f t="shared" si="171"/>
        <v>2807.75</v>
      </c>
      <c r="T1015">
        <f t="shared" si="163"/>
        <v>53</v>
      </c>
      <c r="U1015">
        <f t="shared" si="164"/>
        <v>100</v>
      </c>
      <c r="V1015">
        <f t="shared" si="165"/>
        <v>118</v>
      </c>
      <c r="W1015">
        <f t="shared" si="166"/>
        <v>106</v>
      </c>
      <c r="X1015">
        <f t="shared" si="167"/>
        <v>94.25</v>
      </c>
    </row>
    <row r="1016" spans="1:24" hidden="1" x14ac:dyDescent="0.55000000000000004">
      <c r="A1016">
        <v>21043</v>
      </c>
      <c r="B1016" t="s">
        <v>2039</v>
      </c>
      <c r="C1016" t="s">
        <v>2040</v>
      </c>
      <c r="D1016" t="str">
        <f t="shared" si="162"/>
        <v>Kentucky</v>
      </c>
      <c r="E1016">
        <v>18477</v>
      </c>
      <c r="F1016">
        <v>10</v>
      </c>
      <c r="G1016">
        <v>10.3294352012395</v>
      </c>
      <c r="H1016">
        <v>65.5</v>
      </c>
      <c r="I1016">
        <v>48</v>
      </c>
      <c r="J1016">
        <v>135773</v>
      </c>
      <c r="K1016">
        <v>35.353126173834298</v>
      </c>
      <c r="L1016" s="1">
        <f t="array" ref="L1016">IF(G1016="NA",MEDIAN(IF(D$2:D$4000=D1016,G$2:G$4000)),G1016)</f>
        <v>10.3294352012395</v>
      </c>
      <c r="M1016" s="1">
        <f t="array" ref="M1016">IF(H1016="NA",MEDIAN(IF(D$2:D$4000=D1016,H$2:H$4000)),H1016)</f>
        <v>65.5</v>
      </c>
      <c r="N1016" s="1">
        <f t="array" ref="N1016">IF(K1016="NA",MEDIAN(IF(D$2:D$4000=D1016,K$2:K$4000)),K1016)</f>
        <v>35.353126173834298</v>
      </c>
      <c r="O1016">
        <f t="shared" si="168"/>
        <v>2930</v>
      </c>
      <c r="P1016">
        <f>RANK(N1016,N$2:N5014,1)</f>
        <v>3003</v>
      </c>
      <c r="Q1016">
        <f t="shared" si="169"/>
        <v>532</v>
      </c>
      <c r="R1016">
        <f t="shared" si="170"/>
        <v>1665</v>
      </c>
      <c r="S1016">
        <f t="shared" si="171"/>
        <v>2032.5</v>
      </c>
      <c r="T1016">
        <f t="shared" si="163"/>
        <v>95</v>
      </c>
      <c r="U1016">
        <f t="shared" si="164"/>
        <v>91</v>
      </c>
      <c r="V1016">
        <f t="shared" si="165"/>
        <v>23</v>
      </c>
      <c r="W1016">
        <f t="shared" si="166"/>
        <v>35</v>
      </c>
      <c r="X1016">
        <f t="shared" si="167"/>
        <v>61</v>
      </c>
    </row>
    <row r="1017" spans="1:24" hidden="1" x14ac:dyDescent="0.55000000000000004">
      <c r="A1017">
        <v>21045</v>
      </c>
      <c r="B1017" t="s">
        <v>2041</v>
      </c>
      <c r="C1017" t="s">
        <v>2042</v>
      </c>
      <c r="D1017" t="str">
        <f t="shared" si="162"/>
        <v>Kentucky</v>
      </c>
      <c r="E1017">
        <v>18319</v>
      </c>
      <c r="F1017">
        <v>7.5</v>
      </c>
      <c r="G1017">
        <v>14.894805436604001</v>
      </c>
      <c r="H1017">
        <v>86.1</v>
      </c>
      <c r="I1017">
        <v>24</v>
      </c>
      <c r="J1017">
        <v>79331</v>
      </c>
      <c r="K1017">
        <v>30.2529906341783</v>
      </c>
      <c r="L1017" s="1">
        <f t="array" ref="L1017">IF(G1017="NA",MEDIAN(IF(D$2:D$4000=D1017,G$2:G$4000)),G1017)</f>
        <v>14.894805436604001</v>
      </c>
      <c r="M1017" s="1">
        <f t="array" ref="M1017">IF(H1017="NA",MEDIAN(IF(D$2:D$4000=D1017,H$2:H$4000)),H1017)</f>
        <v>86.1</v>
      </c>
      <c r="N1017" s="1">
        <f t="array" ref="N1017">IF(K1017="NA",MEDIAN(IF(D$2:D$4000=D1017,K$2:K$4000)),K1017)</f>
        <v>30.2529906341783</v>
      </c>
      <c r="O1017">
        <f t="shared" si="168"/>
        <v>2946</v>
      </c>
      <c r="P1017">
        <f>RANK(N1017,N$2:N5015,1)</f>
        <v>2883</v>
      </c>
      <c r="Q1017">
        <f t="shared" si="169"/>
        <v>704</v>
      </c>
      <c r="R1017">
        <f t="shared" si="170"/>
        <v>2339</v>
      </c>
      <c r="S1017">
        <f t="shared" si="171"/>
        <v>2218</v>
      </c>
      <c r="T1017">
        <f t="shared" si="163"/>
        <v>100</v>
      </c>
      <c r="U1017">
        <f t="shared" si="164"/>
        <v>75</v>
      </c>
      <c r="V1017">
        <f t="shared" si="165"/>
        <v>37</v>
      </c>
      <c r="W1017">
        <f t="shared" si="166"/>
        <v>65</v>
      </c>
      <c r="X1017">
        <f t="shared" si="167"/>
        <v>69.25</v>
      </c>
    </row>
    <row r="1018" spans="1:24" hidden="1" x14ac:dyDescent="0.55000000000000004">
      <c r="A1018">
        <v>21047</v>
      </c>
      <c r="B1018" t="s">
        <v>2043</v>
      </c>
      <c r="C1018" t="s">
        <v>2044</v>
      </c>
      <c r="D1018" t="str">
        <f t="shared" si="162"/>
        <v>Kentucky</v>
      </c>
      <c r="E1018">
        <v>21393</v>
      </c>
      <c r="F1018">
        <v>8</v>
      </c>
      <c r="G1018">
        <v>78.6235493685883</v>
      </c>
      <c r="H1018">
        <v>56.2</v>
      </c>
      <c r="I1018">
        <v>29</v>
      </c>
      <c r="J1018">
        <v>364493</v>
      </c>
      <c r="K1018">
        <v>7.9562570474604497</v>
      </c>
      <c r="L1018" s="1">
        <f t="array" ref="L1018">IF(G1018="NA",MEDIAN(IF(D$2:D$4000=D1018,G$2:G$4000)),G1018)</f>
        <v>78.6235493685883</v>
      </c>
      <c r="M1018" s="1">
        <f t="array" ref="M1018">IF(H1018="NA",MEDIAN(IF(D$2:D$4000=D1018,H$2:H$4000)),H1018)</f>
        <v>56.2</v>
      </c>
      <c r="N1018" s="1">
        <f t="array" ref="N1018">IF(K1018="NA",MEDIAN(IF(D$2:D$4000=D1018,K$2:K$4000)),K1018)</f>
        <v>7.9562570474604497</v>
      </c>
      <c r="O1018">
        <f t="shared" si="168"/>
        <v>2446</v>
      </c>
      <c r="P1018">
        <f>RANK(N1018,N$2:N5016,1)</f>
        <v>103</v>
      </c>
      <c r="Q1018">
        <f t="shared" si="169"/>
        <v>2838</v>
      </c>
      <c r="R1018">
        <f t="shared" si="170"/>
        <v>1227</v>
      </c>
      <c r="S1018">
        <f t="shared" si="171"/>
        <v>1653.5</v>
      </c>
      <c r="T1018">
        <f t="shared" si="163"/>
        <v>66</v>
      </c>
      <c r="U1018">
        <f t="shared" si="164"/>
        <v>1</v>
      </c>
      <c r="V1018">
        <f t="shared" si="165"/>
        <v>116</v>
      </c>
      <c r="W1018">
        <f t="shared" si="166"/>
        <v>24</v>
      </c>
      <c r="X1018">
        <f t="shared" si="167"/>
        <v>51.75</v>
      </c>
    </row>
    <row r="1019" spans="1:24" hidden="1" x14ac:dyDescent="0.55000000000000004">
      <c r="A1019">
        <v>21049</v>
      </c>
      <c r="B1019" t="s">
        <v>2045</v>
      </c>
      <c r="C1019" t="s">
        <v>2046</v>
      </c>
      <c r="D1019" t="str">
        <f t="shared" si="162"/>
        <v>Kentucky</v>
      </c>
      <c r="E1019">
        <v>26219</v>
      </c>
      <c r="F1019">
        <v>6.7</v>
      </c>
      <c r="G1019">
        <v>37.294599293365501</v>
      </c>
      <c r="H1019">
        <v>90.5</v>
      </c>
      <c r="I1019">
        <v>67</v>
      </c>
      <c r="J1019">
        <v>178994</v>
      </c>
      <c r="K1019">
        <v>37.431422282311097</v>
      </c>
      <c r="L1019" s="1">
        <f t="array" ref="L1019">IF(G1019="NA",MEDIAN(IF(D$2:D$4000=D1019,G$2:G$4000)),G1019)</f>
        <v>37.294599293365501</v>
      </c>
      <c r="M1019" s="1">
        <f t="array" ref="M1019">IF(H1019="NA",MEDIAN(IF(D$2:D$4000=D1019,H$2:H$4000)),H1019)</f>
        <v>90.5</v>
      </c>
      <c r="N1019" s="1">
        <f t="array" ref="N1019">IF(K1019="NA",MEDIAN(IF(D$2:D$4000=D1019,K$2:K$4000)),K1019)</f>
        <v>37.431422282311097</v>
      </c>
      <c r="O1019">
        <f t="shared" si="168"/>
        <v>1358</v>
      </c>
      <c r="P1019">
        <f>RANK(N1019,N$2:N5017,1)</f>
        <v>3031</v>
      </c>
      <c r="Q1019">
        <f t="shared" si="169"/>
        <v>1684</v>
      </c>
      <c r="R1019">
        <f t="shared" si="170"/>
        <v>2455</v>
      </c>
      <c r="S1019">
        <f t="shared" si="171"/>
        <v>2132</v>
      </c>
      <c r="T1019">
        <f t="shared" si="163"/>
        <v>23</v>
      </c>
      <c r="U1019">
        <f t="shared" si="164"/>
        <v>97</v>
      </c>
      <c r="V1019">
        <f t="shared" si="165"/>
        <v>92</v>
      </c>
      <c r="W1019">
        <f t="shared" si="166"/>
        <v>71</v>
      </c>
      <c r="X1019">
        <f t="shared" si="167"/>
        <v>70.75</v>
      </c>
    </row>
    <row r="1020" spans="1:24" hidden="1" x14ac:dyDescent="0.55000000000000004">
      <c r="A1020">
        <v>21051</v>
      </c>
      <c r="B1020" t="s">
        <v>2047</v>
      </c>
      <c r="C1020" t="s">
        <v>2048</v>
      </c>
      <c r="D1020" t="str">
        <f t="shared" si="162"/>
        <v>Kentucky</v>
      </c>
      <c r="E1020">
        <v>15388</v>
      </c>
      <c r="F1020">
        <v>9.1</v>
      </c>
      <c r="G1020">
        <v>33.316127821312897</v>
      </c>
      <c r="H1020">
        <v>187.4</v>
      </c>
      <c r="I1020">
        <v>24</v>
      </c>
      <c r="J1020">
        <v>104656</v>
      </c>
      <c r="K1020">
        <v>22.932273352698399</v>
      </c>
      <c r="L1020" s="1">
        <f t="array" ref="L1020">IF(G1020="NA",MEDIAN(IF(D$2:D$4000=D1020,G$2:G$4000)),G1020)</f>
        <v>33.316127821312897</v>
      </c>
      <c r="M1020" s="1">
        <f t="array" ref="M1020">IF(H1020="NA",MEDIAN(IF(D$2:D$4000=D1020,H$2:H$4000)),H1020)</f>
        <v>187.4</v>
      </c>
      <c r="N1020" s="1">
        <f t="array" ref="N1020">IF(K1020="NA",MEDIAN(IF(D$2:D$4000=D1020,K$2:K$4000)),K1020)</f>
        <v>22.932273352698399</v>
      </c>
      <c r="O1020">
        <f t="shared" si="168"/>
        <v>3089</v>
      </c>
      <c r="P1020">
        <f>RANK(N1020,N$2:N5018,1)</f>
        <v>2502</v>
      </c>
      <c r="Q1020">
        <f t="shared" si="169"/>
        <v>1491</v>
      </c>
      <c r="R1020">
        <f t="shared" si="170"/>
        <v>3124</v>
      </c>
      <c r="S1020">
        <f t="shared" si="171"/>
        <v>2551.5</v>
      </c>
      <c r="T1020">
        <f t="shared" si="163"/>
        <v>114</v>
      </c>
      <c r="U1020">
        <f t="shared" si="164"/>
        <v>33</v>
      </c>
      <c r="V1020">
        <f t="shared" si="165"/>
        <v>87</v>
      </c>
      <c r="W1020">
        <f t="shared" si="166"/>
        <v>114</v>
      </c>
      <c r="X1020">
        <f t="shared" si="167"/>
        <v>87</v>
      </c>
    </row>
    <row r="1021" spans="1:24" hidden="1" x14ac:dyDescent="0.55000000000000004">
      <c r="A1021">
        <v>21053</v>
      </c>
      <c r="B1021" t="s">
        <v>2049</v>
      </c>
      <c r="C1021" t="s">
        <v>2050</v>
      </c>
      <c r="D1021" t="str">
        <f t="shared" si="162"/>
        <v>Kentucky</v>
      </c>
      <c r="E1021">
        <v>19325</v>
      </c>
      <c r="F1021">
        <v>7.4</v>
      </c>
      <c r="G1021">
        <v>16.7884653367569</v>
      </c>
      <c r="H1021">
        <v>131.6</v>
      </c>
      <c r="I1021">
        <v>24</v>
      </c>
      <c r="J1021">
        <v>50938</v>
      </c>
      <c r="K1021">
        <v>47.116101927833803</v>
      </c>
      <c r="L1021" s="1">
        <f t="array" ref="L1021">IF(G1021="NA",MEDIAN(IF(D$2:D$4000=D1021,G$2:G$4000)),G1021)</f>
        <v>16.7884653367569</v>
      </c>
      <c r="M1021" s="1">
        <f t="array" ref="M1021">IF(H1021="NA",MEDIAN(IF(D$2:D$4000=D1021,H$2:H$4000)),H1021)</f>
        <v>131.6</v>
      </c>
      <c r="N1021" s="1">
        <f t="array" ref="N1021">IF(K1021="NA",MEDIAN(IF(D$2:D$4000=D1021,K$2:K$4000)),K1021)</f>
        <v>47.116101927833803</v>
      </c>
      <c r="O1021">
        <f t="shared" si="168"/>
        <v>2832</v>
      </c>
      <c r="P1021">
        <f>RANK(N1021,N$2:N5019,1)</f>
        <v>3097</v>
      </c>
      <c r="Q1021">
        <f t="shared" si="169"/>
        <v>790</v>
      </c>
      <c r="R1021">
        <f t="shared" si="170"/>
        <v>2990</v>
      </c>
      <c r="S1021">
        <f t="shared" si="171"/>
        <v>2427.25</v>
      </c>
      <c r="T1021">
        <f t="shared" si="163"/>
        <v>89</v>
      </c>
      <c r="U1021">
        <f t="shared" si="164"/>
        <v>109</v>
      </c>
      <c r="V1021">
        <f t="shared" si="165"/>
        <v>42</v>
      </c>
      <c r="W1021">
        <f t="shared" si="166"/>
        <v>101</v>
      </c>
      <c r="X1021">
        <f t="shared" si="167"/>
        <v>85.25</v>
      </c>
    </row>
    <row r="1022" spans="1:24" hidden="1" x14ac:dyDescent="0.55000000000000004">
      <c r="A1022">
        <v>21055</v>
      </c>
      <c r="B1022" t="s">
        <v>2051</v>
      </c>
      <c r="C1022" t="s">
        <v>2052</v>
      </c>
      <c r="D1022" t="str">
        <f t="shared" si="162"/>
        <v>Kentucky</v>
      </c>
      <c r="E1022">
        <v>22765</v>
      </c>
      <c r="F1022">
        <v>4.4000000000000004</v>
      </c>
      <c r="G1022">
        <v>12.967365463583301</v>
      </c>
      <c r="H1022">
        <v>100.7</v>
      </c>
      <c r="I1022" t="s">
        <v>16</v>
      </c>
      <c r="J1022" t="s">
        <v>16</v>
      </c>
      <c r="K1022" t="s">
        <v>16</v>
      </c>
      <c r="L1022" s="1">
        <f t="array" ref="L1022">IF(G1022="NA",MEDIAN(IF(D$2:D$4000=D1022,G$2:G$4000)),G1022)</f>
        <v>12.967365463583301</v>
      </c>
      <c r="M1022" s="1">
        <f t="array" ref="M1022">IF(H1022="NA",MEDIAN(IF(D$2:D$4000=D1022,H$2:H$4000)),H1022)</f>
        <v>100.7</v>
      </c>
      <c r="N1022" s="1">
        <f t="array" ref="N1022">IF(K1022="NA",MEDIAN(IF(D$2:D$4000=D1022,K$2:K$4000)),K1022)</f>
        <v>28.701267639320701</v>
      </c>
      <c r="O1022">
        <f t="shared" si="168"/>
        <v>2153</v>
      </c>
      <c r="P1022">
        <f>RANK(N1022,N$2:N5020,1)</f>
        <v>2809</v>
      </c>
      <c r="Q1022">
        <f t="shared" si="169"/>
        <v>626</v>
      </c>
      <c r="R1022">
        <f t="shared" si="170"/>
        <v>2672</v>
      </c>
      <c r="S1022">
        <f t="shared" si="171"/>
        <v>2065</v>
      </c>
      <c r="T1022">
        <f t="shared" si="163"/>
        <v>46</v>
      </c>
      <c r="U1022">
        <f t="shared" si="164"/>
        <v>52</v>
      </c>
      <c r="V1022">
        <f t="shared" si="165"/>
        <v>29</v>
      </c>
      <c r="W1022">
        <f t="shared" si="166"/>
        <v>83</v>
      </c>
      <c r="X1022">
        <f t="shared" si="167"/>
        <v>52.5</v>
      </c>
    </row>
    <row r="1023" spans="1:24" hidden="1" x14ac:dyDescent="0.55000000000000004">
      <c r="A1023">
        <v>21057</v>
      </c>
      <c r="B1023" t="s">
        <v>2053</v>
      </c>
      <c r="C1023" t="s">
        <v>2054</v>
      </c>
      <c r="D1023" t="str">
        <f t="shared" si="162"/>
        <v>Kentucky</v>
      </c>
      <c r="E1023">
        <v>18669</v>
      </c>
      <c r="F1023">
        <v>5.0999999999999996</v>
      </c>
      <c r="G1023">
        <v>7.3735437251142901</v>
      </c>
      <c r="H1023">
        <v>148.6</v>
      </c>
      <c r="I1023">
        <v>10</v>
      </c>
      <c r="J1023">
        <v>33737</v>
      </c>
      <c r="K1023">
        <v>29.641046921777299</v>
      </c>
      <c r="L1023" s="1">
        <f t="array" ref="L1023">IF(G1023="NA",MEDIAN(IF(D$2:D$4000=D1023,G$2:G$4000)),G1023)</f>
        <v>7.3735437251142901</v>
      </c>
      <c r="M1023" s="1">
        <f t="array" ref="M1023">IF(H1023="NA",MEDIAN(IF(D$2:D$4000=D1023,H$2:H$4000)),H1023)</f>
        <v>148.6</v>
      </c>
      <c r="N1023" s="1">
        <f t="array" ref="N1023">IF(K1023="NA",MEDIAN(IF(D$2:D$4000=D1023,K$2:K$4000)),K1023)</f>
        <v>29.641046921777299</v>
      </c>
      <c r="O1023">
        <f t="shared" si="168"/>
        <v>2907</v>
      </c>
      <c r="P1023">
        <f>RANK(N1023,N$2:N5021,1)</f>
        <v>2859</v>
      </c>
      <c r="Q1023">
        <f t="shared" si="169"/>
        <v>423</v>
      </c>
      <c r="R1023">
        <f t="shared" si="170"/>
        <v>3060</v>
      </c>
      <c r="S1023">
        <f t="shared" si="171"/>
        <v>2312.25</v>
      </c>
      <c r="T1023">
        <f t="shared" si="163"/>
        <v>94</v>
      </c>
      <c r="U1023">
        <f t="shared" si="164"/>
        <v>73</v>
      </c>
      <c r="V1023">
        <f t="shared" si="165"/>
        <v>6</v>
      </c>
      <c r="W1023">
        <f t="shared" si="166"/>
        <v>108</v>
      </c>
      <c r="X1023">
        <f t="shared" si="167"/>
        <v>70.25</v>
      </c>
    </row>
    <row r="1024" spans="1:24" hidden="1" x14ac:dyDescent="0.55000000000000004">
      <c r="A1024">
        <v>21059</v>
      </c>
      <c r="B1024" t="s">
        <v>2055</v>
      </c>
      <c r="C1024" t="s">
        <v>2056</v>
      </c>
      <c r="D1024" t="str">
        <f t="shared" si="162"/>
        <v>Kentucky</v>
      </c>
      <c r="E1024">
        <v>26501</v>
      </c>
      <c r="F1024">
        <v>6</v>
      </c>
      <c r="G1024">
        <v>65.534251015426406</v>
      </c>
      <c r="H1024">
        <v>91.4</v>
      </c>
      <c r="I1024">
        <v>77</v>
      </c>
      <c r="J1024">
        <v>495800</v>
      </c>
      <c r="K1024">
        <v>15.5304558289633</v>
      </c>
      <c r="L1024" s="1">
        <f t="array" ref="L1024">IF(G1024="NA",MEDIAN(IF(D$2:D$4000=D1024,G$2:G$4000)),G1024)</f>
        <v>65.534251015426406</v>
      </c>
      <c r="M1024" s="1">
        <f t="array" ref="M1024">IF(H1024="NA",MEDIAN(IF(D$2:D$4000=D1024,H$2:H$4000)),H1024)</f>
        <v>91.4</v>
      </c>
      <c r="N1024" s="1">
        <f t="array" ref="N1024">IF(K1024="NA",MEDIAN(IF(D$2:D$4000=D1024,K$2:K$4000)),K1024)</f>
        <v>15.5304558289633</v>
      </c>
      <c r="O1024">
        <f t="shared" si="168"/>
        <v>1296</v>
      </c>
      <c r="P1024">
        <f>RANK(N1024,N$2:N5022,1)</f>
        <v>1525</v>
      </c>
      <c r="Q1024">
        <f t="shared" si="169"/>
        <v>2616</v>
      </c>
      <c r="R1024">
        <f t="shared" si="170"/>
        <v>2481</v>
      </c>
      <c r="S1024">
        <f t="shared" si="171"/>
        <v>1979.5</v>
      </c>
      <c r="T1024">
        <f t="shared" si="163"/>
        <v>19</v>
      </c>
      <c r="U1024">
        <f t="shared" si="164"/>
        <v>9</v>
      </c>
      <c r="V1024">
        <f t="shared" si="165"/>
        <v>112</v>
      </c>
      <c r="W1024">
        <f t="shared" si="166"/>
        <v>73</v>
      </c>
      <c r="X1024">
        <f t="shared" si="167"/>
        <v>53.25</v>
      </c>
    </row>
    <row r="1025" spans="1:24" hidden="1" x14ac:dyDescent="0.55000000000000004">
      <c r="A1025">
        <v>21061</v>
      </c>
      <c r="B1025" t="s">
        <v>2057</v>
      </c>
      <c r="C1025" t="s">
        <v>2058</v>
      </c>
      <c r="D1025" t="str">
        <f t="shared" si="162"/>
        <v>Kentucky</v>
      </c>
      <c r="E1025">
        <v>21851</v>
      </c>
      <c r="F1025">
        <v>9.3000000000000007</v>
      </c>
      <c r="G1025">
        <v>15.771561384577099</v>
      </c>
      <c r="H1025">
        <v>61.5</v>
      </c>
      <c r="I1025">
        <v>14</v>
      </c>
      <c r="J1025">
        <v>60422</v>
      </c>
      <c r="K1025">
        <v>23.170368408857701</v>
      </c>
      <c r="L1025" s="1">
        <f t="array" ref="L1025">IF(G1025="NA",MEDIAN(IF(D$2:D$4000=D1025,G$2:G$4000)),G1025)</f>
        <v>15.771561384577099</v>
      </c>
      <c r="M1025" s="1">
        <f t="array" ref="M1025">IF(H1025="NA",MEDIAN(IF(D$2:D$4000=D1025,H$2:H$4000)),H1025)</f>
        <v>61.5</v>
      </c>
      <c r="N1025" s="1">
        <f t="array" ref="N1025">IF(K1025="NA",MEDIAN(IF(D$2:D$4000=D1025,K$2:K$4000)),K1025)</f>
        <v>23.170368408857701</v>
      </c>
      <c r="O1025">
        <f t="shared" si="168"/>
        <v>2351</v>
      </c>
      <c r="P1025">
        <f>RANK(N1025,N$2:N5023,1)</f>
        <v>2519</v>
      </c>
      <c r="Q1025">
        <f t="shared" si="169"/>
        <v>747</v>
      </c>
      <c r="R1025">
        <f t="shared" si="170"/>
        <v>1507</v>
      </c>
      <c r="S1025">
        <f t="shared" si="171"/>
        <v>1781</v>
      </c>
      <c r="T1025">
        <f t="shared" si="163"/>
        <v>57</v>
      </c>
      <c r="U1025">
        <f t="shared" si="164"/>
        <v>35</v>
      </c>
      <c r="V1025">
        <f t="shared" si="165"/>
        <v>40</v>
      </c>
      <c r="W1025">
        <f t="shared" si="166"/>
        <v>30</v>
      </c>
      <c r="X1025">
        <f t="shared" si="167"/>
        <v>40.5</v>
      </c>
    </row>
    <row r="1026" spans="1:24" hidden="1" x14ac:dyDescent="0.55000000000000004">
      <c r="A1026">
        <v>21063</v>
      </c>
      <c r="B1026" t="s">
        <v>2059</v>
      </c>
      <c r="C1026" t="s">
        <v>2060</v>
      </c>
      <c r="D1026" t="str">
        <f t="shared" si="162"/>
        <v>Kentucky</v>
      </c>
      <c r="E1026">
        <v>13436</v>
      </c>
      <c r="F1026">
        <v>5</v>
      </c>
      <c r="G1026">
        <v>6.5902201133517897</v>
      </c>
      <c r="H1026">
        <v>33.9</v>
      </c>
      <c r="I1026" t="s">
        <v>16</v>
      </c>
      <c r="J1026" t="s">
        <v>16</v>
      </c>
      <c r="K1026" t="s">
        <v>16</v>
      </c>
      <c r="L1026" s="1">
        <f t="array" ref="L1026">IF(G1026="NA",MEDIAN(IF(D$2:D$4000=D1026,G$2:G$4000)),G1026)</f>
        <v>6.5902201133517897</v>
      </c>
      <c r="M1026" s="1">
        <f t="array" ref="M1026">IF(H1026="NA",MEDIAN(IF(D$2:D$4000=D1026,H$2:H$4000)),H1026)</f>
        <v>33.9</v>
      </c>
      <c r="N1026" s="1">
        <f t="array" ref="N1026">IF(K1026="NA",MEDIAN(IF(D$2:D$4000=D1026,K$2:K$4000)),K1026)</f>
        <v>28.701267639320701</v>
      </c>
      <c r="O1026">
        <f t="shared" si="168"/>
        <v>3128</v>
      </c>
      <c r="P1026">
        <f>RANK(N1026,N$2:N5024,1)</f>
        <v>2809</v>
      </c>
      <c r="Q1026">
        <f t="shared" si="169"/>
        <v>399</v>
      </c>
      <c r="R1026">
        <f t="shared" si="170"/>
        <v>459</v>
      </c>
      <c r="S1026">
        <f t="shared" si="171"/>
        <v>1698.75</v>
      </c>
      <c r="T1026">
        <f t="shared" si="163"/>
        <v>119</v>
      </c>
      <c r="U1026">
        <f t="shared" si="164"/>
        <v>52</v>
      </c>
      <c r="V1026">
        <f t="shared" si="165"/>
        <v>1</v>
      </c>
      <c r="W1026">
        <f t="shared" si="166"/>
        <v>7</v>
      </c>
      <c r="X1026">
        <f t="shared" si="167"/>
        <v>44.75</v>
      </c>
    </row>
    <row r="1027" spans="1:24" hidden="1" x14ac:dyDescent="0.55000000000000004">
      <c r="A1027">
        <v>21065</v>
      </c>
      <c r="B1027" t="s">
        <v>2061</v>
      </c>
      <c r="C1027" t="s">
        <v>2062</v>
      </c>
      <c r="D1027" t="str">
        <f t="shared" ref="D1027:D1090" si="172">MID(C1027,FIND(",",C1027)+2,256)</f>
        <v>Kentucky</v>
      </c>
      <c r="E1027">
        <v>17728</v>
      </c>
      <c r="F1027">
        <v>12.4</v>
      </c>
      <c r="G1027">
        <v>6.9180214458664802</v>
      </c>
      <c r="H1027">
        <v>132.1</v>
      </c>
      <c r="I1027">
        <v>37</v>
      </c>
      <c r="J1027">
        <v>71894</v>
      </c>
      <c r="K1027">
        <v>51.464656299552097</v>
      </c>
      <c r="L1027" s="1">
        <f t="array" ref="L1027">IF(G1027="NA",MEDIAN(IF(D$2:D$4000=D1027,G$2:G$4000)),G1027)</f>
        <v>6.9180214458664802</v>
      </c>
      <c r="M1027" s="1">
        <f t="array" ref="M1027">IF(H1027="NA",MEDIAN(IF(D$2:D$4000=D1027,H$2:H$4000)),H1027)</f>
        <v>132.1</v>
      </c>
      <c r="N1027" s="1">
        <f t="array" ref="N1027">IF(K1027="NA",MEDIAN(IF(D$2:D$4000=D1027,K$2:K$4000)),K1027)</f>
        <v>51.464656299552097</v>
      </c>
      <c r="O1027">
        <f t="shared" si="168"/>
        <v>2996</v>
      </c>
      <c r="P1027">
        <f>RANK(N1027,N$2:N5025,1)</f>
        <v>3113</v>
      </c>
      <c r="Q1027">
        <f t="shared" si="169"/>
        <v>411</v>
      </c>
      <c r="R1027">
        <f t="shared" si="170"/>
        <v>2993</v>
      </c>
      <c r="S1027">
        <f t="shared" si="171"/>
        <v>2378.25</v>
      </c>
      <c r="T1027">
        <f t="shared" ref="T1027:T1090" si="173">SUMPRODUCT(($D$2:$D$3143=D1027)*(E1027&lt;$E$2:$E$3143))+1</f>
        <v>103</v>
      </c>
      <c r="U1027">
        <f t="shared" ref="U1027:U1090" si="174">SUMPRODUCT(($D$2:$D$3143=D1027)*($N$2:$N$3143&lt;N1027))+1</f>
        <v>113</v>
      </c>
      <c r="V1027">
        <f t="shared" ref="V1027:V1090" si="175">SUMPRODUCT(($D$2:$D$3143=D1027)*($L$2:$L$3143&lt;L1027))+1</f>
        <v>3</v>
      </c>
      <c r="W1027">
        <f t="shared" ref="W1027:W1090" si="176">SUMPRODUCT(($D$2:$D$3143=D1027)*($M$2:$M$3143&lt;M1027))+1</f>
        <v>102</v>
      </c>
      <c r="X1027">
        <f t="shared" ref="X1027:X1090" si="177">AVERAGE(T1027:W1027)</f>
        <v>80.25</v>
      </c>
    </row>
    <row r="1028" spans="1:24" hidden="1" x14ac:dyDescent="0.55000000000000004">
      <c r="A1028">
        <v>21067</v>
      </c>
      <c r="B1028" t="s">
        <v>2063</v>
      </c>
      <c r="C1028" t="s">
        <v>2064</v>
      </c>
      <c r="D1028" t="str">
        <f t="shared" si="172"/>
        <v>Kentucky</v>
      </c>
      <c r="E1028">
        <v>31653</v>
      </c>
      <c r="F1028">
        <v>6.1</v>
      </c>
      <c r="G1028">
        <v>46.849747312793397</v>
      </c>
      <c r="H1028">
        <v>55.6</v>
      </c>
      <c r="I1028">
        <v>538</v>
      </c>
      <c r="J1028">
        <v>1574121</v>
      </c>
      <c r="K1028">
        <v>34.177804628742003</v>
      </c>
      <c r="L1028" s="1">
        <f t="array" ref="L1028">IF(G1028="NA",MEDIAN(IF(D$2:D$4000=D1028,G$2:G$4000)),G1028)</f>
        <v>46.849747312793397</v>
      </c>
      <c r="M1028" s="1">
        <f t="array" ref="M1028">IF(H1028="NA",MEDIAN(IF(D$2:D$4000=D1028,H$2:H$4000)),H1028)</f>
        <v>55.6</v>
      </c>
      <c r="N1028" s="1">
        <f t="array" ref="N1028">IF(K1028="NA",MEDIAN(IF(D$2:D$4000=D1028,K$2:K$4000)),K1028)</f>
        <v>34.177804628742003</v>
      </c>
      <c r="O1028">
        <f t="shared" si="168"/>
        <v>456</v>
      </c>
      <c r="P1028">
        <f>RANK(N1028,N$2:N5026,1)</f>
        <v>2964</v>
      </c>
      <c r="Q1028">
        <f t="shared" si="169"/>
        <v>2075</v>
      </c>
      <c r="R1028">
        <f t="shared" si="170"/>
        <v>1211</v>
      </c>
      <c r="S1028">
        <f t="shared" si="171"/>
        <v>1676.5</v>
      </c>
      <c r="T1028">
        <f t="shared" si="173"/>
        <v>3</v>
      </c>
      <c r="U1028">
        <f t="shared" si="174"/>
        <v>87</v>
      </c>
      <c r="V1028">
        <f t="shared" si="175"/>
        <v>97</v>
      </c>
      <c r="W1028">
        <f t="shared" si="176"/>
        <v>23</v>
      </c>
      <c r="X1028">
        <f t="shared" si="177"/>
        <v>52.5</v>
      </c>
    </row>
    <row r="1029" spans="1:24" hidden="1" x14ac:dyDescent="0.55000000000000004">
      <c r="A1029">
        <v>21069</v>
      </c>
      <c r="B1029" t="s">
        <v>2065</v>
      </c>
      <c r="C1029" t="s">
        <v>2066</v>
      </c>
      <c r="D1029" t="str">
        <f t="shared" si="172"/>
        <v>Kentucky</v>
      </c>
      <c r="E1029">
        <v>23351</v>
      </c>
      <c r="F1029">
        <v>9.5</v>
      </c>
      <c r="G1029">
        <v>18.5490519373454</v>
      </c>
      <c r="H1029">
        <v>61.1</v>
      </c>
      <c r="I1029">
        <v>24</v>
      </c>
      <c r="J1029">
        <v>72643</v>
      </c>
      <c r="K1029">
        <v>33.038283110554403</v>
      </c>
      <c r="L1029" s="1">
        <f t="array" ref="L1029">IF(G1029="NA",MEDIAN(IF(D$2:D$4000=D1029,G$2:G$4000)),G1029)</f>
        <v>18.5490519373454</v>
      </c>
      <c r="M1029" s="1">
        <f t="array" ref="M1029">IF(H1029="NA",MEDIAN(IF(D$2:D$4000=D1029,H$2:H$4000)),H1029)</f>
        <v>61.1</v>
      </c>
      <c r="N1029" s="1">
        <f t="array" ref="N1029">IF(K1029="NA",MEDIAN(IF(D$2:D$4000=D1029,K$2:K$4000)),K1029)</f>
        <v>33.038283110554403</v>
      </c>
      <c r="O1029">
        <f t="shared" si="168"/>
        <v>2016</v>
      </c>
      <c r="P1029">
        <f>RANK(N1029,N$2:N5027,1)</f>
        <v>2942</v>
      </c>
      <c r="Q1029">
        <f t="shared" si="169"/>
        <v>858</v>
      </c>
      <c r="R1029">
        <f t="shared" si="170"/>
        <v>1475</v>
      </c>
      <c r="S1029">
        <f t="shared" si="171"/>
        <v>1822.75</v>
      </c>
      <c r="T1029">
        <f t="shared" si="173"/>
        <v>41</v>
      </c>
      <c r="U1029">
        <f t="shared" si="174"/>
        <v>85</v>
      </c>
      <c r="V1029">
        <f t="shared" si="175"/>
        <v>48</v>
      </c>
      <c r="W1029">
        <f t="shared" si="176"/>
        <v>29</v>
      </c>
      <c r="X1029">
        <f t="shared" si="177"/>
        <v>50.75</v>
      </c>
    </row>
    <row r="1030" spans="1:24" hidden="1" x14ac:dyDescent="0.55000000000000004">
      <c r="A1030">
        <v>21071</v>
      </c>
      <c r="B1030" t="s">
        <v>2067</v>
      </c>
      <c r="C1030" t="s">
        <v>2068</v>
      </c>
      <c r="D1030" t="str">
        <f t="shared" si="172"/>
        <v>Kentucky</v>
      </c>
      <c r="E1030">
        <v>18366</v>
      </c>
      <c r="F1030">
        <v>11.6</v>
      </c>
      <c r="G1030">
        <v>13.252260679762999</v>
      </c>
      <c r="H1030">
        <v>215.9</v>
      </c>
      <c r="I1030">
        <v>90</v>
      </c>
      <c r="J1030">
        <v>187973</v>
      </c>
      <c r="K1030">
        <v>47.8792166960149</v>
      </c>
      <c r="L1030" s="1">
        <f t="array" ref="L1030">IF(G1030="NA",MEDIAN(IF(D$2:D$4000=D1030,G$2:G$4000)),G1030)</f>
        <v>13.252260679762999</v>
      </c>
      <c r="M1030" s="1">
        <f t="array" ref="M1030">IF(H1030="NA",MEDIAN(IF(D$2:D$4000=D1030,H$2:H$4000)),H1030)</f>
        <v>215.9</v>
      </c>
      <c r="N1030" s="1">
        <f t="array" ref="N1030">IF(K1030="NA",MEDIAN(IF(D$2:D$4000=D1030,K$2:K$4000)),K1030)</f>
        <v>47.8792166960149</v>
      </c>
      <c r="O1030">
        <f t="shared" si="168"/>
        <v>2942</v>
      </c>
      <c r="P1030">
        <f>RANK(N1030,N$2:N5028,1)</f>
        <v>3101</v>
      </c>
      <c r="Q1030">
        <f t="shared" si="169"/>
        <v>641</v>
      </c>
      <c r="R1030">
        <f t="shared" si="170"/>
        <v>3133</v>
      </c>
      <c r="S1030">
        <f t="shared" si="171"/>
        <v>2454.25</v>
      </c>
      <c r="T1030">
        <f t="shared" si="173"/>
        <v>99</v>
      </c>
      <c r="U1030">
        <f t="shared" si="174"/>
        <v>111</v>
      </c>
      <c r="V1030">
        <f t="shared" si="175"/>
        <v>32</v>
      </c>
      <c r="W1030">
        <f t="shared" si="176"/>
        <v>117</v>
      </c>
      <c r="X1030">
        <f t="shared" si="177"/>
        <v>89.75</v>
      </c>
    </row>
    <row r="1031" spans="1:24" hidden="1" x14ac:dyDescent="0.55000000000000004">
      <c r="A1031">
        <v>21073</v>
      </c>
      <c r="B1031" t="s">
        <v>2069</v>
      </c>
      <c r="C1031" t="s">
        <v>2070</v>
      </c>
      <c r="D1031" t="str">
        <f t="shared" si="172"/>
        <v>Kentucky</v>
      </c>
      <c r="E1031">
        <v>28001</v>
      </c>
      <c r="F1031">
        <v>7.2</v>
      </c>
      <c r="G1031">
        <v>80.902575632866899</v>
      </c>
      <c r="H1031">
        <v>81.900000000000006</v>
      </c>
      <c r="I1031">
        <v>81</v>
      </c>
      <c r="J1031">
        <v>250948</v>
      </c>
      <c r="K1031">
        <v>32.277603328179502</v>
      </c>
      <c r="L1031" s="1">
        <f t="array" ref="L1031">IF(G1031="NA",MEDIAN(IF(D$2:D$4000=D1031,G$2:G$4000)),G1031)</f>
        <v>80.902575632866899</v>
      </c>
      <c r="M1031" s="1">
        <f t="array" ref="M1031">IF(H1031="NA",MEDIAN(IF(D$2:D$4000=D1031,H$2:H$4000)),H1031)</f>
        <v>81.900000000000006</v>
      </c>
      <c r="N1031" s="1">
        <f t="array" ref="N1031">IF(K1031="NA",MEDIAN(IF(D$2:D$4000=D1031,K$2:K$4000)),K1031)</f>
        <v>32.277603328179502</v>
      </c>
      <c r="O1031">
        <f t="shared" si="168"/>
        <v>983</v>
      </c>
      <c r="P1031">
        <f>RANK(N1031,N$2:N5029,1)</f>
        <v>2927</v>
      </c>
      <c r="Q1031">
        <f t="shared" si="169"/>
        <v>2864</v>
      </c>
      <c r="R1031">
        <f t="shared" si="170"/>
        <v>2208</v>
      </c>
      <c r="S1031">
        <f t="shared" si="171"/>
        <v>2245.5</v>
      </c>
      <c r="T1031">
        <f t="shared" si="173"/>
        <v>14</v>
      </c>
      <c r="U1031">
        <f t="shared" si="174"/>
        <v>82</v>
      </c>
      <c r="V1031">
        <f t="shared" si="175"/>
        <v>117</v>
      </c>
      <c r="W1031">
        <f t="shared" si="176"/>
        <v>57</v>
      </c>
      <c r="X1031">
        <f t="shared" si="177"/>
        <v>67.5</v>
      </c>
    </row>
    <row r="1032" spans="1:24" hidden="1" x14ac:dyDescent="0.55000000000000004">
      <c r="A1032">
        <v>21075</v>
      </c>
      <c r="B1032" t="s">
        <v>2071</v>
      </c>
      <c r="C1032" t="s">
        <v>2072</v>
      </c>
      <c r="D1032" t="str">
        <f t="shared" si="172"/>
        <v>Kentucky</v>
      </c>
      <c r="E1032">
        <v>18111</v>
      </c>
      <c r="F1032">
        <v>7.6</v>
      </c>
      <c r="G1032">
        <v>55.661577608142501</v>
      </c>
      <c r="H1032">
        <v>157.69999999999999</v>
      </c>
      <c r="I1032" t="s">
        <v>16</v>
      </c>
      <c r="J1032" t="s">
        <v>16</v>
      </c>
      <c r="K1032" t="s">
        <v>16</v>
      </c>
      <c r="L1032" s="1">
        <f t="array" ref="L1032">IF(G1032="NA",MEDIAN(IF(D$2:D$4000=D1032,G$2:G$4000)),G1032)</f>
        <v>55.661577608142501</v>
      </c>
      <c r="M1032" s="1">
        <f t="array" ref="M1032">IF(H1032="NA",MEDIAN(IF(D$2:D$4000=D1032,H$2:H$4000)),H1032)</f>
        <v>157.69999999999999</v>
      </c>
      <c r="N1032" s="1">
        <f t="array" ref="N1032">IF(K1032="NA",MEDIAN(IF(D$2:D$4000=D1032,K$2:K$4000)),K1032)</f>
        <v>28.701267639320701</v>
      </c>
      <c r="O1032">
        <f t="shared" si="168"/>
        <v>2963</v>
      </c>
      <c r="P1032">
        <f>RANK(N1032,N$2:N5030,1)</f>
        <v>2809</v>
      </c>
      <c r="Q1032">
        <f t="shared" si="169"/>
        <v>2379</v>
      </c>
      <c r="R1032">
        <f t="shared" si="170"/>
        <v>3084</v>
      </c>
      <c r="S1032">
        <f t="shared" si="171"/>
        <v>2808.75</v>
      </c>
      <c r="T1032">
        <f t="shared" si="173"/>
        <v>101</v>
      </c>
      <c r="U1032">
        <f t="shared" si="174"/>
        <v>52</v>
      </c>
      <c r="V1032">
        <f t="shared" si="175"/>
        <v>104</v>
      </c>
      <c r="W1032">
        <f t="shared" si="176"/>
        <v>109</v>
      </c>
      <c r="X1032">
        <f t="shared" si="177"/>
        <v>91.5</v>
      </c>
    </row>
    <row r="1033" spans="1:24" hidden="1" x14ac:dyDescent="0.55000000000000004">
      <c r="A1033">
        <v>21077</v>
      </c>
      <c r="B1033" t="s">
        <v>2073</v>
      </c>
      <c r="C1033" t="s">
        <v>2074</v>
      </c>
      <c r="D1033" t="str">
        <f t="shared" si="172"/>
        <v>Kentucky</v>
      </c>
      <c r="E1033">
        <v>22508</v>
      </c>
      <c r="F1033">
        <v>6</v>
      </c>
      <c r="G1033">
        <v>21.2942150715722</v>
      </c>
      <c r="H1033">
        <v>37.5</v>
      </c>
      <c r="I1033">
        <v>28</v>
      </c>
      <c r="J1033">
        <v>43084</v>
      </c>
      <c r="K1033">
        <v>64.989323182619998</v>
      </c>
      <c r="L1033" s="1">
        <f t="array" ref="L1033">IF(G1033="NA",MEDIAN(IF(D$2:D$4000=D1033,G$2:G$4000)),G1033)</f>
        <v>21.2942150715722</v>
      </c>
      <c r="M1033" s="1">
        <f t="array" ref="M1033">IF(H1033="NA",MEDIAN(IF(D$2:D$4000=D1033,H$2:H$4000)),H1033)</f>
        <v>37.5</v>
      </c>
      <c r="N1033" s="1">
        <f t="array" ref="N1033">IF(K1033="NA",MEDIAN(IF(D$2:D$4000=D1033,K$2:K$4000)),K1033)</f>
        <v>64.989323182619998</v>
      </c>
      <c r="O1033">
        <f t="shared" si="168"/>
        <v>2206</v>
      </c>
      <c r="P1033">
        <f>RANK(N1033,N$2:N5031,1)</f>
        <v>3134</v>
      </c>
      <c r="Q1033">
        <f t="shared" si="169"/>
        <v>973</v>
      </c>
      <c r="R1033">
        <f t="shared" si="170"/>
        <v>552</v>
      </c>
      <c r="S1033">
        <f t="shared" si="171"/>
        <v>1716.25</v>
      </c>
      <c r="T1033">
        <f t="shared" si="173"/>
        <v>49</v>
      </c>
      <c r="U1033">
        <f t="shared" si="174"/>
        <v>120</v>
      </c>
      <c r="V1033">
        <f t="shared" si="175"/>
        <v>58</v>
      </c>
      <c r="W1033">
        <f t="shared" si="176"/>
        <v>10</v>
      </c>
      <c r="X1033">
        <f t="shared" si="177"/>
        <v>59.25</v>
      </c>
    </row>
    <row r="1034" spans="1:24" hidden="1" x14ac:dyDescent="0.55000000000000004">
      <c r="A1034">
        <v>21079</v>
      </c>
      <c r="B1034" t="s">
        <v>2075</v>
      </c>
      <c r="C1034" t="s">
        <v>2076</v>
      </c>
      <c r="D1034" t="str">
        <f t="shared" si="172"/>
        <v>Kentucky</v>
      </c>
      <c r="E1034">
        <v>24874</v>
      </c>
      <c r="F1034">
        <v>8.9</v>
      </c>
      <c r="G1034">
        <v>20.0791354160515</v>
      </c>
      <c r="H1034">
        <v>41.9</v>
      </c>
      <c r="I1034">
        <v>26</v>
      </c>
      <c r="J1034">
        <v>85825</v>
      </c>
      <c r="K1034">
        <v>30.2942033207107</v>
      </c>
      <c r="L1034" s="1">
        <f t="array" ref="L1034">IF(G1034="NA",MEDIAN(IF(D$2:D$4000=D1034,G$2:G$4000)),G1034)</f>
        <v>20.0791354160515</v>
      </c>
      <c r="M1034" s="1">
        <f t="array" ref="M1034">IF(H1034="NA",MEDIAN(IF(D$2:D$4000=D1034,H$2:H$4000)),H1034)</f>
        <v>41.9</v>
      </c>
      <c r="N1034" s="1">
        <f t="array" ref="N1034">IF(K1034="NA",MEDIAN(IF(D$2:D$4000=D1034,K$2:K$4000)),K1034)</f>
        <v>30.2942033207107</v>
      </c>
      <c r="O1034">
        <f t="shared" si="168"/>
        <v>1666</v>
      </c>
      <c r="P1034">
        <f>RANK(N1034,N$2:N5032,1)</f>
        <v>2884</v>
      </c>
      <c r="Q1034">
        <f t="shared" si="169"/>
        <v>928</v>
      </c>
      <c r="R1034">
        <f t="shared" si="170"/>
        <v>673</v>
      </c>
      <c r="S1034">
        <f t="shared" si="171"/>
        <v>1537.75</v>
      </c>
      <c r="T1034">
        <f t="shared" si="173"/>
        <v>33</v>
      </c>
      <c r="U1034">
        <f t="shared" si="174"/>
        <v>76</v>
      </c>
      <c r="V1034">
        <f t="shared" si="175"/>
        <v>56</v>
      </c>
      <c r="W1034">
        <f t="shared" si="176"/>
        <v>14</v>
      </c>
      <c r="X1034">
        <f t="shared" si="177"/>
        <v>44.75</v>
      </c>
    </row>
    <row r="1035" spans="1:24" hidden="1" x14ac:dyDescent="0.55000000000000004">
      <c r="A1035">
        <v>21081</v>
      </c>
      <c r="B1035" t="s">
        <v>2077</v>
      </c>
      <c r="C1035" t="s">
        <v>2078</v>
      </c>
      <c r="D1035" t="str">
        <f t="shared" si="172"/>
        <v>Kentucky</v>
      </c>
      <c r="E1035">
        <v>20892</v>
      </c>
      <c r="F1035">
        <v>4.9000000000000004</v>
      </c>
      <c r="G1035">
        <v>33.8682364325458</v>
      </c>
      <c r="H1035">
        <v>100.6</v>
      </c>
      <c r="I1035">
        <v>57</v>
      </c>
      <c r="J1035">
        <v>124292</v>
      </c>
      <c r="K1035">
        <v>45.859749621858199</v>
      </c>
      <c r="L1035" s="1">
        <f t="array" ref="L1035">IF(G1035="NA",MEDIAN(IF(D$2:D$4000=D1035,G$2:G$4000)),G1035)</f>
        <v>33.8682364325458</v>
      </c>
      <c r="M1035" s="1">
        <f t="array" ref="M1035">IF(H1035="NA",MEDIAN(IF(D$2:D$4000=D1035,H$2:H$4000)),H1035)</f>
        <v>100.6</v>
      </c>
      <c r="N1035" s="1">
        <f t="array" ref="N1035">IF(K1035="NA",MEDIAN(IF(D$2:D$4000=D1035,K$2:K$4000)),K1035)</f>
        <v>45.859749621858199</v>
      </c>
      <c r="O1035">
        <f t="shared" si="168"/>
        <v>2571</v>
      </c>
      <c r="P1035">
        <f>RANK(N1035,N$2:N5033,1)</f>
        <v>3093</v>
      </c>
      <c r="Q1035">
        <f t="shared" si="169"/>
        <v>1530</v>
      </c>
      <c r="R1035">
        <f t="shared" si="170"/>
        <v>2671</v>
      </c>
      <c r="S1035">
        <f t="shared" si="171"/>
        <v>2466.25</v>
      </c>
      <c r="T1035">
        <f t="shared" si="173"/>
        <v>71</v>
      </c>
      <c r="U1035">
        <f t="shared" si="174"/>
        <v>108</v>
      </c>
      <c r="V1035">
        <f t="shared" si="175"/>
        <v>88</v>
      </c>
      <c r="W1035">
        <f t="shared" si="176"/>
        <v>82</v>
      </c>
      <c r="X1035">
        <f t="shared" si="177"/>
        <v>87.25</v>
      </c>
    </row>
    <row r="1036" spans="1:24" hidden="1" x14ac:dyDescent="0.55000000000000004">
      <c r="A1036">
        <v>21083</v>
      </c>
      <c r="B1036" t="s">
        <v>2079</v>
      </c>
      <c r="C1036" t="s">
        <v>2080</v>
      </c>
      <c r="D1036" t="str">
        <f t="shared" si="172"/>
        <v>Kentucky</v>
      </c>
      <c r="E1036">
        <v>22112</v>
      </c>
      <c r="F1036">
        <v>7.7</v>
      </c>
      <c r="G1036">
        <v>58.035833133668802</v>
      </c>
      <c r="H1036">
        <v>87.9</v>
      </c>
      <c r="I1036">
        <v>24</v>
      </c>
      <c r="J1036">
        <v>186793</v>
      </c>
      <c r="K1036">
        <v>12.8484472116193</v>
      </c>
      <c r="L1036" s="1">
        <f t="array" ref="L1036">IF(G1036="NA",MEDIAN(IF(D$2:D$4000=D1036,G$2:G$4000)),G1036)</f>
        <v>58.035833133668802</v>
      </c>
      <c r="M1036" s="1">
        <f t="array" ref="M1036">IF(H1036="NA",MEDIAN(IF(D$2:D$4000=D1036,H$2:H$4000)),H1036)</f>
        <v>87.9</v>
      </c>
      <c r="N1036" s="1">
        <f t="array" ref="N1036">IF(K1036="NA",MEDIAN(IF(D$2:D$4000=D1036,K$2:K$4000)),K1036)</f>
        <v>12.8484472116193</v>
      </c>
      <c r="O1036">
        <f t="shared" si="168"/>
        <v>2294</v>
      </c>
      <c r="P1036">
        <f>RANK(N1036,N$2:N5034,1)</f>
        <v>1099</v>
      </c>
      <c r="Q1036">
        <f t="shared" si="169"/>
        <v>2444</v>
      </c>
      <c r="R1036">
        <f t="shared" si="170"/>
        <v>2388</v>
      </c>
      <c r="S1036">
        <f t="shared" si="171"/>
        <v>2056.25</v>
      </c>
      <c r="T1036">
        <f t="shared" si="173"/>
        <v>54</v>
      </c>
      <c r="U1036">
        <f t="shared" si="174"/>
        <v>4</v>
      </c>
      <c r="V1036">
        <f t="shared" si="175"/>
        <v>106</v>
      </c>
      <c r="W1036">
        <f t="shared" si="176"/>
        <v>67</v>
      </c>
      <c r="X1036">
        <f t="shared" si="177"/>
        <v>57.75</v>
      </c>
    </row>
    <row r="1037" spans="1:24" hidden="1" x14ac:dyDescent="0.55000000000000004">
      <c r="A1037">
        <v>21085</v>
      </c>
      <c r="B1037" t="s">
        <v>2081</v>
      </c>
      <c r="C1037" t="s">
        <v>2082</v>
      </c>
      <c r="D1037" t="str">
        <f t="shared" si="172"/>
        <v>Kentucky</v>
      </c>
      <c r="E1037">
        <v>19520</v>
      </c>
      <c r="F1037">
        <v>6.4</v>
      </c>
      <c r="G1037">
        <v>21.085723048612198</v>
      </c>
      <c r="H1037">
        <v>122</v>
      </c>
      <c r="I1037">
        <v>44</v>
      </c>
      <c r="J1037">
        <v>130954</v>
      </c>
      <c r="K1037">
        <v>33.599584586954201</v>
      </c>
      <c r="L1037" s="1">
        <f t="array" ref="L1037">IF(G1037="NA",MEDIAN(IF(D$2:D$4000=D1037,G$2:G$4000)),G1037)</f>
        <v>21.085723048612198</v>
      </c>
      <c r="M1037" s="1">
        <f t="array" ref="M1037">IF(H1037="NA",MEDIAN(IF(D$2:D$4000=D1037,H$2:H$4000)),H1037)</f>
        <v>122</v>
      </c>
      <c r="N1037" s="1">
        <f t="array" ref="N1037">IF(K1037="NA",MEDIAN(IF(D$2:D$4000=D1037,K$2:K$4000)),K1037)</f>
        <v>33.599584586954201</v>
      </c>
      <c r="O1037">
        <f t="shared" si="168"/>
        <v>2807</v>
      </c>
      <c r="P1037">
        <f>RANK(N1037,N$2:N5035,1)</f>
        <v>2956</v>
      </c>
      <c r="Q1037">
        <f t="shared" si="169"/>
        <v>964</v>
      </c>
      <c r="R1037">
        <f t="shared" si="170"/>
        <v>2933</v>
      </c>
      <c r="S1037">
        <f t="shared" si="171"/>
        <v>2415</v>
      </c>
      <c r="T1037">
        <f t="shared" si="173"/>
        <v>86</v>
      </c>
      <c r="U1037">
        <f t="shared" si="174"/>
        <v>86</v>
      </c>
      <c r="V1037">
        <f t="shared" si="175"/>
        <v>57</v>
      </c>
      <c r="W1037">
        <f t="shared" si="176"/>
        <v>95</v>
      </c>
      <c r="X1037">
        <f t="shared" si="177"/>
        <v>81</v>
      </c>
    </row>
    <row r="1038" spans="1:24" hidden="1" x14ac:dyDescent="0.55000000000000004">
      <c r="A1038">
        <v>21087</v>
      </c>
      <c r="B1038" t="s">
        <v>2083</v>
      </c>
      <c r="C1038" t="s">
        <v>2084</v>
      </c>
      <c r="D1038" t="str">
        <f t="shared" si="172"/>
        <v>Kentucky</v>
      </c>
      <c r="E1038">
        <v>23448</v>
      </c>
      <c r="F1038">
        <v>5.0999999999999996</v>
      </c>
      <c r="G1038">
        <v>13.412017167382</v>
      </c>
      <c r="H1038">
        <v>57.4</v>
      </c>
      <c r="I1038" t="s">
        <v>16</v>
      </c>
      <c r="J1038" t="s">
        <v>16</v>
      </c>
      <c r="K1038" t="s">
        <v>16</v>
      </c>
      <c r="L1038" s="1">
        <f t="array" ref="L1038">IF(G1038="NA",MEDIAN(IF(D$2:D$4000=D1038,G$2:G$4000)),G1038)</f>
        <v>13.412017167382</v>
      </c>
      <c r="M1038" s="1">
        <f t="array" ref="M1038">IF(H1038="NA",MEDIAN(IF(D$2:D$4000=D1038,H$2:H$4000)),H1038)</f>
        <v>57.4</v>
      </c>
      <c r="N1038" s="1">
        <f t="array" ref="N1038">IF(K1038="NA",MEDIAN(IF(D$2:D$4000=D1038,K$2:K$4000)),K1038)</f>
        <v>28.701267639320701</v>
      </c>
      <c r="O1038">
        <f t="shared" si="168"/>
        <v>1988</v>
      </c>
      <c r="P1038">
        <f>RANK(N1038,N$2:N5036,1)</f>
        <v>2809</v>
      </c>
      <c r="Q1038">
        <f t="shared" si="169"/>
        <v>645</v>
      </c>
      <c r="R1038">
        <f t="shared" si="170"/>
        <v>1309</v>
      </c>
      <c r="S1038">
        <f t="shared" si="171"/>
        <v>1687.75</v>
      </c>
      <c r="T1038">
        <f t="shared" si="173"/>
        <v>40</v>
      </c>
      <c r="U1038">
        <f t="shared" si="174"/>
        <v>52</v>
      </c>
      <c r="V1038">
        <f t="shared" si="175"/>
        <v>33</v>
      </c>
      <c r="W1038">
        <f t="shared" si="176"/>
        <v>26</v>
      </c>
      <c r="X1038">
        <f t="shared" si="177"/>
        <v>37.75</v>
      </c>
    </row>
    <row r="1039" spans="1:24" hidden="1" x14ac:dyDescent="0.55000000000000004">
      <c r="A1039">
        <v>21089</v>
      </c>
      <c r="B1039" t="s">
        <v>2085</v>
      </c>
      <c r="C1039" t="s">
        <v>2086</v>
      </c>
      <c r="D1039" t="str">
        <f t="shared" si="172"/>
        <v>Kentucky</v>
      </c>
      <c r="E1039">
        <v>25378</v>
      </c>
      <c r="F1039">
        <v>8.6999999999999993</v>
      </c>
      <c r="G1039">
        <v>12.064710721140701</v>
      </c>
      <c r="H1039">
        <v>60</v>
      </c>
      <c r="I1039">
        <v>59</v>
      </c>
      <c r="J1039">
        <v>180306</v>
      </c>
      <c r="K1039">
        <v>32.722150122569403</v>
      </c>
      <c r="L1039" s="1">
        <f t="array" ref="L1039">IF(G1039="NA",MEDIAN(IF(D$2:D$4000=D1039,G$2:G$4000)),G1039)</f>
        <v>12.064710721140701</v>
      </c>
      <c r="M1039" s="1">
        <f t="array" ref="M1039">IF(H1039="NA",MEDIAN(IF(D$2:D$4000=D1039,H$2:H$4000)),H1039)</f>
        <v>60</v>
      </c>
      <c r="N1039" s="1">
        <f t="array" ref="N1039">IF(K1039="NA",MEDIAN(IF(D$2:D$4000=D1039,K$2:K$4000)),K1039)</f>
        <v>32.722150122569403</v>
      </c>
      <c r="O1039">
        <f t="shared" si="168"/>
        <v>1552</v>
      </c>
      <c r="P1039">
        <f>RANK(N1039,N$2:N5037,1)</f>
        <v>2937</v>
      </c>
      <c r="Q1039">
        <f t="shared" si="169"/>
        <v>591</v>
      </c>
      <c r="R1039">
        <f t="shared" si="170"/>
        <v>1422</v>
      </c>
      <c r="S1039">
        <f t="shared" si="171"/>
        <v>1625.5</v>
      </c>
      <c r="T1039">
        <f t="shared" si="173"/>
        <v>26</v>
      </c>
      <c r="U1039">
        <f t="shared" si="174"/>
        <v>83</v>
      </c>
      <c r="V1039">
        <f t="shared" si="175"/>
        <v>26</v>
      </c>
      <c r="W1039">
        <f t="shared" si="176"/>
        <v>28</v>
      </c>
      <c r="X1039">
        <f t="shared" si="177"/>
        <v>40.75</v>
      </c>
    </row>
    <row r="1040" spans="1:24" hidden="1" x14ac:dyDescent="0.55000000000000004">
      <c r="A1040">
        <v>21091</v>
      </c>
      <c r="B1040" t="s">
        <v>2087</v>
      </c>
      <c r="C1040" t="s">
        <v>2088</v>
      </c>
      <c r="D1040" t="str">
        <f t="shared" si="172"/>
        <v>Kentucky</v>
      </c>
      <c r="E1040">
        <v>22438</v>
      </c>
      <c r="F1040">
        <v>6.2</v>
      </c>
      <c r="G1040">
        <v>8.0164910673385297</v>
      </c>
      <c r="H1040">
        <v>24.3</v>
      </c>
      <c r="I1040" t="s">
        <v>16</v>
      </c>
      <c r="J1040" t="s">
        <v>16</v>
      </c>
      <c r="K1040" t="s">
        <v>16</v>
      </c>
      <c r="L1040" s="1">
        <f t="array" ref="L1040">IF(G1040="NA",MEDIAN(IF(D$2:D$4000=D1040,G$2:G$4000)),G1040)</f>
        <v>8.0164910673385297</v>
      </c>
      <c r="M1040" s="1">
        <f t="array" ref="M1040">IF(H1040="NA",MEDIAN(IF(D$2:D$4000=D1040,H$2:H$4000)),H1040)</f>
        <v>24.3</v>
      </c>
      <c r="N1040" s="1">
        <f t="array" ref="N1040">IF(K1040="NA",MEDIAN(IF(D$2:D$4000=D1040,K$2:K$4000)),K1040)</f>
        <v>28.701267639320701</v>
      </c>
      <c r="O1040">
        <f t="shared" si="168"/>
        <v>2217</v>
      </c>
      <c r="P1040">
        <f>RANK(N1040,N$2:N5038,1)</f>
        <v>2809</v>
      </c>
      <c r="Q1040">
        <f t="shared" si="169"/>
        <v>449</v>
      </c>
      <c r="R1040">
        <f t="shared" si="170"/>
        <v>278</v>
      </c>
      <c r="S1040">
        <f t="shared" si="171"/>
        <v>1438.25</v>
      </c>
      <c r="T1040">
        <f t="shared" si="173"/>
        <v>51</v>
      </c>
      <c r="U1040">
        <f t="shared" si="174"/>
        <v>52</v>
      </c>
      <c r="V1040">
        <f t="shared" si="175"/>
        <v>9</v>
      </c>
      <c r="W1040">
        <f t="shared" si="176"/>
        <v>5</v>
      </c>
      <c r="X1040">
        <f t="shared" si="177"/>
        <v>29.25</v>
      </c>
    </row>
    <row r="1041" spans="1:24" hidden="1" x14ac:dyDescent="0.55000000000000004">
      <c r="A1041">
        <v>21093</v>
      </c>
      <c r="B1041" t="s">
        <v>2089</v>
      </c>
      <c r="C1041" t="s">
        <v>2090</v>
      </c>
      <c r="D1041" t="str">
        <f t="shared" si="172"/>
        <v>Kentucky</v>
      </c>
      <c r="E1041">
        <v>26436</v>
      </c>
      <c r="F1041">
        <v>6.4</v>
      </c>
      <c r="G1041">
        <v>61.213030551285499</v>
      </c>
      <c r="H1041">
        <v>80.900000000000006</v>
      </c>
      <c r="I1041">
        <v>91</v>
      </c>
      <c r="J1041">
        <v>538283</v>
      </c>
      <c r="K1041">
        <v>16.905605415738599</v>
      </c>
      <c r="L1041" s="1">
        <f t="array" ref="L1041">IF(G1041="NA",MEDIAN(IF(D$2:D$4000=D1041,G$2:G$4000)),G1041)</f>
        <v>61.213030551285499</v>
      </c>
      <c r="M1041" s="1">
        <f t="array" ref="M1041">IF(H1041="NA",MEDIAN(IF(D$2:D$4000=D1041,H$2:H$4000)),H1041)</f>
        <v>80.900000000000006</v>
      </c>
      <c r="N1041" s="1">
        <f t="array" ref="N1041">IF(K1041="NA",MEDIAN(IF(D$2:D$4000=D1041,K$2:K$4000)),K1041)</f>
        <v>16.905605415738599</v>
      </c>
      <c r="O1041">
        <f t="shared" si="168"/>
        <v>1301</v>
      </c>
      <c r="P1041">
        <f>RANK(N1041,N$2:N5039,1)</f>
        <v>1816</v>
      </c>
      <c r="Q1041">
        <f t="shared" si="169"/>
        <v>2514</v>
      </c>
      <c r="R1041">
        <f t="shared" si="170"/>
        <v>2179</v>
      </c>
      <c r="S1041">
        <f t="shared" si="171"/>
        <v>1952.5</v>
      </c>
      <c r="T1041">
        <f t="shared" si="173"/>
        <v>20</v>
      </c>
      <c r="U1041">
        <f t="shared" si="174"/>
        <v>11</v>
      </c>
      <c r="V1041">
        <f t="shared" si="175"/>
        <v>107</v>
      </c>
      <c r="W1041">
        <f t="shared" si="176"/>
        <v>53</v>
      </c>
      <c r="X1041">
        <f t="shared" si="177"/>
        <v>47.75</v>
      </c>
    </row>
    <row r="1042" spans="1:24" hidden="1" x14ac:dyDescent="0.55000000000000004">
      <c r="A1042">
        <v>21095</v>
      </c>
      <c r="B1042" t="s">
        <v>2091</v>
      </c>
      <c r="C1042" t="s">
        <v>2092</v>
      </c>
      <c r="D1042" t="str">
        <f t="shared" si="172"/>
        <v>Kentucky</v>
      </c>
      <c r="E1042">
        <v>15457</v>
      </c>
      <c r="F1042">
        <v>10.7</v>
      </c>
      <c r="G1042">
        <v>21.8648610523346</v>
      </c>
      <c r="H1042">
        <v>120.8</v>
      </c>
      <c r="I1042">
        <v>53</v>
      </c>
      <c r="J1042">
        <v>138246</v>
      </c>
      <c r="K1042">
        <v>38.3374564182689</v>
      </c>
      <c r="L1042" s="1">
        <f t="array" ref="L1042">IF(G1042="NA",MEDIAN(IF(D$2:D$4000=D1042,G$2:G$4000)),G1042)</f>
        <v>21.8648610523346</v>
      </c>
      <c r="M1042" s="1">
        <f t="array" ref="M1042">IF(H1042="NA",MEDIAN(IF(D$2:D$4000=D1042,H$2:H$4000)),H1042)</f>
        <v>120.8</v>
      </c>
      <c r="N1042" s="1">
        <f t="array" ref="N1042">IF(K1042="NA",MEDIAN(IF(D$2:D$4000=D1042,K$2:K$4000)),K1042)</f>
        <v>38.3374564182689</v>
      </c>
      <c r="O1042">
        <f t="shared" si="168"/>
        <v>3086</v>
      </c>
      <c r="P1042">
        <f>RANK(N1042,N$2:N5040,1)</f>
        <v>3042</v>
      </c>
      <c r="Q1042">
        <f t="shared" si="169"/>
        <v>1004</v>
      </c>
      <c r="R1042">
        <f t="shared" si="170"/>
        <v>2923</v>
      </c>
      <c r="S1042">
        <f t="shared" si="171"/>
        <v>2513.75</v>
      </c>
      <c r="T1042">
        <f t="shared" si="173"/>
        <v>113</v>
      </c>
      <c r="U1042">
        <f t="shared" si="174"/>
        <v>99</v>
      </c>
      <c r="V1042">
        <f t="shared" si="175"/>
        <v>62</v>
      </c>
      <c r="W1042">
        <f t="shared" si="176"/>
        <v>92</v>
      </c>
      <c r="X1042">
        <f t="shared" si="177"/>
        <v>91.5</v>
      </c>
    </row>
    <row r="1043" spans="1:24" hidden="1" x14ac:dyDescent="0.55000000000000004">
      <c r="A1043">
        <v>21097</v>
      </c>
      <c r="B1043" t="s">
        <v>2093</v>
      </c>
      <c r="C1043" t="s">
        <v>2094</v>
      </c>
      <c r="D1043" t="str">
        <f t="shared" si="172"/>
        <v>Kentucky</v>
      </c>
      <c r="E1043">
        <v>22497</v>
      </c>
      <c r="F1043">
        <v>6.9</v>
      </c>
      <c r="G1043">
        <v>18.951700238249899</v>
      </c>
      <c r="H1043">
        <v>78.400000000000006</v>
      </c>
      <c r="I1043">
        <v>59</v>
      </c>
      <c r="J1043">
        <v>93300</v>
      </c>
      <c r="K1043">
        <v>63.236870310825303</v>
      </c>
      <c r="L1043" s="1">
        <f t="array" ref="L1043">IF(G1043="NA",MEDIAN(IF(D$2:D$4000=D1043,G$2:G$4000)),G1043)</f>
        <v>18.951700238249899</v>
      </c>
      <c r="M1043" s="1">
        <f t="array" ref="M1043">IF(H1043="NA",MEDIAN(IF(D$2:D$4000=D1043,H$2:H$4000)),H1043)</f>
        <v>78.400000000000006</v>
      </c>
      <c r="N1043" s="1">
        <f t="array" ref="N1043">IF(K1043="NA",MEDIAN(IF(D$2:D$4000=D1043,K$2:K$4000)),K1043)</f>
        <v>63.236870310825303</v>
      </c>
      <c r="O1043">
        <f t="shared" si="168"/>
        <v>2208</v>
      </c>
      <c r="P1043">
        <f>RANK(N1043,N$2:N5041,1)</f>
        <v>3132</v>
      </c>
      <c r="Q1043">
        <f t="shared" si="169"/>
        <v>875</v>
      </c>
      <c r="R1043">
        <f t="shared" si="170"/>
        <v>2104</v>
      </c>
      <c r="S1043">
        <f t="shared" si="171"/>
        <v>2079.75</v>
      </c>
      <c r="T1043">
        <f t="shared" si="173"/>
        <v>50</v>
      </c>
      <c r="U1043">
        <f t="shared" si="174"/>
        <v>119</v>
      </c>
      <c r="V1043">
        <f t="shared" si="175"/>
        <v>49</v>
      </c>
      <c r="W1043">
        <f t="shared" si="176"/>
        <v>46</v>
      </c>
      <c r="X1043">
        <f t="shared" si="177"/>
        <v>66</v>
      </c>
    </row>
    <row r="1044" spans="1:24" hidden="1" x14ac:dyDescent="0.55000000000000004">
      <c r="A1044">
        <v>21099</v>
      </c>
      <c r="B1044" t="s">
        <v>2095</v>
      </c>
      <c r="C1044" t="s">
        <v>2096</v>
      </c>
      <c r="D1044" t="str">
        <f t="shared" si="172"/>
        <v>Kentucky</v>
      </c>
      <c r="E1044">
        <v>19715</v>
      </c>
      <c r="F1044">
        <v>6.6</v>
      </c>
      <c r="G1044">
        <v>10.166408047514601</v>
      </c>
      <c r="H1044">
        <v>57.3</v>
      </c>
      <c r="I1044">
        <v>17</v>
      </c>
      <c r="J1044">
        <v>93008</v>
      </c>
      <c r="K1044">
        <v>18.277997591605001</v>
      </c>
      <c r="L1044" s="1">
        <f t="array" ref="L1044">IF(G1044="NA",MEDIAN(IF(D$2:D$4000=D1044,G$2:G$4000)),G1044)</f>
        <v>10.166408047514601</v>
      </c>
      <c r="M1044" s="1">
        <f t="array" ref="M1044">IF(H1044="NA",MEDIAN(IF(D$2:D$4000=D1044,H$2:H$4000)),H1044)</f>
        <v>57.3</v>
      </c>
      <c r="N1044" s="1">
        <f t="array" ref="N1044">IF(K1044="NA",MEDIAN(IF(D$2:D$4000=D1044,K$2:K$4000)),K1044)</f>
        <v>18.277997591605001</v>
      </c>
      <c r="O1044">
        <f t="shared" si="168"/>
        <v>2783</v>
      </c>
      <c r="P1044">
        <f>RANK(N1044,N$2:N5042,1)</f>
        <v>2033</v>
      </c>
      <c r="Q1044">
        <f t="shared" si="169"/>
        <v>522</v>
      </c>
      <c r="R1044">
        <f t="shared" si="170"/>
        <v>1308</v>
      </c>
      <c r="S1044">
        <f t="shared" si="171"/>
        <v>1661.5</v>
      </c>
      <c r="T1044">
        <f t="shared" si="173"/>
        <v>84</v>
      </c>
      <c r="U1044">
        <f t="shared" si="174"/>
        <v>13</v>
      </c>
      <c r="V1044">
        <f t="shared" si="175"/>
        <v>21</v>
      </c>
      <c r="W1044">
        <f t="shared" si="176"/>
        <v>25</v>
      </c>
      <c r="X1044">
        <f t="shared" si="177"/>
        <v>35.75</v>
      </c>
    </row>
    <row r="1045" spans="1:24" hidden="1" x14ac:dyDescent="0.55000000000000004">
      <c r="A1045">
        <v>21101</v>
      </c>
      <c r="B1045" t="s">
        <v>2097</v>
      </c>
      <c r="C1045" t="s">
        <v>2098</v>
      </c>
      <c r="D1045" t="str">
        <f t="shared" si="172"/>
        <v>Kentucky</v>
      </c>
      <c r="E1045">
        <v>23958</v>
      </c>
      <c r="F1045">
        <v>4.8</v>
      </c>
      <c r="G1045">
        <v>53.631429309899197</v>
      </c>
      <c r="H1045">
        <v>127</v>
      </c>
      <c r="I1045">
        <v>29</v>
      </c>
      <c r="J1045">
        <v>231402</v>
      </c>
      <c r="K1045">
        <v>12.532303091589499</v>
      </c>
      <c r="L1045" s="1">
        <f t="array" ref="L1045">IF(G1045="NA",MEDIAN(IF(D$2:D$4000=D1045,G$2:G$4000)),G1045)</f>
        <v>53.631429309899197</v>
      </c>
      <c r="M1045" s="1">
        <f t="array" ref="M1045">IF(H1045="NA",MEDIAN(IF(D$2:D$4000=D1045,H$2:H$4000)),H1045)</f>
        <v>127</v>
      </c>
      <c r="N1045" s="1">
        <f t="array" ref="N1045">IF(K1045="NA",MEDIAN(IF(D$2:D$4000=D1045,K$2:K$4000)),K1045)</f>
        <v>12.532303091589499</v>
      </c>
      <c r="O1045">
        <f t="shared" si="168"/>
        <v>1869</v>
      </c>
      <c r="P1045">
        <f>RANK(N1045,N$2:N5043,1)</f>
        <v>945</v>
      </c>
      <c r="Q1045">
        <f t="shared" si="169"/>
        <v>2309</v>
      </c>
      <c r="R1045">
        <f t="shared" si="170"/>
        <v>2962</v>
      </c>
      <c r="S1045">
        <f t="shared" si="171"/>
        <v>2021.25</v>
      </c>
      <c r="T1045">
        <f t="shared" si="173"/>
        <v>36</v>
      </c>
      <c r="U1045">
        <f t="shared" si="174"/>
        <v>3</v>
      </c>
      <c r="V1045">
        <f t="shared" si="175"/>
        <v>101</v>
      </c>
      <c r="W1045">
        <f t="shared" si="176"/>
        <v>99</v>
      </c>
      <c r="X1045">
        <f t="shared" si="177"/>
        <v>59.75</v>
      </c>
    </row>
    <row r="1046" spans="1:24" hidden="1" x14ac:dyDescent="0.55000000000000004">
      <c r="A1046">
        <v>21103</v>
      </c>
      <c r="B1046" t="s">
        <v>2099</v>
      </c>
      <c r="C1046" t="s">
        <v>2100</v>
      </c>
      <c r="D1046" t="str">
        <f t="shared" si="172"/>
        <v>Kentucky</v>
      </c>
      <c r="E1046">
        <v>23932</v>
      </c>
      <c r="F1046">
        <v>6.5</v>
      </c>
      <c r="G1046">
        <v>12.2770741793745</v>
      </c>
      <c r="H1046">
        <v>54.9</v>
      </c>
      <c r="I1046">
        <v>20</v>
      </c>
      <c r="J1046">
        <v>78461</v>
      </c>
      <c r="K1046">
        <v>25.490371012350099</v>
      </c>
      <c r="L1046" s="1">
        <f t="array" ref="L1046">IF(G1046="NA",MEDIAN(IF(D$2:D$4000=D1046,G$2:G$4000)),G1046)</f>
        <v>12.2770741793745</v>
      </c>
      <c r="M1046" s="1">
        <f t="array" ref="M1046">IF(H1046="NA",MEDIAN(IF(D$2:D$4000=D1046,H$2:H$4000)),H1046)</f>
        <v>54.9</v>
      </c>
      <c r="N1046" s="1">
        <f t="array" ref="N1046">IF(K1046="NA",MEDIAN(IF(D$2:D$4000=D1046,K$2:K$4000)),K1046)</f>
        <v>25.490371012350099</v>
      </c>
      <c r="O1046">
        <f t="shared" si="168"/>
        <v>1872</v>
      </c>
      <c r="P1046">
        <f>RANK(N1046,N$2:N5044,1)</f>
        <v>2686</v>
      </c>
      <c r="Q1046">
        <f t="shared" si="169"/>
        <v>596</v>
      </c>
      <c r="R1046">
        <f t="shared" si="170"/>
        <v>1187</v>
      </c>
      <c r="S1046">
        <f t="shared" si="171"/>
        <v>1585.25</v>
      </c>
      <c r="T1046">
        <f t="shared" si="173"/>
        <v>37</v>
      </c>
      <c r="U1046">
        <f t="shared" si="174"/>
        <v>46</v>
      </c>
      <c r="V1046">
        <f t="shared" si="175"/>
        <v>27</v>
      </c>
      <c r="W1046">
        <f t="shared" si="176"/>
        <v>22</v>
      </c>
      <c r="X1046">
        <f t="shared" si="177"/>
        <v>33</v>
      </c>
    </row>
    <row r="1047" spans="1:24" hidden="1" x14ac:dyDescent="0.55000000000000004">
      <c r="A1047">
        <v>21105</v>
      </c>
      <c r="B1047" t="s">
        <v>2101</v>
      </c>
      <c r="C1047" t="s">
        <v>2102</v>
      </c>
      <c r="D1047" t="str">
        <f t="shared" si="172"/>
        <v>Kentucky</v>
      </c>
      <c r="E1047">
        <v>19764</v>
      </c>
      <c r="F1047">
        <v>8.5</v>
      </c>
      <c r="G1047">
        <v>29.679881280474898</v>
      </c>
      <c r="H1047">
        <v>53.9</v>
      </c>
      <c r="I1047" t="s">
        <v>16</v>
      </c>
      <c r="J1047" t="s">
        <v>16</v>
      </c>
      <c r="K1047" t="s">
        <v>16</v>
      </c>
      <c r="L1047" s="1">
        <f t="array" ref="L1047">IF(G1047="NA",MEDIAN(IF(D$2:D$4000=D1047,G$2:G$4000)),G1047)</f>
        <v>29.679881280474898</v>
      </c>
      <c r="M1047" s="1">
        <f t="array" ref="M1047">IF(H1047="NA",MEDIAN(IF(D$2:D$4000=D1047,H$2:H$4000)),H1047)</f>
        <v>53.9</v>
      </c>
      <c r="N1047" s="1">
        <f t="array" ref="N1047">IF(K1047="NA",MEDIAN(IF(D$2:D$4000=D1047,K$2:K$4000)),K1047)</f>
        <v>28.701267639320701</v>
      </c>
      <c r="O1047">
        <f t="shared" si="168"/>
        <v>2771</v>
      </c>
      <c r="P1047">
        <f>RANK(N1047,N$2:N5045,1)</f>
        <v>2809</v>
      </c>
      <c r="Q1047">
        <f t="shared" si="169"/>
        <v>1348</v>
      </c>
      <c r="R1047">
        <f t="shared" si="170"/>
        <v>1146</v>
      </c>
      <c r="S1047">
        <f t="shared" si="171"/>
        <v>2018.5</v>
      </c>
      <c r="T1047">
        <f t="shared" si="173"/>
        <v>81</v>
      </c>
      <c r="U1047">
        <f t="shared" si="174"/>
        <v>52</v>
      </c>
      <c r="V1047">
        <f t="shared" si="175"/>
        <v>82</v>
      </c>
      <c r="W1047">
        <f t="shared" si="176"/>
        <v>21</v>
      </c>
      <c r="X1047">
        <f t="shared" si="177"/>
        <v>59</v>
      </c>
    </row>
    <row r="1048" spans="1:24" hidden="1" x14ac:dyDescent="0.55000000000000004">
      <c r="A1048">
        <v>21107</v>
      </c>
      <c r="B1048" t="s">
        <v>2103</v>
      </c>
      <c r="C1048" t="s">
        <v>2104</v>
      </c>
      <c r="D1048" t="str">
        <f t="shared" si="172"/>
        <v>Kentucky</v>
      </c>
      <c r="E1048">
        <v>23288</v>
      </c>
      <c r="F1048">
        <v>5.9</v>
      </c>
      <c r="G1048">
        <v>64.974053265857506</v>
      </c>
      <c r="H1048">
        <v>121.4</v>
      </c>
      <c r="I1048">
        <v>56</v>
      </c>
      <c r="J1048">
        <v>230683</v>
      </c>
      <c r="K1048">
        <v>24.275737700654101</v>
      </c>
      <c r="L1048" s="1">
        <f t="array" ref="L1048">IF(G1048="NA",MEDIAN(IF(D$2:D$4000=D1048,G$2:G$4000)),G1048)</f>
        <v>64.974053265857506</v>
      </c>
      <c r="M1048" s="1">
        <f t="array" ref="M1048">IF(H1048="NA",MEDIAN(IF(D$2:D$4000=D1048,H$2:H$4000)),H1048)</f>
        <v>121.4</v>
      </c>
      <c r="N1048" s="1">
        <f t="array" ref="N1048">IF(K1048="NA",MEDIAN(IF(D$2:D$4000=D1048,K$2:K$4000)),K1048)</f>
        <v>24.275737700654101</v>
      </c>
      <c r="O1048">
        <f t="shared" si="168"/>
        <v>2032</v>
      </c>
      <c r="P1048">
        <f>RANK(N1048,N$2:N5046,1)</f>
        <v>2620</v>
      </c>
      <c r="Q1048">
        <f t="shared" si="169"/>
        <v>2605</v>
      </c>
      <c r="R1048">
        <f t="shared" si="170"/>
        <v>2926</v>
      </c>
      <c r="S1048">
        <f t="shared" si="171"/>
        <v>2545.75</v>
      </c>
      <c r="T1048">
        <f t="shared" si="173"/>
        <v>42</v>
      </c>
      <c r="U1048">
        <f t="shared" si="174"/>
        <v>39</v>
      </c>
      <c r="V1048">
        <f t="shared" si="175"/>
        <v>111</v>
      </c>
      <c r="W1048">
        <f t="shared" si="176"/>
        <v>94</v>
      </c>
      <c r="X1048">
        <f t="shared" si="177"/>
        <v>71.5</v>
      </c>
    </row>
    <row r="1049" spans="1:24" hidden="1" x14ac:dyDescent="0.55000000000000004">
      <c r="A1049">
        <v>21109</v>
      </c>
      <c r="B1049" t="s">
        <v>2105</v>
      </c>
      <c r="C1049" t="s">
        <v>2106</v>
      </c>
      <c r="D1049" t="str">
        <f t="shared" si="172"/>
        <v>Kentucky</v>
      </c>
      <c r="E1049">
        <v>16827</v>
      </c>
      <c r="F1049">
        <v>8.6</v>
      </c>
      <c r="G1049">
        <v>10.425199195770301</v>
      </c>
      <c r="H1049">
        <v>51.1</v>
      </c>
      <c r="I1049" t="s">
        <v>16</v>
      </c>
      <c r="J1049" t="s">
        <v>16</v>
      </c>
      <c r="K1049" t="s">
        <v>16</v>
      </c>
      <c r="L1049" s="1">
        <f t="array" ref="L1049">IF(G1049="NA",MEDIAN(IF(D$2:D$4000=D1049,G$2:G$4000)),G1049)</f>
        <v>10.425199195770301</v>
      </c>
      <c r="M1049" s="1">
        <f t="array" ref="M1049">IF(H1049="NA",MEDIAN(IF(D$2:D$4000=D1049,H$2:H$4000)),H1049)</f>
        <v>51.1</v>
      </c>
      <c r="N1049" s="1">
        <f t="array" ref="N1049">IF(K1049="NA",MEDIAN(IF(D$2:D$4000=D1049,K$2:K$4000)),K1049)</f>
        <v>28.701267639320701</v>
      </c>
      <c r="O1049">
        <f t="shared" si="168"/>
        <v>3049</v>
      </c>
      <c r="P1049">
        <f>RANK(N1049,N$2:N5047,1)</f>
        <v>2809</v>
      </c>
      <c r="Q1049">
        <f t="shared" si="169"/>
        <v>534</v>
      </c>
      <c r="R1049">
        <f t="shared" si="170"/>
        <v>996</v>
      </c>
      <c r="S1049">
        <f t="shared" si="171"/>
        <v>1847</v>
      </c>
      <c r="T1049">
        <f t="shared" si="173"/>
        <v>109</v>
      </c>
      <c r="U1049">
        <f t="shared" si="174"/>
        <v>52</v>
      </c>
      <c r="V1049">
        <f t="shared" si="175"/>
        <v>24</v>
      </c>
      <c r="W1049">
        <f t="shared" si="176"/>
        <v>17</v>
      </c>
      <c r="X1049">
        <f t="shared" si="177"/>
        <v>50.5</v>
      </c>
    </row>
    <row r="1050" spans="1:24" hidden="1" x14ac:dyDescent="0.55000000000000004">
      <c r="A1050">
        <v>21111</v>
      </c>
      <c r="B1050" t="s">
        <v>2107</v>
      </c>
      <c r="C1050" t="s">
        <v>2108</v>
      </c>
      <c r="D1050" t="str">
        <f t="shared" si="172"/>
        <v>Kentucky</v>
      </c>
      <c r="E1050">
        <v>31039</v>
      </c>
      <c r="F1050">
        <v>6.4</v>
      </c>
      <c r="G1050">
        <v>109.441369756892</v>
      </c>
      <c r="H1050">
        <v>76.5</v>
      </c>
      <c r="I1050">
        <v>1340</v>
      </c>
      <c r="J1050">
        <v>3816991</v>
      </c>
      <c r="K1050">
        <v>35.106187046288603</v>
      </c>
      <c r="L1050" s="1">
        <f t="array" ref="L1050">IF(G1050="NA",MEDIAN(IF(D$2:D$4000=D1050,G$2:G$4000)),G1050)</f>
        <v>109.441369756892</v>
      </c>
      <c r="M1050" s="1">
        <f t="array" ref="M1050">IF(H1050="NA",MEDIAN(IF(D$2:D$4000=D1050,H$2:H$4000)),H1050)</f>
        <v>76.5</v>
      </c>
      <c r="N1050" s="1">
        <f t="array" ref="N1050">IF(K1050="NA",MEDIAN(IF(D$2:D$4000=D1050,K$2:K$4000)),K1050)</f>
        <v>35.106187046288603</v>
      </c>
      <c r="O1050">
        <f t="shared" si="168"/>
        <v>526</v>
      </c>
      <c r="P1050">
        <f>RANK(N1050,N$2:N5048,1)</f>
        <v>2993</v>
      </c>
      <c r="Q1050">
        <f t="shared" si="169"/>
        <v>3044</v>
      </c>
      <c r="R1050">
        <f t="shared" si="170"/>
        <v>2028</v>
      </c>
      <c r="S1050">
        <f t="shared" si="171"/>
        <v>2147.75</v>
      </c>
      <c r="T1050">
        <f t="shared" si="173"/>
        <v>6</v>
      </c>
      <c r="U1050">
        <f t="shared" si="174"/>
        <v>89</v>
      </c>
      <c r="V1050">
        <f t="shared" si="175"/>
        <v>119</v>
      </c>
      <c r="W1050">
        <f t="shared" si="176"/>
        <v>43</v>
      </c>
      <c r="X1050">
        <f t="shared" si="177"/>
        <v>64.25</v>
      </c>
    </row>
    <row r="1051" spans="1:24" hidden="1" x14ac:dyDescent="0.55000000000000004">
      <c r="A1051">
        <v>21113</v>
      </c>
      <c r="B1051" t="s">
        <v>2109</v>
      </c>
      <c r="C1051" t="s">
        <v>2110</v>
      </c>
      <c r="D1051" t="str">
        <f t="shared" si="172"/>
        <v>Kentucky</v>
      </c>
      <c r="E1051">
        <v>28195</v>
      </c>
      <c r="F1051">
        <v>6.9</v>
      </c>
      <c r="G1051">
        <v>28.053815911650201</v>
      </c>
      <c r="H1051">
        <v>78.900000000000006</v>
      </c>
      <c r="I1051">
        <v>80</v>
      </c>
      <c r="J1051">
        <v>258681</v>
      </c>
      <c r="K1051">
        <v>30.9261213618318</v>
      </c>
      <c r="L1051" s="1">
        <f t="array" ref="L1051">IF(G1051="NA",MEDIAN(IF(D$2:D$4000=D1051,G$2:G$4000)),G1051)</f>
        <v>28.053815911650201</v>
      </c>
      <c r="M1051" s="1">
        <f t="array" ref="M1051">IF(H1051="NA",MEDIAN(IF(D$2:D$4000=D1051,H$2:H$4000)),H1051)</f>
        <v>78.900000000000006</v>
      </c>
      <c r="N1051" s="1">
        <f t="array" ref="N1051">IF(K1051="NA",MEDIAN(IF(D$2:D$4000=D1051,K$2:K$4000)),K1051)</f>
        <v>30.9261213618318</v>
      </c>
      <c r="O1051">
        <f t="shared" si="168"/>
        <v>941</v>
      </c>
      <c r="P1051">
        <f>RANK(N1051,N$2:N5049,1)</f>
        <v>2892</v>
      </c>
      <c r="Q1051">
        <f t="shared" si="169"/>
        <v>1280</v>
      </c>
      <c r="R1051">
        <f t="shared" si="170"/>
        <v>2118</v>
      </c>
      <c r="S1051">
        <f t="shared" si="171"/>
        <v>1807.75</v>
      </c>
      <c r="T1051">
        <f t="shared" si="173"/>
        <v>12</v>
      </c>
      <c r="U1051">
        <f t="shared" si="174"/>
        <v>77</v>
      </c>
      <c r="V1051">
        <f t="shared" si="175"/>
        <v>75</v>
      </c>
      <c r="W1051">
        <f t="shared" si="176"/>
        <v>49</v>
      </c>
      <c r="X1051">
        <f t="shared" si="177"/>
        <v>53.25</v>
      </c>
    </row>
    <row r="1052" spans="1:24" hidden="1" x14ac:dyDescent="0.55000000000000004">
      <c r="A1052">
        <v>21115</v>
      </c>
      <c r="B1052" t="s">
        <v>2111</v>
      </c>
      <c r="C1052" t="s">
        <v>2112</v>
      </c>
      <c r="D1052" t="str">
        <f t="shared" si="172"/>
        <v>Kentucky</v>
      </c>
      <c r="E1052">
        <v>19925</v>
      </c>
      <c r="F1052">
        <v>9.1999999999999993</v>
      </c>
      <c r="G1052">
        <v>28.941096356826701</v>
      </c>
      <c r="H1052">
        <v>168.1</v>
      </c>
      <c r="I1052">
        <v>29</v>
      </c>
      <c r="J1052">
        <v>115458</v>
      </c>
      <c r="K1052">
        <v>25.117358693204501</v>
      </c>
      <c r="L1052" s="1">
        <f t="array" ref="L1052">IF(G1052="NA",MEDIAN(IF(D$2:D$4000=D1052,G$2:G$4000)),G1052)</f>
        <v>28.941096356826701</v>
      </c>
      <c r="M1052" s="1">
        <f t="array" ref="M1052">IF(H1052="NA",MEDIAN(IF(D$2:D$4000=D1052,H$2:H$4000)),H1052)</f>
        <v>168.1</v>
      </c>
      <c r="N1052" s="1">
        <f t="array" ref="N1052">IF(K1052="NA",MEDIAN(IF(D$2:D$4000=D1052,K$2:K$4000)),K1052)</f>
        <v>25.117358693204501</v>
      </c>
      <c r="O1052">
        <f t="shared" si="168"/>
        <v>2745</v>
      </c>
      <c r="P1052">
        <f>RANK(N1052,N$2:N5050,1)</f>
        <v>2670</v>
      </c>
      <c r="Q1052">
        <f t="shared" si="169"/>
        <v>1314</v>
      </c>
      <c r="R1052">
        <f t="shared" si="170"/>
        <v>3106</v>
      </c>
      <c r="S1052">
        <f t="shared" si="171"/>
        <v>2458.75</v>
      </c>
      <c r="T1052">
        <f t="shared" si="173"/>
        <v>78</v>
      </c>
      <c r="U1052">
        <f t="shared" si="174"/>
        <v>45</v>
      </c>
      <c r="V1052">
        <f t="shared" si="175"/>
        <v>80</v>
      </c>
      <c r="W1052">
        <f t="shared" si="176"/>
        <v>111</v>
      </c>
      <c r="X1052">
        <f t="shared" si="177"/>
        <v>78.5</v>
      </c>
    </row>
    <row r="1053" spans="1:24" hidden="1" x14ac:dyDescent="0.55000000000000004">
      <c r="A1053">
        <v>21117</v>
      </c>
      <c r="B1053" t="s">
        <v>2113</v>
      </c>
      <c r="C1053" t="s">
        <v>2114</v>
      </c>
      <c r="D1053" t="str">
        <f t="shared" si="172"/>
        <v>Kentucky</v>
      </c>
      <c r="E1053">
        <v>30195</v>
      </c>
      <c r="F1053">
        <v>5.3</v>
      </c>
      <c r="G1053">
        <v>63.581386001132799</v>
      </c>
      <c r="H1053">
        <v>66.400000000000006</v>
      </c>
      <c r="I1053">
        <v>483</v>
      </c>
      <c r="J1053">
        <v>822430</v>
      </c>
      <c r="K1053">
        <v>58.728402417227002</v>
      </c>
      <c r="L1053" s="1">
        <f t="array" ref="L1053">IF(G1053="NA",MEDIAN(IF(D$2:D$4000=D1053,G$2:G$4000)),G1053)</f>
        <v>63.581386001132799</v>
      </c>
      <c r="M1053" s="1">
        <f t="array" ref="M1053">IF(H1053="NA",MEDIAN(IF(D$2:D$4000=D1053,H$2:H$4000)),H1053)</f>
        <v>66.400000000000006</v>
      </c>
      <c r="N1053" s="1">
        <f t="array" ref="N1053">IF(K1053="NA",MEDIAN(IF(D$2:D$4000=D1053,K$2:K$4000)),K1053)</f>
        <v>58.728402417227002</v>
      </c>
      <c r="O1053">
        <f t="shared" si="168"/>
        <v>615</v>
      </c>
      <c r="P1053">
        <f>RANK(N1053,N$2:N5051,1)</f>
        <v>3124</v>
      </c>
      <c r="Q1053">
        <f t="shared" si="169"/>
        <v>2571</v>
      </c>
      <c r="R1053">
        <f t="shared" si="170"/>
        <v>1705</v>
      </c>
      <c r="S1053">
        <f t="shared" si="171"/>
        <v>2003.75</v>
      </c>
      <c r="T1053">
        <f t="shared" si="173"/>
        <v>10</v>
      </c>
      <c r="U1053">
        <f t="shared" si="174"/>
        <v>116</v>
      </c>
      <c r="V1053">
        <f t="shared" si="175"/>
        <v>110</v>
      </c>
      <c r="W1053">
        <f t="shared" si="176"/>
        <v>37</v>
      </c>
      <c r="X1053">
        <f t="shared" si="177"/>
        <v>68.25</v>
      </c>
    </row>
    <row r="1054" spans="1:24" hidden="1" x14ac:dyDescent="0.55000000000000004">
      <c r="A1054">
        <v>21119</v>
      </c>
      <c r="B1054" t="s">
        <v>2115</v>
      </c>
      <c r="C1054" t="s">
        <v>2116</v>
      </c>
      <c r="D1054" t="str">
        <f t="shared" si="172"/>
        <v>Kentucky</v>
      </c>
      <c r="E1054">
        <v>17670</v>
      </c>
      <c r="F1054">
        <v>13.6</v>
      </c>
      <c r="G1054">
        <v>18.218369141852001</v>
      </c>
      <c r="H1054">
        <v>81.5</v>
      </c>
      <c r="I1054">
        <v>29</v>
      </c>
      <c r="J1054">
        <v>78396</v>
      </c>
      <c r="K1054">
        <v>36.991683249145403</v>
      </c>
      <c r="L1054" s="1">
        <f t="array" ref="L1054">IF(G1054="NA",MEDIAN(IF(D$2:D$4000=D1054,G$2:G$4000)),G1054)</f>
        <v>18.218369141852001</v>
      </c>
      <c r="M1054" s="1">
        <f t="array" ref="M1054">IF(H1054="NA",MEDIAN(IF(D$2:D$4000=D1054,H$2:H$4000)),H1054)</f>
        <v>81.5</v>
      </c>
      <c r="N1054" s="1">
        <f t="array" ref="N1054">IF(K1054="NA",MEDIAN(IF(D$2:D$4000=D1054,K$2:K$4000)),K1054)</f>
        <v>36.991683249145403</v>
      </c>
      <c r="O1054">
        <f t="shared" si="168"/>
        <v>3001</v>
      </c>
      <c r="P1054">
        <f>RANK(N1054,N$2:N5052,1)</f>
        <v>3025</v>
      </c>
      <c r="Q1054">
        <f t="shared" si="169"/>
        <v>846</v>
      </c>
      <c r="R1054">
        <f t="shared" si="170"/>
        <v>2193</v>
      </c>
      <c r="S1054">
        <f t="shared" si="171"/>
        <v>2266.25</v>
      </c>
      <c r="T1054">
        <f t="shared" si="173"/>
        <v>104</v>
      </c>
      <c r="U1054">
        <f t="shared" si="174"/>
        <v>94</v>
      </c>
      <c r="V1054">
        <f t="shared" si="175"/>
        <v>47</v>
      </c>
      <c r="W1054">
        <f t="shared" si="176"/>
        <v>55</v>
      </c>
      <c r="X1054">
        <f t="shared" si="177"/>
        <v>75</v>
      </c>
    </row>
    <row r="1055" spans="1:24" hidden="1" x14ac:dyDescent="0.55000000000000004">
      <c r="A1055">
        <v>21121</v>
      </c>
      <c r="B1055" t="s">
        <v>2117</v>
      </c>
      <c r="C1055" t="s">
        <v>2118</v>
      </c>
      <c r="D1055" t="str">
        <f t="shared" si="172"/>
        <v>Kentucky</v>
      </c>
      <c r="E1055">
        <v>15869</v>
      </c>
      <c r="F1055">
        <v>10.7</v>
      </c>
      <c r="G1055">
        <v>12.989608313349301</v>
      </c>
      <c r="H1055">
        <v>82.1</v>
      </c>
      <c r="I1055">
        <v>57</v>
      </c>
      <c r="J1055">
        <v>158232</v>
      </c>
      <c r="K1055">
        <v>36.023054755043198</v>
      </c>
      <c r="L1055" s="1">
        <f t="array" ref="L1055">IF(G1055="NA",MEDIAN(IF(D$2:D$4000=D1055,G$2:G$4000)),G1055)</f>
        <v>12.989608313349301</v>
      </c>
      <c r="M1055" s="1">
        <f t="array" ref="M1055">IF(H1055="NA",MEDIAN(IF(D$2:D$4000=D1055,H$2:H$4000)),H1055)</f>
        <v>82.1</v>
      </c>
      <c r="N1055" s="1">
        <f t="array" ref="N1055">IF(K1055="NA",MEDIAN(IF(D$2:D$4000=D1055,K$2:K$4000)),K1055)</f>
        <v>36.023054755043198</v>
      </c>
      <c r="O1055">
        <f t="shared" si="168"/>
        <v>3079</v>
      </c>
      <c r="P1055">
        <f>RANK(N1055,N$2:N5053,1)</f>
        <v>3016</v>
      </c>
      <c r="Q1055">
        <f t="shared" si="169"/>
        <v>628</v>
      </c>
      <c r="R1055">
        <f t="shared" si="170"/>
        <v>2215</v>
      </c>
      <c r="S1055">
        <f t="shared" si="171"/>
        <v>2234.5</v>
      </c>
      <c r="T1055">
        <f t="shared" si="173"/>
        <v>112</v>
      </c>
      <c r="U1055">
        <f t="shared" si="174"/>
        <v>93</v>
      </c>
      <c r="V1055">
        <f t="shared" si="175"/>
        <v>30</v>
      </c>
      <c r="W1055">
        <f t="shared" si="176"/>
        <v>58</v>
      </c>
      <c r="X1055">
        <f t="shared" si="177"/>
        <v>73.25</v>
      </c>
    </row>
    <row r="1056" spans="1:24" hidden="1" x14ac:dyDescent="0.55000000000000004">
      <c r="A1056">
        <v>21123</v>
      </c>
      <c r="B1056" t="s">
        <v>2119</v>
      </c>
      <c r="C1056" t="s">
        <v>2120</v>
      </c>
      <c r="D1056" t="str">
        <f t="shared" si="172"/>
        <v>Kentucky</v>
      </c>
      <c r="E1056">
        <v>21879</v>
      </c>
      <c r="F1056">
        <v>6.3</v>
      </c>
      <c r="G1056">
        <v>7.1179443376752802</v>
      </c>
      <c r="H1056">
        <v>78.400000000000006</v>
      </c>
      <c r="I1056" t="s">
        <v>16</v>
      </c>
      <c r="J1056" t="s">
        <v>16</v>
      </c>
      <c r="K1056" t="s">
        <v>16</v>
      </c>
      <c r="L1056" s="1">
        <f t="array" ref="L1056">IF(G1056="NA",MEDIAN(IF(D$2:D$4000=D1056,G$2:G$4000)),G1056)</f>
        <v>7.1179443376752802</v>
      </c>
      <c r="M1056" s="1">
        <f t="array" ref="M1056">IF(H1056="NA",MEDIAN(IF(D$2:D$4000=D1056,H$2:H$4000)),H1056)</f>
        <v>78.400000000000006</v>
      </c>
      <c r="N1056" s="1">
        <f t="array" ref="N1056">IF(K1056="NA",MEDIAN(IF(D$2:D$4000=D1056,K$2:K$4000)),K1056)</f>
        <v>28.701267639320701</v>
      </c>
      <c r="O1056">
        <f t="shared" si="168"/>
        <v>2343</v>
      </c>
      <c r="P1056">
        <f>RANK(N1056,N$2:N5054,1)</f>
        <v>2809</v>
      </c>
      <c r="Q1056">
        <f t="shared" si="169"/>
        <v>418</v>
      </c>
      <c r="R1056">
        <f t="shared" si="170"/>
        <v>2104</v>
      </c>
      <c r="S1056">
        <f t="shared" si="171"/>
        <v>1918.5</v>
      </c>
      <c r="T1056">
        <f t="shared" si="173"/>
        <v>56</v>
      </c>
      <c r="U1056">
        <f t="shared" si="174"/>
        <v>52</v>
      </c>
      <c r="V1056">
        <f t="shared" si="175"/>
        <v>5</v>
      </c>
      <c r="W1056">
        <f t="shared" si="176"/>
        <v>46</v>
      </c>
      <c r="X1056">
        <f t="shared" si="177"/>
        <v>39.75</v>
      </c>
    </row>
    <row r="1057" spans="1:24" hidden="1" x14ac:dyDescent="0.55000000000000004">
      <c r="A1057">
        <v>21125</v>
      </c>
      <c r="B1057" t="s">
        <v>2121</v>
      </c>
      <c r="C1057" t="s">
        <v>2122</v>
      </c>
      <c r="D1057" t="str">
        <f t="shared" si="172"/>
        <v>Kentucky</v>
      </c>
      <c r="E1057">
        <v>20446</v>
      </c>
      <c r="F1057">
        <v>9.9</v>
      </c>
      <c r="G1057">
        <v>26.262085577598601</v>
      </c>
      <c r="H1057">
        <v>89.4</v>
      </c>
      <c r="I1057">
        <v>63</v>
      </c>
      <c r="J1057">
        <v>300096</v>
      </c>
      <c r="K1057">
        <v>20.993282149712101</v>
      </c>
      <c r="L1057" s="1">
        <f t="array" ref="L1057">IF(G1057="NA",MEDIAN(IF(D$2:D$4000=D1057,G$2:G$4000)),G1057)</f>
        <v>26.262085577598601</v>
      </c>
      <c r="M1057" s="1">
        <f t="array" ref="M1057">IF(H1057="NA",MEDIAN(IF(D$2:D$4000=D1057,H$2:H$4000)),H1057)</f>
        <v>89.4</v>
      </c>
      <c r="N1057" s="1">
        <f t="array" ref="N1057">IF(K1057="NA",MEDIAN(IF(D$2:D$4000=D1057,K$2:K$4000)),K1057)</f>
        <v>20.993282149712101</v>
      </c>
      <c r="O1057">
        <f t="shared" si="168"/>
        <v>2661</v>
      </c>
      <c r="P1057">
        <f>RANK(N1057,N$2:N5055,1)</f>
        <v>2332</v>
      </c>
      <c r="Q1057">
        <f t="shared" si="169"/>
        <v>1187</v>
      </c>
      <c r="R1057">
        <f t="shared" si="170"/>
        <v>2426</v>
      </c>
      <c r="S1057">
        <f t="shared" si="171"/>
        <v>2151.5</v>
      </c>
      <c r="T1057">
        <f t="shared" si="173"/>
        <v>75</v>
      </c>
      <c r="U1057">
        <f t="shared" si="174"/>
        <v>24</v>
      </c>
      <c r="V1057">
        <f t="shared" si="175"/>
        <v>74</v>
      </c>
      <c r="W1057">
        <f t="shared" si="176"/>
        <v>68</v>
      </c>
      <c r="X1057">
        <f t="shared" si="177"/>
        <v>60.25</v>
      </c>
    </row>
    <row r="1058" spans="1:24" hidden="1" x14ac:dyDescent="0.55000000000000004">
      <c r="A1058">
        <v>21127</v>
      </c>
      <c r="B1058" t="s">
        <v>2123</v>
      </c>
      <c r="C1058" t="s">
        <v>2124</v>
      </c>
      <c r="D1058" t="str">
        <f t="shared" si="172"/>
        <v>Kentucky</v>
      </c>
      <c r="E1058">
        <v>18885</v>
      </c>
      <c r="F1058">
        <v>7.8</v>
      </c>
      <c r="G1058">
        <v>21.425420631419801</v>
      </c>
      <c r="H1058">
        <v>90.1</v>
      </c>
      <c r="I1058">
        <v>23</v>
      </c>
      <c r="J1058">
        <v>78987</v>
      </c>
      <c r="K1058">
        <v>29.118715738032801</v>
      </c>
      <c r="L1058" s="1">
        <f t="array" ref="L1058">IF(G1058="NA",MEDIAN(IF(D$2:D$4000=D1058,G$2:G$4000)),G1058)</f>
        <v>21.425420631419801</v>
      </c>
      <c r="M1058" s="1">
        <f t="array" ref="M1058">IF(H1058="NA",MEDIAN(IF(D$2:D$4000=D1058,H$2:H$4000)),H1058)</f>
        <v>90.1</v>
      </c>
      <c r="N1058" s="1">
        <f t="array" ref="N1058">IF(K1058="NA",MEDIAN(IF(D$2:D$4000=D1058,K$2:K$4000)),K1058)</f>
        <v>29.118715738032801</v>
      </c>
      <c r="O1058">
        <f t="shared" si="168"/>
        <v>2887</v>
      </c>
      <c r="P1058">
        <f>RANK(N1058,N$2:N5056,1)</f>
        <v>2840</v>
      </c>
      <c r="Q1058">
        <f t="shared" si="169"/>
        <v>981</v>
      </c>
      <c r="R1058">
        <f t="shared" si="170"/>
        <v>2439</v>
      </c>
      <c r="S1058">
        <f t="shared" si="171"/>
        <v>2286.75</v>
      </c>
      <c r="T1058">
        <f t="shared" si="173"/>
        <v>92</v>
      </c>
      <c r="U1058">
        <f t="shared" si="174"/>
        <v>71</v>
      </c>
      <c r="V1058">
        <f t="shared" si="175"/>
        <v>60</v>
      </c>
      <c r="W1058">
        <f t="shared" si="176"/>
        <v>69</v>
      </c>
      <c r="X1058">
        <f t="shared" si="177"/>
        <v>73</v>
      </c>
    </row>
    <row r="1059" spans="1:24" hidden="1" x14ac:dyDescent="0.55000000000000004">
      <c r="A1059">
        <v>21129</v>
      </c>
      <c r="B1059" t="s">
        <v>2125</v>
      </c>
      <c r="C1059" t="s">
        <v>2126</v>
      </c>
      <c r="D1059" t="str">
        <f t="shared" si="172"/>
        <v>Kentucky</v>
      </c>
      <c r="E1059">
        <v>16489</v>
      </c>
      <c r="F1059">
        <v>10.3</v>
      </c>
      <c r="G1059">
        <v>7.0018204733230602</v>
      </c>
      <c r="H1059">
        <v>132.30000000000001</v>
      </c>
      <c r="I1059">
        <v>15</v>
      </c>
      <c r="J1059">
        <v>34756</v>
      </c>
      <c r="K1059">
        <v>43.158015882149797</v>
      </c>
      <c r="L1059" s="1">
        <f t="array" ref="L1059">IF(G1059="NA",MEDIAN(IF(D$2:D$4000=D1059,G$2:G$4000)),G1059)</f>
        <v>7.0018204733230602</v>
      </c>
      <c r="M1059" s="1">
        <f t="array" ref="M1059">IF(H1059="NA",MEDIAN(IF(D$2:D$4000=D1059,H$2:H$4000)),H1059)</f>
        <v>132.30000000000001</v>
      </c>
      <c r="N1059" s="1">
        <f t="array" ref="N1059">IF(K1059="NA",MEDIAN(IF(D$2:D$4000=D1059,K$2:K$4000)),K1059)</f>
        <v>43.158015882149797</v>
      </c>
      <c r="O1059">
        <f t="shared" si="168"/>
        <v>3062</v>
      </c>
      <c r="P1059">
        <f>RANK(N1059,N$2:N5057,1)</f>
        <v>3074</v>
      </c>
      <c r="Q1059">
        <f t="shared" si="169"/>
        <v>416</v>
      </c>
      <c r="R1059">
        <f t="shared" si="170"/>
        <v>2994</v>
      </c>
      <c r="S1059">
        <f t="shared" si="171"/>
        <v>2386.5</v>
      </c>
      <c r="T1059">
        <f t="shared" si="173"/>
        <v>111</v>
      </c>
      <c r="U1059">
        <f t="shared" si="174"/>
        <v>103</v>
      </c>
      <c r="V1059">
        <f t="shared" si="175"/>
        <v>4</v>
      </c>
      <c r="W1059">
        <f t="shared" si="176"/>
        <v>103</v>
      </c>
      <c r="X1059">
        <f t="shared" si="177"/>
        <v>80.25</v>
      </c>
    </row>
    <row r="1060" spans="1:24" hidden="1" x14ac:dyDescent="0.55000000000000004">
      <c r="A1060">
        <v>21131</v>
      </c>
      <c r="B1060" t="s">
        <v>2127</v>
      </c>
      <c r="C1060" t="s">
        <v>2128</v>
      </c>
      <c r="D1060" t="str">
        <f t="shared" si="172"/>
        <v>Kentucky</v>
      </c>
      <c r="E1060">
        <v>15112</v>
      </c>
      <c r="F1060">
        <v>14.6</v>
      </c>
      <c r="G1060">
        <v>10.0300902708124</v>
      </c>
      <c r="H1060">
        <v>177.5</v>
      </c>
      <c r="I1060">
        <v>32</v>
      </c>
      <c r="J1060">
        <v>53520</v>
      </c>
      <c r="K1060">
        <v>59.790732436472403</v>
      </c>
      <c r="L1060" s="1">
        <f t="array" ref="L1060">IF(G1060="NA",MEDIAN(IF(D$2:D$4000=D1060,G$2:G$4000)),G1060)</f>
        <v>10.0300902708124</v>
      </c>
      <c r="M1060" s="1">
        <f t="array" ref="M1060">IF(H1060="NA",MEDIAN(IF(D$2:D$4000=D1060,H$2:H$4000)),H1060)</f>
        <v>177.5</v>
      </c>
      <c r="N1060" s="1">
        <f t="array" ref="N1060">IF(K1060="NA",MEDIAN(IF(D$2:D$4000=D1060,K$2:K$4000)),K1060)</f>
        <v>59.790732436472403</v>
      </c>
      <c r="O1060">
        <f t="shared" si="168"/>
        <v>3099</v>
      </c>
      <c r="P1060">
        <f>RANK(N1060,N$2:N5058,1)</f>
        <v>3125</v>
      </c>
      <c r="Q1060">
        <f t="shared" si="169"/>
        <v>519</v>
      </c>
      <c r="R1060">
        <f t="shared" si="170"/>
        <v>3116</v>
      </c>
      <c r="S1060">
        <f t="shared" si="171"/>
        <v>2464.75</v>
      </c>
      <c r="T1060">
        <f t="shared" si="173"/>
        <v>115</v>
      </c>
      <c r="U1060">
        <f t="shared" si="174"/>
        <v>117</v>
      </c>
      <c r="V1060">
        <f t="shared" si="175"/>
        <v>19</v>
      </c>
      <c r="W1060">
        <f t="shared" si="176"/>
        <v>113</v>
      </c>
      <c r="X1060">
        <f t="shared" si="177"/>
        <v>91</v>
      </c>
    </row>
    <row r="1061" spans="1:24" hidden="1" x14ac:dyDescent="0.55000000000000004">
      <c r="A1061">
        <v>21133</v>
      </c>
      <c r="B1061" t="s">
        <v>2129</v>
      </c>
      <c r="C1061" t="s">
        <v>2130</v>
      </c>
      <c r="D1061" t="str">
        <f t="shared" si="172"/>
        <v>Kentucky</v>
      </c>
      <c r="E1061">
        <v>18085</v>
      </c>
      <c r="F1061">
        <v>12.2</v>
      </c>
      <c r="G1061">
        <v>8.9674609274916701</v>
      </c>
      <c r="H1061">
        <v>126.7</v>
      </c>
      <c r="I1061">
        <v>36</v>
      </c>
      <c r="J1061">
        <v>115213</v>
      </c>
      <c r="K1061">
        <v>31.2464739222136</v>
      </c>
      <c r="L1061" s="1">
        <f t="array" ref="L1061">IF(G1061="NA",MEDIAN(IF(D$2:D$4000=D1061,G$2:G$4000)),G1061)</f>
        <v>8.9674609274916701</v>
      </c>
      <c r="M1061" s="1">
        <f t="array" ref="M1061">IF(H1061="NA",MEDIAN(IF(D$2:D$4000=D1061,H$2:H$4000)),H1061)</f>
        <v>126.7</v>
      </c>
      <c r="N1061" s="1">
        <f t="array" ref="N1061">IF(K1061="NA",MEDIAN(IF(D$2:D$4000=D1061,K$2:K$4000)),K1061)</f>
        <v>31.2464739222136</v>
      </c>
      <c r="O1061">
        <f t="shared" si="168"/>
        <v>2966</v>
      </c>
      <c r="P1061">
        <f>RANK(N1061,N$2:N5059,1)</f>
        <v>2906</v>
      </c>
      <c r="Q1061">
        <f t="shared" si="169"/>
        <v>475</v>
      </c>
      <c r="R1061">
        <f t="shared" si="170"/>
        <v>2960</v>
      </c>
      <c r="S1061">
        <f t="shared" si="171"/>
        <v>2326.75</v>
      </c>
      <c r="T1061">
        <f t="shared" si="173"/>
        <v>102</v>
      </c>
      <c r="U1061">
        <f t="shared" si="174"/>
        <v>79</v>
      </c>
      <c r="V1061">
        <f t="shared" si="175"/>
        <v>11</v>
      </c>
      <c r="W1061">
        <f t="shared" si="176"/>
        <v>98</v>
      </c>
      <c r="X1061">
        <f t="shared" si="177"/>
        <v>72.5</v>
      </c>
    </row>
    <row r="1062" spans="1:24" hidden="1" x14ac:dyDescent="0.55000000000000004">
      <c r="A1062">
        <v>21135</v>
      </c>
      <c r="B1062" t="s">
        <v>2131</v>
      </c>
      <c r="C1062" t="s">
        <v>2132</v>
      </c>
      <c r="D1062" t="str">
        <f t="shared" si="172"/>
        <v>Kentucky</v>
      </c>
      <c r="E1062">
        <v>19346</v>
      </c>
      <c r="F1062">
        <v>7</v>
      </c>
      <c r="G1062">
        <v>15.2041702867072</v>
      </c>
      <c r="H1062">
        <v>18.7</v>
      </c>
      <c r="I1062">
        <v>13</v>
      </c>
      <c r="J1062">
        <v>68149</v>
      </c>
      <c r="K1062">
        <v>19.075848508415401</v>
      </c>
      <c r="L1062" s="1">
        <f t="array" ref="L1062">IF(G1062="NA",MEDIAN(IF(D$2:D$4000=D1062,G$2:G$4000)),G1062)</f>
        <v>15.2041702867072</v>
      </c>
      <c r="M1062" s="1">
        <f t="array" ref="M1062">IF(H1062="NA",MEDIAN(IF(D$2:D$4000=D1062,H$2:H$4000)),H1062)</f>
        <v>18.7</v>
      </c>
      <c r="N1062" s="1">
        <f t="array" ref="N1062">IF(K1062="NA",MEDIAN(IF(D$2:D$4000=D1062,K$2:K$4000)),K1062)</f>
        <v>19.075848508415401</v>
      </c>
      <c r="O1062">
        <f t="shared" si="168"/>
        <v>2828</v>
      </c>
      <c r="P1062">
        <f>RANK(N1062,N$2:N5060,1)</f>
        <v>2148</v>
      </c>
      <c r="Q1062">
        <f t="shared" si="169"/>
        <v>716</v>
      </c>
      <c r="R1062">
        <f t="shared" si="170"/>
        <v>223</v>
      </c>
      <c r="S1062">
        <f t="shared" si="171"/>
        <v>1478.75</v>
      </c>
      <c r="T1062">
        <f t="shared" si="173"/>
        <v>88</v>
      </c>
      <c r="U1062">
        <f t="shared" si="174"/>
        <v>16</v>
      </c>
      <c r="V1062">
        <f t="shared" si="175"/>
        <v>39</v>
      </c>
      <c r="W1062">
        <f t="shared" si="176"/>
        <v>4</v>
      </c>
      <c r="X1062">
        <f t="shared" si="177"/>
        <v>36.75</v>
      </c>
    </row>
    <row r="1063" spans="1:24" hidden="1" x14ac:dyDescent="0.55000000000000004">
      <c r="A1063">
        <v>21137</v>
      </c>
      <c r="B1063" t="s">
        <v>2133</v>
      </c>
      <c r="C1063" t="s">
        <v>2134</v>
      </c>
      <c r="D1063" t="str">
        <f t="shared" si="172"/>
        <v>Kentucky</v>
      </c>
      <c r="E1063">
        <v>19351</v>
      </c>
      <c r="F1063">
        <v>8.6999999999999993</v>
      </c>
      <c r="G1063">
        <v>16.897461259479101</v>
      </c>
      <c r="H1063">
        <v>62.9</v>
      </c>
      <c r="I1063">
        <v>30</v>
      </c>
      <c r="J1063">
        <v>122106</v>
      </c>
      <c r="K1063">
        <v>24.568817257137201</v>
      </c>
      <c r="L1063" s="1">
        <f t="array" ref="L1063">IF(G1063="NA",MEDIAN(IF(D$2:D$4000=D1063,G$2:G$4000)),G1063)</f>
        <v>16.897461259479101</v>
      </c>
      <c r="M1063" s="1">
        <f t="array" ref="M1063">IF(H1063="NA",MEDIAN(IF(D$2:D$4000=D1063,H$2:H$4000)),H1063)</f>
        <v>62.9</v>
      </c>
      <c r="N1063" s="1">
        <f t="array" ref="N1063">IF(K1063="NA",MEDIAN(IF(D$2:D$4000=D1063,K$2:K$4000)),K1063)</f>
        <v>24.568817257137201</v>
      </c>
      <c r="O1063">
        <f t="shared" ref="O1063:O1126" si="178">RANK(E1063,E$2:E$4000,0)</f>
        <v>2827</v>
      </c>
      <c r="P1063">
        <f>RANK(N1063,N$2:N5061,1)</f>
        <v>2641</v>
      </c>
      <c r="Q1063">
        <f t="shared" ref="Q1063:Q1126" si="179">RANK(L1063,L$2:L$4000,1)</f>
        <v>795</v>
      </c>
      <c r="R1063">
        <f t="shared" ref="R1063:R1126" si="180">RANK(M1063,M$2:M$4000,1)</f>
        <v>1561</v>
      </c>
      <c r="S1063">
        <f t="shared" ref="S1063:S1126" si="181">AVERAGE(O1063:R1063)</f>
        <v>1956</v>
      </c>
      <c r="T1063">
        <f t="shared" si="173"/>
        <v>87</v>
      </c>
      <c r="U1063">
        <f t="shared" si="174"/>
        <v>42</v>
      </c>
      <c r="V1063">
        <f t="shared" si="175"/>
        <v>43</v>
      </c>
      <c r="W1063">
        <f t="shared" si="176"/>
        <v>32</v>
      </c>
      <c r="X1063">
        <f t="shared" si="177"/>
        <v>51</v>
      </c>
    </row>
    <row r="1064" spans="1:24" hidden="1" x14ac:dyDescent="0.55000000000000004">
      <c r="A1064">
        <v>21139</v>
      </c>
      <c r="B1064" t="s">
        <v>2135</v>
      </c>
      <c r="C1064" t="s">
        <v>2136</v>
      </c>
      <c r="D1064" t="str">
        <f t="shared" si="172"/>
        <v>Kentucky</v>
      </c>
      <c r="E1064">
        <v>24464</v>
      </c>
      <c r="F1064">
        <v>5.9</v>
      </c>
      <c r="G1064">
        <v>17.1544976948644</v>
      </c>
      <c r="H1064">
        <v>5.3</v>
      </c>
      <c r="I1064">
        <v>13</v>
      </c>
      <c r="J1064">
        <v>46572</v>
      </c>
      <c r="K1064">
        <v>27.913767929227902</v>
      </c>
      <c r="L1064" s="1">
        <f t="array" ref="L1064">IF(G1064="NA",MEDIAN(IF(D$2:D$4000=D1064,G$2:G$4000)),G1064)</f>
        <v>17.1544976948644</v>
      </c>
      <c r="M1064" s="1">
        <f t="array" ref="M1064">IF(H1064="NA",MEDIAN(IF(D$2:D$4000=D1064,H$2:H$4000)),H1064)</f>
        <v>5.3</v>
      </c>
      <c r="N1064" s="1">
        <f t="array" ref="N1064">IF(K1064="NA",MEDIAN(IF(D$2:D$4000=D1064,K$2:K$4000)),K1064)</f>
        <v>27.913767929227902</v>
      </c>
      <c r="O1064">
        <f t="shared" si="178"/>
        <v>1763</v>
      </c>
      <c r="P1064">
        <f>RANK(N1064,N$2:N5062,1)</f>
        <v>2776</v>
      </c>
      <c r="Q1064">
        <f t="shared" si="179"/>
        <v>803</v>
      </c>
      <c r="R1064">
        <f t="shared" si="180"/>
        <v>154</v>
      </c>
      <c r="S1064">
        <f t="shared" si="181"/>
        <v>1374</v>
      </c>
      <c r="T1064">
        <f t="shared" si="173"/>
        <v>34</v>
      </c>
      <c r="U1064">
        <f t="shared" si="174"/>
        <v>50</v>
      </c>
      <c r="V1064">
        <f t="shared" si="175"/>
        <v>44</v>
      </c>
      <c r="W1064">
        <f t="shared" si="176"/>
        <v>2</v>
      </c>
      <c r="X1064">
        <f t="shared" si="177"/>
        <v>32.5</v>
      </c>
    </row>
    <row r="1065" spans="1:24" hidden="1" x14ac:dyDescent="0.55000000000000004">
      <c r="A1065">
        <v>21141</v>
      </c>
      <c r="B1065" t="s">
        <v>2137</v>
      </c>
      <c r="C1065" t="s">
        <v>2138</v>
      </c>
      <c r="D1065" t="str">
        <f t="shared" si="172"/>
        <v>Kentucky</v>
      </c>
      <c r="E1065">
        <v>21465</v>
      </c>
      <c r="F1065">
        <v>6.2</v>
      </c>
      <c r="G1065">
        <v>49.039640375970599</v>
      </c>
      <c r="H1065">
        <v>102.3</v>
      </c>
      <c r="I1065">
        <v>18</v>
      </c>
      <c r="J1065">
        <v>134306</v>
      </c>
      <c r="K1065">
        <v>13.4022307268476</v>
      </c>
      <c r="L1065" s="1">
        <f t="array" ref="L1065">IF(G1065="NA",MEDIAN(IF(D$2:D$4000=D1065,G$2:G$4000)),G1065)</f>
        <v>49.039640375970599</v>
      </c>
      <c r="M1065" s="1">
        <f t="array" ref="M1065">IF(H1065="NA",MEDIAN(IF(D$2:D$4000=D1065,H$2:H$4000)),H1065)</f>
        <v>102.3</v>
      </c>
      <c r="N1065" s="1">
        <f t="array" ref="N1065">IF(K1065="NA",MEDIAN(IF(D$2:D$4000=D1065,K$2:K$4000)),K1065)</f>
        <v>13.4022307268476</v>
      </c>
      <c r="O1065">
        <f t="shared" si="178"/>
        <v>2435</v>
      </c>
      <c r="P1065">
        <f>RANK(N1065,N$2:N5063,1)</f>
        <v>1177</v>
      </c>
      <c r="Q1065">
        <f t="shared" si="179"/>
        <v>2144</v>
      </c>
      <c r="R1065">
        <f t="shared" si="180"/>
        <v>2706</v>
      </c>
      <c r="S1065">
        <f t="shared" si="181"/>
        <v>2115.5</v>
      </c>
      <c r="T1065">
        <f t="shared" si="173"/>
        <v>65</v>
      </c>
      <c r="U1065">
        <f t="shared" si="174"/>
        <v>5</v>
      </c>
      <c r="V1065">
        <f t="shared" si="175"/>
        <v>98</v>
      </c>
      <c r="W1065">
        <f t="shared" si="176"/>
        <v>85</v>
      </c>
      <c r="X1065">
        <f t="shared" si="177"/>
        <v>63.25</v>
      </c>
    </row>
    <row r="1066" spans="1:24" hidden="1" x14ac:dyDescent="0.55000000000000004">
      <c r="A1066">
        <v>21143</v>
      </c>
      <c r="B1066" t="s">
        <v>2139</v>
      </c>
      <c r="C1066" t="s">
        <v>2140</v>
      </c>
      <c r="D1066" t="str">
        <f t="shared" si="172"/>
        <v>Kentucky</v>
      </c>
      <c r="E1066">
        <v>27098</v>
      </c>
      <c r="F1066">
        <v>3.4</v>
      </c>
      <c r="G1066">
        <v>17.657445556209499</v>
      </c>
      <c r="H1066">
        <v>106.9</v>
      </c>
      <c r="I1066" t="s">
        <v>16</v>
      </c>
      <c r="J1066" t="s">
        <v>16</v>
      </c>
      <c r="K1066" t="s">
        <v>16</v>
      </c>
      <c r="L1066" s="1">
        <f t="array" ref="L1066">IF(G1066="NA",MEDIAN(IF(D$2:D$4000=D1066,G$2:G$4000)),G1066)</f>
        <v>17.657445556209499</v>
      </c>
      <c r="M1066" s="1">
        <f t="array" ref="M1066">IF(H1066="NA",MEDIAN(IF(D$2:D$4000=D1066,H$2:H$4000)),H1066)</f>
        <v>106.9</v>
      </c>
      <c r="N1066" s="1">
        <f t="array" ref="N1066">IF(K1066="NA",MEDIAN(IF(D$2:D$4000=D1066,K$2:K$4000)),K1066)</f>
        <v>28.701267639320701</v>
      </c>
      <c r="O1066">
        <f t="shared" si="178"/>
        <v>1161</v>
      </c>
      <c r="P1066">
        <f>RANK(N1066,N$2:N5064,1)</f>
        <v>2809</v>
      </c>
      <c r="Q1066">
        <f t="shared" si="179"/>
        <v>821</v>
      </c>
      <c r="R1066">
        <f t="shared" si="180"/>
        <v>2776</v>
      </c>
      <c r="S1066">
        <f t="shared" si="181"/>
        <v>1891.75</v>
      </c>
      <c r="T1066">
        <f t="shared" si="173"/>
        <v>16</v>
      </c>
      <c r="U1066">
        <f t="shared" si="174"/>
        <v>52</v>
      </c>
      <c r="V1066">
        <f t="shared" si="175"/>
        <v>45</v>
      </c>
      <c r="W1066">
        <f t="shared" si="176"/>
        <v>87</v>
      </c>
      <c r="X1066">
        <f t="shared" si="177"/>
        <v>50</v>
      </c>
    </row>
    <row r="1067" spans="1:24" hidden="1" x14ac:dyDescent="0.55000000000000004">
      <c r="A1067">
        <v>21145</v>
      </c>
      <c r="B1067" t="s">
        <v>2141</v>
      </c>
      <c r="C1067" t="s">
        <v>2142</v>
      </c>
      <c r="D1067" t="str">
        <f t="shared" si="172"/>
        <v>Kentucky</v>
      </c>
      <c r="E1067">
        <v>29881</v>
      </c>
      <c r="F1067">
        <v>4.9000000000000004</v>
      </c>
      <c r="G1067">
        <v>53.354124625451</v>
      </c>
      <c r="H1067">
        <v>162.4</v>
      </c>
      <c r="I1067">
        <v>69</v>
      </c>
      <c r="J1067">
        <v>326254</v>
      </c>
      <c r="K1067">
        <v>21.149165987236898</v>
      </c>
      <c r="L1067" s="1">
        <f t="array" ref="L1067">IF(G1067="NA",MEDIAN(IF(D$2:D$4000=D1067,G$2:G$4000)),G1067)</f>
        <v>53.354124625451</v>
      </c>
      <c r="M1067" s="1">
        <f t="array" ref="M1067">IF(H1067="NA",MEDIAN(IF(D$2:D$4000=D1067,H$2:H$4000)),H1067)</f>
        <v>162.4</v>
      </c>
      <c r="N1067" s="1">
        <f t="array" ref="N1067">IF(K1067="NA",MEDIAN(IF(D$2:D$4000=D1067,K$2:K$4000)),K1067)</f>
        <v>21.149165987236898</v>
      </c>
      <c r="O1067">
        <f t="shared" si="178"/>
        <v>665</v>
      </c>
      <c r="P1067">
        <f>RANK(N1067,N$2:N5065,1)</f>
        <v>2350</v>
      </c>
      <c r="Q1067">
        <f t="shared" si="179"/>
        <v>2301</v>
      </c>
      <c r="R1067">
        <f t="shared" si="180"/>
        <v>3099</v>
      </c>
      <c r="S1067">
        <f t="shared" si="181"/>
        <v>2103.75</v>
      </c>
      <c r="T1067">
        <f t="shared" si="173"/>
        <v>11</v>
      </c>
      <c r="U1067">
        <f t="shared" si="174"/>
        <v>26</v>
      </c>
      <c r="V1067">
        <f t="shared" si="175"/>
        <v>100</v>
      </c>
      <c r="W1067">
        <f t="shared" si="176"/>
        <v>110</v>
      </c>
      <c r="X1067">
        <f t="shared" si="177"/>
        <v>61.75</v>
      </c>
    </row>
    <row r="1068" spans="1:24" hidden="1" x14ac:dyDescent="0.55000000000000004">
      <c r="A1068">
        <v>21147</v>
      </c>
      <c r="B1068" t="s">
        <v>2143</v>
      </c>
      <c r="C1068" t="s">
        <v>2144</v>
      </c>
      <c r="D1068" t="str">
        <f t="shared" si="172"/>
        <v>Kentucky</v>
      </c>
      <c r="E1068">
        <v>11492</v>
      </c>
      <c r="F1068">
        <v>15.8</v>
      </c>
      <c r="G1068">
        <v>9.4770877466830203</v>
      </c>
      <c r="H1068">
        <v>120.9</v>
      </c>
      <c r="I1068">
        <v>20</v>
      </c>
      <c r="J1068">
        <v>88706</v>
      </c>
      <c r="K1068">
        <v>22.546389195770299</v>
      </c>
      <c r="L1068" s="1">
        <f t="array" ref="L1068">IF(G1068="NA",MEDIAN(IF(D$2:D$4000=D1068,G$2:G$4000)),G1068)</f>
        <v>9.4770877466830203</v>
      </c>
      <c r="M1068" s="1">
        <f t="array" ref="M1068">IF(H1068="NA",MEDIAN(IF(D$2:D$4000=D1068,H$2:H$4000)),H1068)</f>
        <v>120.9</v>
      </c>
      <c r="N1068" s="1">
        <f t="array" ref="N1068">IF(K1068="NA",MEDIAN(IF(D$2:D$4000=D1068,K$2:K$4000)),K1068)</f>
        <v>22.546389195770299</v>
      </c>
      <c r="O1068">
        <f t="shared" si="178"/>
        <v>3139</v>
      </c>
      <c r="P1068">
        <f>RANK(N1068,N$2:N5066,1)</f>
        <v>2475</v>
      </c>
      <c r="Q1068">
        <f t="shared" si="179"/>
        <v>497</v>
      </c>
      <c r="R1068">
        <f t="shared" si="180"/>
        <v>2925</v>
      </c>
      <c r="S1068">
        <f t="shared" si="181"/>
        <v>2259</v>
      </c>
      <c r="T1068">
        <f t="shared" si="173"/>
        <v>120</v>
      </c>
      <c r="U1068">
        <f t="shared" si="174"/>
        <v>31</v>
      </c>
      <c r="V1068">
        <f t="shared" si="175"/>
        <v>16</v>
      </c>
      <c r="W1068">
        <f t="shared" si="176"/>
        <v>93</v>
      </c>
      <c r="X1068">
        <f t="shared" si="177"/>
        <v>65</v>
      </c>
    </row>
    <row r="1069" spans="1:24" hidden="1" x14ac:dyDescent="0.55000000000000004">
      <c r="A1069">
        <v>21149</v>
      </c>
      <c r="B1069" t="s">
        <v>2145</v>
      </c>
      <c r="C1069" t="s">
        <v>2146</v>
      </c>
      <c r="D1069" t="str">
        <f t="shared" si="172"/>
        <v>Kentucky</v>
      </c>
      <c r="E1069">
        <v>22884</v>
      </c>
      <c r="F1069">
        <v>7.1</v>
      </c>
      <c r="G1069">
        <v>42.087542087542097</v>
      </c>
      <c r="H1069">
        <v>81.5</v>
      </c>
      <c r="I1069" t="s">
        <v>16</v>
      </c>
      <c r="J1069" t="s">
        <v>16</v>
      </c>
      <c r="K1069" t="s">
        <v>16</v>
      </c>
      <c r="L1069" s="1">
        <f t="array" ref="L1069">IF(G1069="NA",MEDIAN(IF(D$2:D$4000=D1069,G$2:G$4000)),G1069)</f>
        <v>42.087542087542097</v>
      </c>
      <c r="M1069" s="1">
        <f t="array" ref="M1069">IF(H1069="NA",MEDIAN(IF(D$2:D$4000=D1069,H$2:H$4000)),H1069)</f>
        <v>81.5</v>
      </c>
      <c r="N1069" s="1">
        <f t="array" ref="N1069">IF(K1069="NA",MEDIAN(IF(D$2:D$4000=D1069,K$2:K$4000)),K1069)</f>
        <v>28.701267639320701</v>
      </c>
      <c r="O1069">
        <f t="shared" si="178"/>
        <v>2120</v>
      </c>
      <c r="P1069">
        <f>RANK(N1069,N$2:N5067,1)</f>
        <v>2809</v>
      </c>
      <c r="Q1069">
        <f t="shared" si="179"/>
        <v>1907</v>
      </c>
      <c r="R1069">
        <f t="shared" si="180"/>
        <v>2193</v>
      </c>
      <c r="S1069">
        <f t="shared" si="181"/>
        <v>2257.25</v>
      </c>
      <c r="T1069">
        <f t="shared" si="173"/>
        <v>44</v>
      </c>
      <c r="U1069">
        <f t="shared" si="174"/>
        <v>52</v>
      </c>
      <c r="V1069">
        <f t="shared" si="175"/>
        <v>96</v>
      </c>
      <c r="W1069">
        <f t="shared" si="176"/>
        <v>55</v>
      </c>
      <c r="X1069">
        <f t="shared" si="177"/>
        <v>61.75</v>
      </c>
    </row>
    <row r="1070" spans="1:24" hidden="1" x14ac:dyDescent="0.55000000000000004">
      <c r="A1070">
        <v>21151</v>
      </c>
      <c r="B1070" t="s">
        <v>2147</v>
      </c>
      <c r="C1070" t="s">
        <v>2148</v>
      </c>
      <c r="D1070" t="str">
        <f t="shared" si="172"/>
        <v>Kentucky</v>
      </c>
      <c r="E1070">
        <v>23733</v>
      </c>
      <c r="F1070">
        <v>6.9</v>
      </c>
      <c r="G1070">
        <v>63.245685161589201</v>
      </c>
      <c r="H1070">
        <v>74.900000000000006</v>
      </c>
      <c r="I1070">
        <v>137</v>
      </c>
      <c r="J1070">
        <v>441527</v>
      </c>
      <c r="K1070">
        <v>31.028680012773801</v>
      </c>
      <c r="L1070" s="1">
        <f t="array" ref="L1070">IF(G1070="NA",MEDIAN(IF(D$2:D$4000=D1070,G$2:G$4000)),G1070)</f>
        <v>63.245685161589201</v>
      </c>
      <c r="M1070" s="1">
        <f t="array" ref="M1070">IF(H1070="NA",MEDIAN(IF(D$2:D$4000=D1070,H$2:H$4000)),H1070)</f>
        <v>74.900000000000006</v>
      </c>
      <c r="N1070" s="1">
        <f t="array" ref="N1070">IF(K1070="NA",MEDIAN(IF(D$2:D$4000=D1070,K$2:K$4000)),K1070)</f>
        <v>31.028680012773801</v>
      </c>
      <c r="O1070">
        <f t="shared" si="178"/>
        <v>1912</v>
      </c>
      <c r="P1070">
        <f>RANK(N1070,N$2:N5068,1)</f>
        <v>2895</v>
      </c>
      <c r="Q1070">
        <f t="shared" si="179"/>
        <v>2565</v>
      </c>
      <c r="R1070">
        <f t="shared" si="180"/>
        <v>1979</v>
      </c>
      <c r="S1070">
        <f t="shared" si="181"/>
        <v>2337.75</v>
      </c>
      <c r="T1070">
        <f t="shared" si="173"/>
        <v>39</v>
      </c>
      <c r="U1070">
        <f t="shared" si="174"/>
        <v>78</v>
      </c>
      <c r="V1070">
        <f t="shared" si="175"/>
        <v>109</v>
      </c>
      <c r="W1070">
        <f t="shared" si="176"/>
        <v>42</v>
      </c>
      <c r="X1070">
        <f t="shared" si="177"/>
        <v>67</v>
      </c>
    </row>
    <row r="1071" spans="1:24" hidden="1" x14ac:dyDescent="0.55000000000000004">
      <c r="A1071">
        <v>21153</v>
      </c>
      <c r="B1071" t="s">
        <v>2149</v>
      </c>
      <c r="C1071" t="s">
        <v>2150</v>
      </c>
      <c r="D1071" t="str">
        <f t="shared" si="172"/>
        <v>Kentucky</v>
      </c>
      <c r="E1071">
        <v>17279</v>
      </c>
      <c r="F1071">
        <v>10.3</v>
      </c>
      <c r="G1071">
        <v>9.3189407470684191</v>
      </c>
      <c r="H1071">
        <v>135.69999999999999</v>
      </c>
      <c r="I1071">
        <v>16</v>
      </c>
      <c r="J1071">
        <v>63893</v>
      </c>
      <c r="K1071">
        <v>25.041866871175198</v>
      </c>
      <c r="L1071" s="1">
        <f t="array" ref="L1071">IF(G1071="NA",MEDIAN(IF(D$2:D$4000=D1071,G$2:G$4000)),G1071)</f>
        <v>9.3189407470684191</v>
      </c>
      <c r="M1071" s="1">
        <f t="array" ref="M1071">IF(H1071="NA",MEDIAN(IF(D$2:D$4000=D1071,H$2:H$4000)),H1071)</f>
        <v>135.69999999999999</v>
      </c>
      <c r="N1071" s="1">
        <f t="array" ref="N1071">IF(K1071="NA",MEDIAN(IF(D$2:D$4000=D1071,K$2:K$4000)),K1071)</f>
        <v>25.041866871175198</v>
      </c>
      <c r="O1071">
        <f t="shared" si="178"/>
        <v>3023</v>
      </c>
      <c r="P1071">
        <f>RANK(N1071,N$2:N5069,1)</f>
        <v>2665</v>
      </c>
      <c r="Q1071">
        <f t="shared" si="179"/>
        <v>490</v>
      </c>
      <c r="R1071">
        <f t="shared" si="180"/>
        <v>3012</v>
      </c>
      <c r="S1071">
        <f t="shared" si="181"/>
        <v>2297.5</v>
      </c>
      <c r="T1071">
        <f t="shared" si="173"/>
        <v>106</v>
      </c>
      <c r="U1071">
        <f t="shared" si="174"/>
        <v>44</v>
      </c>
      <c r="V1071">
        <f t="shared" si="175"/>
        <v>14</v>
      </c>
      <c r="W1071">
        <f t="shared" si="176"/>
        <v>105</v>
      </c>
      <c r="X1071">
        <f t="shared" si="177"/>
        <v>67.25</v>
      </c>
    </row>
    <row r="1072" spans="1:24" hidden="1" x14ac:dyDescent="0.55000000000000004">
      <c r="A1072">
        <v>21155</v>
      </c>
      <c r="B1072" t="s">
        <v>2151</v>
      </c>
      <c r="C1072" t="s">
        <v>2152</v>
      </c>
      <c r="D1072" t="str">
        <f t="shared" si="172"/>
        <v>Kentucky</v>
      </c>
      <c r="E1072">
        <v>21823</v>
      </c>
      <c r="F1072">
        <v>9.4</v>
      </c>
      <c r="G1072">
        <v>19.869852466345399</v>
      </c>
      <c r="H1072">
        <v>97.2</v>
      </c>
      <c r="I1072">
        <v>18</v>
      </c>
      <c r="J1072">
        <v>98017</v>
      </c>
      <c r="K1072">
        <v>18.364161318954899</v>
      </c>
      <c r="L1072" s="1">
        <f t="array" ref="L1072">IF(G1072="NA",MEDIAN(IF(D$2:D$4000=D1072,G$2:G$4000)),G1072)</f>
        <v>19.869852466345399</v>
      </c>
      <c r="M1072" s="1">
        <f t="array" ref="M1072">IF(H1072="NA",MEDIAN(IF(D$2:D$4000=D1072,H$2:H$4000)),H1072)</f>
        <v>97.2</v>
      </c>
      <c r="N1072" s="1">
        <f t="array" ref="N1072">IF(K1072="NA",MEDIAN(IF(D$2:D$4000=D1072,K$2:K$4000)),K1072)</f>
        <v>18.364161318954899</v>
      </c>
      <c r="O1072">
        <f t="shared" si="178"/>
        <v>2356</v>
      </c>
      <c r="P1072">
        <f>RANK(N1072,N$2:N5070,1)</f>
        <v>2084</v>
      </c>
      <c r="Q1072">
        <f t="shared" si="179"/>
        <v>918</v>
      </c>
      <c r="R1072">
        <f t="shared" si="180"/>
        <v>2601</v>
      </c>
      <c r="S1072">
        <f t="shared" si="181"/>
        <v>1989.75</v>
      </c>
      <c r="T1072">
        <f t="shared" si="173"/>
        <v>58</v>
      </c>
      <c r="U1072">
        <f t="shared" si="174"/>
        <v>14</v>
      </c>
      <c r="V1072">
        <f t="shared" si="175"/>
        <v>53</v>
      </c>
      <c r="W1072">
        <f t="shared" si="176"/>
        <v>78</v>
      </c>
      <c r="X1072">
        <f t="shared" si="177"/>
        <v>50.75</v>
      </c>
    </row>
    <row r="1073" spans="1:24" hidden="1" x14ac:dyDescent="0.55000000000000004">
      <c r="A1073">
        <v>21157</v>
      </c>
      <c r="B1073" t="s">
        <v>2153</v>
      </c>
      <c r="C1073" t="s">
        <v>2154</v>
      </c>
      <c r="D1073" t="str">
        <f t="shared" si="172"/>
        <v>Kentucky</v>
      </c>
      <c r="E1073">
        <v>27391</v>
      </c>
      <c r="F1073">
        <v>6.3</v>
      </c>
      <c r="G1073">
        <v>55.052960303918098</v>
      </c>
      <c r="H1073">
        <v>101.5</v>
      </c>
      <c r="I1073">
        <v>40</v>
      </c>
      <c r="J1073">
        <v>155908</v>
      </c>
      <c r="K1073">
        <v>25.6561561946789</v>
      </c>
      <c r="L1073" s="1">
        <f t="array" ref="L1073">IF(G1073="NA",MEDIAN(IF(D$2:D$4000=D1073,G$2:G$4000)),G1073)</f>
        <v>55.052960303918098</v>
      </c>
      <c r="M1073" s="1">
        <f t="array" ref="M1073">IF(H1073="NA",MEDIAN(IF(D$2:D$4000=D1073,H$2:H$4000)),H1073)</f>
        <v>101.5</v>
      </c>
      <c r="N1073" s="1">
        <f t="array" ref="N1073">IF(K1073="NA",MEDIAN(IF(D$2:D$4000=D1073,K$2:K$4000)),K1073)</f>
        <v>25.6561561946789</v>
      </c>
      <c r="O1073">
        <f t="shared" si="178"/>
        <v>1090</v>
      </c>
      <c r="P1073">
        <f>RANK(N1073,N$2:N5071,1)</f>
        <v>2692</v>
      </c>
      <c r="Q1073">
        <f t="shared" si="179"/>
        <v>2362</v>
      </c>
      <c r="R1073">
        <f t="shared" si="180"/>
        <v>2689</v>
      </c>
      <c r="S1073">
        <f t="shared" si="181"/>
        <v>2208.25</v>
      </c>
      <c r="T1073">
        <f t="shared" si="173"/>
        <v>15</v>
      </c>
      <c r="U1073">
        <f t="shared" si="174"/>
        <v>47</v>
      </c>
      <c r="V1073">
        <f t="shared" si="175"/>
        <v>103</v>
      </c>
      <c r="W1073">
        <f t="shared" si="176"/>
        <v>84</v>
      </c>
      <c r="X1073">
        <f t="shared" si="177"/>
        <v>62.25</v>
      </c>
    </row>
    <row r="1074" spans="1:24" hidden="1" x14ac:dyDescent="0.55000000000000004">
      <c r="A1074">
        <v>21159</v>
      </c>
      <c r="B1074" t="s">
        <v>2155</v>
      </c>
      <c r="C1074" t="s">
        <v>2156</v>
      </c>
      <c r="D1074" t="str">
        <f t="shared" si="172"/>
        <v>Kentucky</v>
      </c>
      <c r="E1074">
        <v>14914</v>
      </c>
      <c r="F1074">
        <v>15.4</v>
      </c>
      <c r="G1074">
        <v>10.3117315776949</v>
      </c>
      <c r="H1074">
        <v>133.80000000000001</v>
      </c>
      <c r="I1074">
        <v>29</v>
      </c>
      <c r="J1074">
        <v>60945</v>
      </c>
      <c r="K1074">
        <v>47.583887111329901</v>
      </c>
      <c r="L1074" s="1">
        <f t="array" ref="L1074">IF(G1074="NA",MEDIAN(IF(D$2:D$4000=D1074,G$2:G$4000)),G1074)</f>
        <v>10.3117315776949</v>
      </c>
      <c r="M1074" s="1">
        <f t="array" ref="M1074">IF(H1074="NA",MEDIAN(IF(D$2:D$4000=D1074,H$2:H$4000)),H1074)</f>
        <v>133.80000000000001</v>
      </c>
      <c r="N1074" s="1">
        <f t="array" ref="N1074">IF(K1074="NA",MEDIAN(IF(D$2:D$4000=D1074,K$2:K$4000)),K1074)</f>
        <v>47.583887111329901</v>
      </c>
      <c r="O1074">
        <f t="shared" si="178"/>
        <v>3102</v>
      </c>
      <c r="P1074">
        <f>RANK(N1074,N$2:N5072,1)</f>
        <v>3099</v>
      </c>
      <c r="Q1074">
        <f t="shared" si="179"/>
        <v>530</v>
      </c>
      <c r="R1074">
        <f t="shared" si="180"/>
        <v>3003</v>
      </c>
      <c r="S1074">
        <f t="shared" si="181"/>
        <v>2433.5</v>
      </c>
      <c r="T1074">
        <f t="shared" si="173"/>
        <v>116</v>
      </c>
      <c r="U1074">
        <f t="shared" si="174"/>
        <v>110</v>
      </c>
      <c r="V1074">
        <f t="shared" si="175"/>
        <v>22</v>
      </c>
      <c r="W1074">
        <f t="shared" si="176"/>
        <v>104</v>
      </c>
      <c r="X1074">
        <f t="shared" si="177"/>
        <v>88</v>
      </c>
    </row>
    <row r="1075" spans="1:24" hidden="1" x14ac:dyDescent="0.55000000000000004">
      <c r="A1075">
        <v>21161</v>
      </c>
      <c r="B1075" t="s">
        <v>2157</v>
      </c>
      <c r="C1075" t="s">
        <v>2158</v>
      </c>
      <c r="D1075" t="str">
        <f t="shared" si="172"/>
        <v>Kentucky</v>
      </c>
      <c r="E1075">
        <v>25285</v>
      </c>
      <c r="F1075">
        <v>5.8</v>
      </c>
      <c r="G1075">
        <v>40.593829737879801</v>
      </c>
      <c r="H1075">
        <v>95</v>
      </c>
      <c r="I1075">
        <v>34</v>
      </c>
      <c r="J1075">
        <v>85907</v>
      </c>
      <c r="K1075">
        <v>39.577682843074498</v>
      </c>
      <c r="L1075" s="1">
        <f t="array" ref="L1075">IF(G1075="NA",MEDIAN(IF(D$2:D$4000=D1075,G$2:G$4000)),G1075)</f>
        <v>40.593829737879801</v>
      </c>
      <c r="M1075" s="1">
        <f t="array" ref="M1075">IF(H1075="NA",MEDIAN(IF(D$2:D$4000=D1075,H$2:H$4000)),H1075)</f>
        <v>95</v>
      </c>
      <c r="N1075" s="1">
        <f t="array" ref="N1075">IF(K1075="NA",MEDIAN(IF(D$2:D$4000=D1075,K$2:K$4000)),K1075)</f>
        <v>39.577682843074498</v>
      </c>
      <c r="O1075">
        <f t="shared" si="178"/>
        <v>1567</v>
      </c>
      <c r="P1075">
        <f>RANK(N1075,N$2:N5073,1)</f>
        <v>3054</v>
      </c>
      <c r="Q1075">
        <f t="shared" si="179"/>
        <v>1840</v>
      </c>
      <c r="R1075">
        <f t="shared" si="180"/>
        <v>2559</v>
      </c>
      <c r="S1075">
        <f t="shared" si="181"/>
        <v>2255</v>
      </c>
      <c r="T1075">
        <f t="shared" si="173"/>
        <v>27</v>
      </c>
      <c r="U1075">
        <f t="shared" si="174"/>
        <v>101</v>
      </c>
      <c r="V1075">
        <f t="shared" si="175"/>
        <v>95</v>
      </c>
      <c r="W1075">
        <f t="shared" si="176"/>
        <v>76</v>
      </c>
      <c r="X1075">
        <f t="shared" si="177"/>
        <v>74.75</v>
      </c>
    </row>
    <row r="1076" spans="1:24" hidden="1" x14ac:dyDescent="0.55000000000000004">
      <c r="A1076">
        <v>21163</v>
      </c>
      <c r="B1076" t="s">
        <v>2159</v>
      </c>
      <c r="C1076" t="s">
        <v>2160</v>
      </c>
      <c r="D1076" t="str">
        <f t="shared" si="172"/>
        <v>Kentucky</v>
      </c>
      <c r="E1076">
        <v>25119</v>
      </c>
      <c r="F1076">
        <v>8.1999999999999993</v>
      </c>
      <c r="G1076">
        <v>34.034442856170401</v>
      </c>
      <c r="H1076">
        <v>53.2</v>
      </c>
      <c r="I1076">
        <v>35</v>
      </c>
      <c r="J1076">
        <v>142553</v>
      </c>
      <c r="K1076">
        <v>24.5522717866337</v>
      </c>
      <c r="L1076" s="1">
        <f t="array" ref="L1076">IF(G1076="NA",MEDIAN(IF(D$2:D$4000=D1076,G$2:G$4000)),G1076)</f>
        <v>34.034442856170401</v>
      </c>
      <c r="M1076" s="1">
        <f t="array" ref="M1076">IF(H1076="NA",MEDIAN(IF(D$2:D$4000=D1076,H$2:H$4000)),H1076)</f>
        <v>53.2</v>
      </c>
      <c r="N1076" s="1">
        <f t="array" ref="N1076">IF(K1076="NA",MEDIAN(IF(D$2:D$4000=D1076,K$2:K$4000)),K1076)</f>
        <v>24.5522717866337</v>
      </c>
      <c r="O1076">
        <f t="shared" si="178"/>
        <v>1614</v>
      </c>
      <c r="P1076">
        <f>RANK(N1076,N$2:N5074,1)</f>
        <v>2640</v>
      </c>
      <c r="Q1076">
        <f t="shared" si="179"/>
        <v>1540</v>
      </c>
      <c r="R1076">
        <f t="shared" si="180"/>
        <v>1122</v>
      </c>
      <c r="S1076">
        <f t="shared" si="181"/>
        <v>1729</v>
      </c>
      <c r="T1076">
        <f t="shared" si="173"/>
        <v>29</v>
      </c>
      <c r="U1076">
        <f t="shared" si="174"/>
        <v>41</v>
      </c>
      <c r="V1076">
        <f t="shared" si="175"/>
        <v>89</v>
      </c>
      <c r="W1076">
        <f t="shared" si="176"/>
        <v>20</v>
      </c>
      <c r="X1076">
        <f t="shared" si="177"/>
        <v>44.75</v>
      </c>
    </row>
    <row r="1077" spans="1:24" hidden="1" x14ac:dyDescent="0.55000000000000004">
      <c r="A1077">
        <v>21165</v>
      </c>
      <c r="B1077" t="s">
        <v>2161</v>
      </c>
      <c r="C1077" t="s">
        <v>2162</v>
      </c>
      <c r="D1077" t="str">
        <f t="shared" si="172"/>
        <v>Kentucky</v>
      </c>
      <c r="E1077">
        <v>19744</v>
      </c>
      <c r="F1077">
        <v>5.4</v>
      </c>
      <c r="G1077">
        <v>7.9630514413123104</v>
      </c>
      <c r="H1077">
        <v>37.799999999999997</v>
      </c>
      <c r="I1077" t="s">
        <v>16</v>
      </c>
      <c r="J1077" t="s">
        <v>16</v>
      </c>
      <c r="K1077" t="s">
        <v>16</v>
      </c>
      <c r="L1077" s="1">
        <f t="array" ref="L1077">IF(G1077="NA",MEDIAN(IF(D$2:D$4000=D1077,G$2:G$4000)),G1077)</f>
        <v>7.9630514413123104</v>
      </c>
      <c r="M1077" s="1">
        <f t="array" ref="M1077">IF(H1077="NA",MEDIAN(IF(D$2:D$4000=D1077,H$2:H$4000)),H1077)</f>
        <v>37.799999999999997</v>
      </c>
      <c r="N1077" s="1">
        <f t="array" ref="N1077">IF(K1077="NA",MEDIAN(IF(D$2:D$4000=D1077,K$2:K$4000)),K1077)</f>
        <v>28.701267639320701</v>
      </c>
      <c r="O1077">
        <f t="shared" si="178"/>
        <v>2777</v>
      </c>
      <c r="P1077">
        <f>RANK(N1077,N$2:N5075,1)</f>
        <v>2809</v>
      </c>
      <c r="Q1077">
        <f t="shared" si="179"/>
        <v>448</v>
      </c>
      <c r="R1077">
        <f t="shared" si="180"/>
        <v>567</v>
      </c>
      <c r="S1077">
        <f t="shared" si="181"/>
        <v>1650.25</v>
      </c>
      <c r="T1077">
        <f t="shared" si="173"/>
        <v>83</v>
      </c>
      <c r="U1077">
        <f t="shared" si="174"/>
        <v>52</v>
      </c>
      <c r="V1077">
        <f t="shared" si="175"/>
        <v>8</v>
      </c>
      <c r="W1077">
        <f t="shared" si="176"/>
        <v>11</v>
      </c>
      <c r="X1077">
        <f t="shared" si="177"/>
        <v>38.5</v>
      </c>
    </row>
    <row r="1078" spans="1:24" hidden="1" x14ac:dyDescent="0.55000000000000004">
      <c r="A1078">
        <v>21167</v>
      </c>
      <c r="B1078" t="s">
        <v>2163</v>
      </c>
      <c r="C1078" t="s">
        <v>2164</v>
      </c>
      <c r="D1078" t="str">
        <f t="shared" si="172"/>
        <v>Kentucky</v>
      </c>
      <c r="E1078">
        <v>24981</v>
      </c>
      <c r="F1078">
        <v>9.1</v>
      </c>
      <c r="G1078">
        <v>39.756782039289099</v>
      </c>
      <c r="H1078">
        <v>81.400000000000006</v>
      </c>
      <c r="I1078">
        <v>24</v>
      </c>
      <c r="J1078">
        <v>107073</v>
      </c>
      <c r="K1078">
        <v>22.4146143285422</v>
      </c>
      <c r="L1078" s="1">
        <f t="array" ref="L1078">IF(G1078="NA",MEDIAN(IF(D$2:D$4000=D1078,G$2:G$4000)),G1078)</f>
        <v>39.756782039289099</v>
      </c>
      <c r="M1078" s="1">
        <f t="array" ref="M1078">IF(H1078="NA",MEDIAN(IF(D$2:D$4000=D1078,H$2:H$4000)),H1078)</f>
        <v>81.400000000000006</v>
      </c>
      <c r="N1078" s="1">
        <f t="array" ref="N1078">IF(K1078="NA",MEDIAN(IF(D$2:D$4000=D1078,K$2:K$4000)),K1078)</f>
        <v>22.4146143285422</v>
      </c>
      <c r="O1078">
        <f t="shared" si="178"/>
        <v>1642</v>
      </c>
      <c r="P1078">
        <f>RANK(N1078,N$2:N5076,1)</f>
        <v>2451</v>
      </c>
      <c r="Q1078">
        <f t="shared" si="179"/>
        <v>1787</v>
      </c>
      <c r="R1078">
        <f t="shared" si="180"/>
        <v>2188</v>
      </c>
      <c r="S1078">
        <f t="shared" si="181"/>
        <v>2017</v>
      </c>
      <c r="T1078">
        <f t="shared" si="173"/>
        <v>32</v>
      </c>
      <c r="U1078">
        <f t="shared" si="174"/>
        <v>30</v>
      </c>
      <c r="V1078">
        <f t="shared" si="175"/>
        <v>94</v>
      </c>
      <c r="W1078">
        <f t="shared" si="176"/>
        <v>54</v>
      </c>
      <c r="X1078">
        <f t="shared" si="177"/>
        <v>52.5</v>
      </c>
    </row>
    <row r="1079" spans="1:24" hidden="1" x14ac:dyDescent="0.55000000000000004">
      <c r="A1079">
        <v>21169</v>
      </c>
      <c r="B1079" t="s">
        <v>2165</v>
      </c>
      <c r="C1079" t="s">
        <v>2166</v>
      </c>
      <c r="D1079" t="str">
        <f t="shared" si="172"/>
        <v>Kentucky</v>
      </c>
      <c r="E1079">
        <v>18449</v>
      </c>
      <c r="F1079">
        <v>5.8</v>
      </c>
      <c r="G1079">
        <v>19.0724754065449</v>
      </c>
      <c r="H1079">
        <v>67</v>
      </c>
      <c r="I1079">
        <v>10</v>
      </c>
      <c r="J1079">
        <v>50007</v>
      </c>
      <c r="K1079">
        <v>19.9972003919451</v>
      </c>
      <c r="L1079" s="1">
        <f t="array" ref="L1079">IF(G1079="NA",MEDIAN(IF(D$2:D$4000=D1079,G$2:G$4000)),G1079)</f>
        <v>19.0724754065449</v>
      </c>
      <c r="M1079" s="1">
        <f t="array" ref="M1079">IF(H1079="NA",MEDIAN(IF(D$2:D$4000=D1079,H$2:H$4000)),H1079)</f>
        <v>67</v>
      </c>
      <c r="N1079" s="1">
        <f t="array" ref="N1079">IF(K1079="NA",MEDIAN(IF(D$2:D$4000=D1079,K$2:K$4000)),K1079)</f>
        <v>19.9972003919451</v>
      </c>
      <c r="O1079">
        <f t="shared" si="178"/>
        <v>2932</v>
      </c>
      <c r="P1079">
        <f>RANK(N1079,N$2:N5077,1)</f>
        <v>2248</v>
      </c>
      <c r="Q1079">
        <f t="shared" si="179"/>
        <v>881</v>
      </c>
      <c r="R1079">
        <f t="shared" si="180"/>
        <v>1720</v>
      </c>
      <c r="S1079">
        <f t="shared" si="181"/>
        <v>1945.25</v>
      </c>
      <c r="T1079">
        <f t="shared" si="173"/>
        <v>97</v>
      </c>
      <c r="U1079">
        <f t="shared" si="174"/>
        <v>20</v>
      </c>
      <c r="V1079">
        <f t="shared" si="175"/>
        <v>50</v>
      </c>
      <c r="W1079">
        <f t="shared" si="176"/>
        <v>38</v>
      </c>
      <c r="X1079">
        <f t="shared" si="177"/>
        <v>51.25</v>
      </c>
    </row>
    <row r="1080" spans="1:24" hidden="1" x14ac:dyDescent="0.55000000000000004">
      <c r="A1080">
        <v>21171</v>
      </c>
      <c r="B1080" t="s">
        <v>2167</v>
      </c>
      <c r="C1080" t="s">
        <v>2168</v>
      </c>
      <c r="D1080" t="str">
        <f t="shared" si="172"/>
        <v>Kentucky</v>
      </c>
      <c r="E1080">
        <v>21985</v>
      </c>
      <c r="F1080">
        <v>7.7</v>
      </c>
      <c r="G1080">
        <v>7.53153831670119</v>
      </c>
      <c r="H1080">
        <v>104.1</v>
      </c>
      <c r="I1080" t="s">
        <v>16</v>
      </c>
      <c r="J1080" t="s">
        <v>16</v>
      </c>
      <c r="K1080" t="s">
        <v>16</v>
      </c>
      <c r="L1080" s="1">
        <f t="array" ref="L1080">IF(G1080="NA",MEDIAN(IF(D$2:D$4000=D1080,G$2:G$4000)),G1080)</f>
        <v>7.53153831670119</v>
      </c>
      <c r="M1080" s="1">
        <f t="array" ref="M1080">IF(H1080="NA",MEDIAN(IF(D$2:D$4000=D1080,H$2:H$4000)),H1080)</f>
        <v>104.1</v>
      </c>
      <c r="N1080" s="1">
        <f t="array" ref="N1080">IF(K1080="NA",MEDIAN(IF(D$2:D$4000=D1080,K$2:K$4000)),K1080)</f>
        <v>28.701267639320701</v>
      </c>
      <c r="O1080">
        <f t="shared" si="178"/>
        <v>2318</v>
      </c>
      <c r="P1080">
        <f>RANK(N1080,N$2:N5078,1)</f>
        <v>2809</v>
      </c>
      <c r="Q1080">
        <f t="shared" si="179"/>
        <v>428</v>
      </c>
      <c r="R1080">
        <f t="shared" si="180"/>
        <v>2733</v>
      </c>
      <c r="S1080">
        <f t="shared" si="181"/>
        <v>2072</v>
      </c>
      <c r="T1080">
        <f t="shared" si="173"/>
        <v>55</v>
      </c>
      <c r="U1080">
        <f t="shared" si="174"/>
        <v>52</v>
      </c>
      <c r="V1080">
        <f t="shared" si="175"/>
        <v>7</v>
      </c>
      <c r="W1080">
        <f t="shared" si="176"/>
        <v>86</v>
      </c>
      <c r="X1080">
        <f t="shared" si="177"/>
        <v>50</v>
      </c>
    </row>
    <row r="1081" spans="1:24" hidden="1" x14ac:dyDescent="0.55000000000000004">
      <c r="A1081">
        <v>21173</v>
      </c>
      <c r="B1081" t="s">
        <v>2169</v>
      </c>
      <c r="C1081" t="s">
        <v>2170</v>
      </c>
      <c r="D1081" t="str">
        <f t="shared" si="172"/>
        <v>Kentucky</v>
      </c>
      <c r="E1081">
        <v>21371</v>
      </c>
      <c r="F1081">
        <v>7.9</v>
      </c>
      <c r="G1081">
        <v>34.583181652712</v>
      </c>
      <c r="H1081">
        <v>130.69999999999999</v>
      </c>
      <c r="I1081">
        <v>52</v>
      </c>
      <c r="J1081">
        <v>138032</v>
      </c>
      <c r="K1081">
        <v>37.672423785788801</v>
      </c>
      <c r="L1081" s="1">
        <f t="array" ref="L1081">IF(G1081="NA",MEDIAN(IF(D$2:D$4000=D1081,G$2:G$4000)),G1081)</f>
        <v>34.583181652712</v>
      </c>
      <c r="M1081" s="1">
        <f t="array" ref="M1081">IF(H1081="NA",MEDIAN(IF(D$2:D$4000=D1081,H$2:H$4000)),H1081)</f>
        <v>130.69999999999999</v>
      </c>
      <c r="N1081" s="1">
        <f t="array" ref="N1081">IF(K1081="NA",MEDIAN(IF(D$2:D$4000=D1081,K$2:K$4000)),K1081)</f>
        <v>37.672423785788801</v>
      </c>
      <c r="O1081">
        <f t="shared" si="178"/>
        <v>2451</v>
      </c>
      <c r="P1081">
        <f>RANK(N1081,N$2:N5079,1)</f>
        <v>3035</v>
      </c>
      <c r="Q1081">
        <f t="shared" si="179"/>
        <v>1562</v>
      </c>
      <c r="R1081">
        <f t="shared" si="180"/>
        <v>2986</v>
      </c>
      <c r="S1081">
        <f t="shared" si="181"/>
        <v>2508.5</v>
      </c>
      <c r="T1081">
        <f t="shared" si="173"/>
        <v>67</v>
      </c>
      <c r="U1081">
        <f t="shared" si="174"/>
        <v>98</v>
      </c>
      <c r="V1081">
        <f t="shared" si="175"/>
        <v>90</v>
      </c>
      <c r="W1081">
        <f t="shared" si="176"/>
        <v>100</v>
      </c>
      <c r="X1081">
        <f t="shared" si="177"/>
        <v>88.75</v>
      </c>
    </row>
    <row r="1082" spans="1:24" hidden="1" x14ac:dyDescent="0.55000000000000004">
      <c r="A1082">
        <v>21175</v>
      </c>
      <c r="B1082" t="s">
        <v>2171</v>
      </c>
      <c r="C1082" t="s">
        <v>2172</v>
      </c>
      <c r="D1082" t="str">
        <f t="shared" si="172"/>
        <v>Kentucky</v>
      </c>
      <c r="E1082">
        <v>17089</v>
      </c>
      <c r="F1082">
        <v>8.1</v>
      </c>
      <c r="G1082">
        <v>33.065303975351299</v>
      </c>
      <c r="H1082">
        <v>82.3</v>
      </c>
      <c r="I1082" t="s">
        <v>16</v>
      </c>
      <c r="J1082" t="s">
        <v>16</v>
      </c>
      <c r="K1082" t="s">
        <v>16</v>
      </c>
      <c r="L1082" s="1">
        <f t="array" ref="L1082">IF(G1082="NA",MEDIAN(IF(D$2:D$4000=D1082,G$2:G$4000)),G1082)</f>
        <v>33.065303975351299</v>
      </c>
      <c r="M1082" s="1">
        <f t="array" ref="M1082">IF(H1082="NA",MEDIAN(IF(D$2:D$4000=D1082,H$2:H$4000)),H1082)</f>
        <v>82.3</v>
      </c>
      <c r="N1082" s="1">
        <f t="array" ref="N1082">IF(K1082="NA",MEDIAN(IF(D$2:D$4000=D1082,K$2:K$4000)),K1082)</f>
        <v>28.701267639320701</v>
      </c>
      <c r="O1082">
        <f t="shared" si="178"/>
        <v>3034</v>
      </c>
      <c r="P1082">
        <f>RANK(N1082,N$2:N5080,1)</f>
        <v>2809</v>
      </c>
      <c r="Q1082">
        <f t="shared" si="179"/>
        <v>1476</v>
      </c>
      <c r="R1082">
        <f t="shared" si="180"/>
        <v>2222</v>
      </c>
      <c r="S1082">
        <f t="shared" si="181"/>
        <v>2385.25</v>
      </c>
      <c r="T1082">
        <f t="shared" si="173"/>
        <v>107</v>
      </c>
      <c r="U1082">
        <f t="shared" si="174"/>
        <v>52</v>
      </c>
      <c r="V1082">
        <f t="shared" si="175"/>
        <v>86</v>
      </c>
      <c r="W1082">
        <f t="shared" si="176"/>
        <v>60</v>
      </c>
      <c r="X1082">
        <f t="shared" si="177"/>
        <v>76.25</v>
      </c>
    </row>
    <row r="1083" spans="1:24" hidden="1" x14ac:dyDescent="0.55000000000000004">
      <c r="A1083">
        <v>21177</v>
      </c>
      <c r="B1083" t="s">
        <v>2173</v>
      </c>
      <c r="C1083" t="s">
        <v>2174</v>
      </c>
      <c r="D1083" t="str">
        <f t="shared" si="172"/>
        <v>Kentucky</v>
      </c>
      <c r="E1083">
        <v>20376</v>
      </c>
      <c r="F1083">
        <v>9.6</v>
      </c>
      <c r="G1083">
        <v>31.506188715640601</v>
      </c>
      <c r="H1083">
        <v>97.9</v>
      </c>
      <c r="I1083">
        <v>32</v>
      </c>
      <c r="J1083">
        <v>155413</v>
      </c>
      <c r="K1083">
        <v>20.590298108909799</v>
      </c>
      <c r="L1083" s="1">
        <f t="array" ref="L1083">IF(G1083="NA",MEDIAN(IF(D$2:D$4000=D1083,G$2:G$4000)),G1083)</f>
        <v>31.506188715640601</v>
      </c>
      <c r="M1083" s="1">
        <f t="array" ref="M1083">IF(H1083="NA",MEDIAN(IF(D$2:D$4000=D1083,H$2:H$4000)),H1083)</f>
        <v>97.9</v>
      </c>
      <c r="N1083" s="1">
        <f t="array" ref="N1083">IF(K1083="NA",MEDIAN(IF(D$2:D$4000=D1083,K$2:K$4000)),K1083)</f>
        <v>20.590298108909799</v>
      </c>
      <c r="O1083">
        <f t="shared" si="178"/>
        <v>2672</v>
      </c>
      <c r="P1083">
        <f>RANK(N1083,N$2:N5081,1)</f>
        <v>2305</v>
      </c>
      <c r="Q1083">
        <f t="shared" si="179"/>
        <v>1417</v>
      </c>
      <c r="R1083">
        <f t="shared" si="180"/>
        <v>2618</v>
      </c>
      <c r="S1083">
        <f t="shared" si="181"/>
        <v>2253</v>
      </c>
      <c r="T1083">
        <f t="shared" si="173"/>
        <v>76</v>
      </c>
      <c r="U1083">
        <f t="shared" si="174"/>
        <v>23</v>
      </c>
      <c r="V1083">
        <f t="shared" si="175"/>
        <v>83</v>
      </c>
      <c r="W1083">
        <f t="shared" si="176"/>
        <v>79</v>
      </c>
      <c r="X1083">
        <f t="shared" si="177"/>
        <v>65.25</v>
      </c>
    </row>
    <row r="1084" spans="1:24" hidden="1" x14ac:dyDescent="0.55000000000000004">
      <c r="A1084">
        <v>21179</v>
      </c>
      <c r="B1084" t="s">
        <v>2175</v>
      </c>
      <c r="C1084" t="s">
        <v>2176</v>
      </c>
      <c r="D1084" t="str">
        <f t="shared" si="172"/>
        <v>Kentucky</v>
      </c>
      <c r="E1084">
        <v>28156</v>
      </c>
      <c r="F1084">
        <v>5.9</v>
      </c>
      <c r="G1084">
        <v>19.627085377821398</v>
      </c>
      <c r="H1084">
        <v>85.2</v>
      </c>
      <c r="I1084">
        <v>50</v>
      </c>
      <c r="J1084">
        <v>225677</v>
      </c>
      <c r="K1084">
        <v>22.155558608099199</v>
      </c>
      <c r="L1084" s="1">
        <f t="array" ref="L1084">IF(G1084="NA",MEDIAN(IF(D$2:D$4000=D1084,G$2:G$4000)),G1084)</f>
        <v>19.627085377821398</v>
      </c>
      <c r="M1084" s="1">
        <f t="array" ref="M1084">IF(H1084="NA",MEDIAN(IF(D$2:D$4000=D1084,H$2:H$4000)),H1084)</f>
        <v>85.2</v>
      </c>
      <c r="N1084" s="1">
        <f t="array" ref="N1084">IF(K1084="NA",MEDIAN(IF(D$2:D$4000=D1084,K$2:K$4000)),K1084)</f>
        <v>22.155558608099199</v>
      </c>
      <c r="O1084">
        <f t="shared" si="178"/>
        <v>949</v>
      </c>
      <c r="P1084">
        <f>RANK(N1084,N$2:N5082,1)</f>
        <v>2432</v>
      </c>
      <c r="Q1084">
        <f t="shared" si="179"/>
        <v>906</v>
      </c>
      <c r="R1084">
        <f t="shared" si="180"/>
        <v>2317</v>
      </c>
      <c r="S1084">
        <f t="shared" si="181"/>
        <v>1651</v>
      </c>
      <c r="T1084">
        <f t="shared" si="173"/>
        <v>13</v>
      </c>
      <c r="U1084">
        <f t="shared" si="174"/>
        <v>28</v>
      </c>
      <c r="V1084">
        <f t="shared" si="175"/>
        <v>52</v>
      </c>
      <c r="W1084">
        <f t="shared" si="176"/>
        <v>64</v>
      </c>
      <c r="X1084">
        <f t="shared" si="177"/>
        <v>39.25</v>
      </c>
    </row>
    <row r="1085" spans="1:24" hidden="1" x14ac:dyDescent="0.55000000000000004">
      <c r="A1085">
        <v>21181</v>
      </c>
      <c r="B1085" t="s">
        <v>2177</v>
      </c>
      <c r="C1085" t="s">
        <v>2178</v>
      </c>
      <c r="D1085" t="str">
        <f t="shared" si="172"/>
        <v>Kentucky</v>
      </c>
      <c r="E1085">
        <v>21519</v>
      </c>
      <c r="F1085">
        <v>6.8</v>
      </c>
      <c r="G1085">
        <v>14.259232853272501</v>
      </c>
      <c r="H1085">
        <v>28.8</v>
      </c>
      <c r="I1085" t="s">
        <v>16</v>
      </c>
      <c r="J1085" t="s">
        <v>16</v>
      </c>
      <c r="K1085" t="s">
        <v>16</v>
      </c>
      <c r="L1085" s="1">
        <f t="array" ref="L1085">IF(G1085="NA",MEDIAN(IF(D$2:D$4000=D1085,G$2:G$4000)),G1085)</f>
        <v>14.259232853272501</v>
      </c>
      <c r="M1085" s="1">
        <f t="array" ref="M1085">IF(H1085="NA",MEDIAN(IF(D$2:D$4000=D1085,H$2:H$4000)),H1085)</f>
        <v>28.8</v>
      </c>
      <c r="N1085" s="1">
        <f t="array" ref="N1085">IF(K1085="NA",MEDIAN(IF(D$2:D$4000=D1085,K$2:K$4000)),K1085)</f>
        <v>28.701267639320701</v>
      </c>
      <c r="O1085">
        <f t="shared" si="178"/>
        <v>2422</v>
      </c>
      <c r="P1085">
        <f>RANK(N1085,N$2:N5083,1)</f>
        <v>2809</v>
      </c>
      <c r="Q1085">
        <f t="shared" si="179"/>
        <v>677</v>
      </c>
      <c r="R1085">
        <f t="shared" si="180"/>
        <v>360</v>
      </c>
      <c r="S1085">
        <f t="shared" si="181"/>
        <v>1567</v>
      </c>
      <c r="T1085">
        <f t="shared" si="173"/>
        <v>64</v>
      </c>
      <c r="U1085">
        <f t="shared" si="174"/>
        <v>52</v>
      </c>
      <c r="V1085">
        <f t="shared" si="175"/>
        <v>36</v>
      </c>
      <c r="W1085">
        <f t="shared" si="176"/>
        <v>6</v>
      </c>
      <c r="X1085">
        <f t="shared" si="177"/>
        <v>39.5</v>
      </c>
    </row>
    <row r="1086" spans="1:24" hidden="1" x14ac:dyDescent="0.55000000000000004">
      <c r="A1086">
        <v>21183</v>
      </c>
      <c r="B1086" t="s">
        <v>2179</v>
      </c>
      <c r="C1086" t="s">
        <v>2180</v>
      </c>
      <c r="D1086" t="str">
        <f t="shared" si="172"/>
        <v>Kentucky</v>
      </c>
      <c r="E1086">
        <v>21368</v>
      </c>
      <c r="F1086">
        <v>10</v>
      </c>
      <c r="G1086">
        <v>25.356445109531499</v>
      </c>
      <c r="H1086">
        <v>99.5</v>
      </c>
      <c r="I1086">
        <v>24</v>
      </c>
      <c r="J1086">
        <v>120741</v>
      </c>
      <c r="K1086">
        <v>19.877257932268201</v>
      </c>
      <c r="L1086" s="1">
        <f t="array" ref="L1086">IF(G1086="NA",MEDIAN(IF(D$2:D$4000=D1086,G$2:G$4000)),G1086)</f>
        <v>25.356445109531499</v>
      </c>
      <c r="M1086" s="1">
        <f t="array" ref="M1086">IF(H1086="NA",MEDIAN(IF(D$2:D$4000=D1086,H$2:H$4000)),H1086)</f>
        <v>99.5</v>
      </c>
      <c r="N1086" s="1">
        <f t="array" ref="N1086">IF(K1086="NA",MEDIAN(IF(D$2:D$4000=D1086,K$2:K$4000)),K1086)</f>
        <v>19.877257932268201</v>
      </c>
      <c r="O1086">
        <f t="shared" si="178"/>
        <v>2452</v>
      </c>
      <c r="P1086">
        <f>RANK(N1086,N$2:N5084,1)</f>
        <v>2234</v>
      </c>
      <c r="Q1086">
        <f t="shared" si="179"/>
        <v>1146</v>
      </c>
      <c r="R1086">
        <f t="shared" si="180"/>
        <v>2650</v>
      </c>
      <c r="S1086">
        <f t="shared" si="181"/>
        <v>2120.5</v>
      </c>
      <c r="T1086">
        <f t="shared" si="173"/>
        <v>68</v>
      </c>
      <c r="U1086">
        <f t="shared" si="174"/>
        <v>19</v>
      </c>
      <c r="V1086">
        <f t="shared" si="175"/>
        <v>70</v>
      </c>
      <c r="W1086">
        <f t="shared" si="176"/>
        <v>81</v>
      </c>
      <c r="X1086">
        <f t="shared" si="177"/>
        <v>59.5</v>
      </c>
    </row>
    <row r="1087" spans="1:24" hidden="1" x14ac:dyDescent="0.55000000000000004">
      <c r="A1087">
        <v>21185</v>
      </c>
      <c r="B1087" t="s">
        <v>2181</v>
      </c>
      <c r="C1087" t="s">
        <v>2182</v>
      </c>
      <c r="D1087" t="str">
        <f t="shared" si="172"/>
        <v>Kentucky</v>
      </c>
      <c r="E1087">
        <v>38063</v>
      </c>
      <c r="F1087">
        <v>3.5</v>
      </c>
      <c r="G1087">
        <v>10.0181280412174</v>
      </c>
      <c r="H1087">
        <v>52</v>
      </c>
      <c r="I1087">
        <v>50</v>
      </c>
      <c r="J1087">
        <v>322704</v>
      </c>
      <c r="K1087">
        <v>15.494075065694901</v>
      </c>
      <c r="L1087" s="1">
        <f t="array" ref="L1087">IF(G1087="NA",MEDIAN(IF(D$2:D$4000=D1087,G$2:G$4000)),G1087)</f>
        <v>10.0181280412174</v>
      </c>
      <c r="M1087" s="1">
        <f t="array" ref="M1087">IF(H1087="NA",MEDIAN(IF(D$2:D$4000=D1087,H$2:H$4000)),H1087)</f>
        <v>52</v>
      </c>
      <c r="N1087" s="1">
        <f t="array" ref="N1087">IF(K1087="NA",MEDIAN(IF(D$2:D$4000=D1087,K$2:K$4000)),K1087)</f>
        <v>15.494075065694901</v>
      </c>
      <c r="O1087">
        <f t="shared" si="178"/>
        <v>137</v>
      </c>
      <c r="P1087">
        <f>RANK(N1087,N$2:N5085,1)</f>
        <v>1519</v>
      </c>
      <c r="Q1087">
        <f t="shared" si="179"/>
        <v>518</v>
      </c>
      <c r="R1087">
        <f t="shared" si="180"/>
        <v>1063</v>
      </c>
      <c r="S1087">
        <f t="shared" si="181"/>
        <v>809.25</v>
      </c>
      <c r="T1087">
        <f t="shared" si="173"/>
        <v>1</v>
      </c>
      <c r="U1087">
        <f t="shared" si="174"/>
        <v>8</v>
      </c>
      <c r="V1087">
        <f t="shared" si="175"/>
        <v>18</v>
      </c>
      <c r="W1087">
        <f t="shared" si="176"/>
        <v>18</v>
      </c>
      <c r="X1087">
        <f t="shared" si="177"/>
        <v>11.25</v>
      </c>
    </row>
    <row r="1088" spans="1:24" hidden="1" x14ac:dyDescent="0.55000000000000004">
      <c r="A1088">
        <v>21187</v>
      </c>
      <c r="B1088" t="s">
        <v>2183</v>
      </c>
      <c r="C1088" t="s">
        <v>2184</v>
      </c>
      <c r="D1088" t="str">
        <f t="shared" si="172"/>
        <v>Kentucky</v>
      </c>
      <c r="E1088">
        <v>22802</v>
      </c>
      <c r="F1088">
        <v>5.3</v>
      </c>
      <c r="G1088">
        <v>9.4055680963130204</v>
      </c>
      <c r="H1088">
        <v>36.5</v>
      </c>
      <c r="I1088">
        <v>24</v>
      </c>
      <c r="J1088">
        <v>53444</v>
      </c>
      <c r="K1088">
        <v>44.906818351919803</v>
      </c>
      <c r="L1088" s="1">
        <f t="array" ref="L1088">IF(G1088="NA",MEDIAN(IF(D$2:D$4000=D1088,G$2:G$4000)),G1088)</f>
        <v>9.4055680963130204</v>
      </c>
      <c r="M1088" s="1">
        <f t="array" ref="M1088">IF(H1088="NA",MEDIAN(IF(D$2:D$4000=D1088,H$2:H$4000)),H1088)</f>
        <v>36.5</v>
      </c>
      <c r="N1088" s="1">
        <f t="array" ref="N1088">IF(K1088="NA",MEDIAN(IF(D$2:D$4000=D1088,K$2:K$4000)),K1088)</f>
        <v>44.906818351919803</v>
      </c>
      <c r="O1088">
        <f t="shared" si="178"/>
        <v>2147</v>
      </c>
      <c r="P1088">
        <f>RANK(N1088,N$2:N5086,1)</f>
        <v>3083</v>
      </c>
      <c r="Q1088">
        <f t="shared" si="179"/>
        <v>496</v>
      </c>
      <c r="R1088">
        <f t="shared" si="180"/>
        <v>532</v>
      </c>
      <c r="S1088">
        <f t="shared" si="181"/>
        <v>1564.5</v>
      </c>
      <c r="T1088">
        <f t="shared" si="173"/>
        <v>45</v>
      </c>
      <c r="U1088">
        <f t="shared" si="174"/>
        <v>105</v>
      </c>
      <c r="V1088">
        <f t="shared" si="175"/>
        <v>15</v>
      </c>
      <c r="W1088">
        <f t="shared" si="176"/>
        <v>9</v>
      </c>
      <c r="X1088">
        <f t="shared" si="177"/>
        <v>43.5</v>
      </c>
    </row>
    <row r="1089" spans="1:24" hidden="1" x14ac:dyDescent="0.55000000000000004">
      <c r="A1089">
        <v>21189</v>
      </c>
      <c r="B1089" t="s">
        <v>2185</v>
      </c>
      <c r="C1089" t="s">
        <v>2186</v>
      </c>
      <c r="D1089" t="str">
        <f t="shared" si="172"/>
        <v>Kentucky</v>
      </c>
      <c r="E1089">
        <v>16582</v>
      </c>
      <c r="F1089">
        <v>12.5</v>
      </c>
      <c r="G1089">
        <v>15.118790496760299</v>
      </c>
      <c r="H1089">
        <v>229.3</v>
      </c>
      <c r="I1089">
        <v>11</v>
      </c>
      <c r="J1089">
        <v>22549</v>
      </c>
      <c r="K1089">
        <v>48.782651115348798</v>
      </c>
      <c r="L1089" s="1">
        <f t="array" ref="L1089">IF(G1089="NA",MEDIAN(IF(D$2:D$4000=D1089,G$2:G$4000)),G1089)</f>
        <v>15.118790496760299</v>
      </c>
      <c r="M1089" s="1">
        <f t="array" ref="M1089">IF(H1089="NA",MEDIAN(IF(D$2:D$4000=D1089,H$2:H$4000)),H1089)</f>
        <v>229.3</v>
      </c>
      <c r="N1089" s="1">
        <f t="array" ref="N1089">IF(K1089="NA",MEDIAN(IF(D$2:D$4000=D1089,K$2:K$4000)),K1089)</f>
        <v>48.782651115348798</v>
      </c>
      <c r="O1089">
        <f t="shared" si="178"/>
        <v>3058</v>
      </c>
      <c r="P1089">
        <f>RANK(N1089,N$2:N5087,1)</f>
        <v>3106</v>
      </c>
      <c r="Q1089">
        <f t="shared" si="179"/>
        <v>713</v>
      </c>
      <c r="R1089">
        <f t="shared" si="180"/>
        <v>3138</v>
      </c>
      <c r="S1089">
        <f t="shared" si="181"/>
        <v>2503.75</v>
      </c>
      <c r="T1089">
        <f t="shared" si="173"/>
        <v>110</v>
      </c>
      <c r="U1089">
        <f t="shared" si="174"/>
        <v>112</v>
      </c>
      <c r="V1089">
        <f t="shared" si="175"/>
        <v>38</v>
      </c>
      <c r="W1089">
        <f t="shared" si="176"/>
        <v>120</v>
      </c>
      <c r="X1089">
        <f t="shared" si="177"/>
        <v>95</v>
      </c>
    </row>
    <row r="1090" spans="1:24" hidden="1" x14ac:dyDescent="0.55000000000000004">
      <c r="A1090">
        <v>21191</v>
      </c>
      <c r="B1090" t="s">
        <v>2187</v>
      </c>
      <c r="C1090" t="s">
        <v>2188</v>
      </c>
      <c r="D1090" t="str">
        <f t="shared" si="172"/>
        <v>Kentucky</v>
      </c>
      <c r="E1090">
        <v>23191</v>
      </c>
      <c r="F1090">
        <v>4.8</v>
      </c>
      <c r="G1090">
        <v>13.791201213625699</v>
      </c>
      <c r="H1090">
        <v>46.8</v>
      </c>
      <c r="I1090">
        <v>33</v>
      </c>
      <c r="J1090">
        <v>72604</v>
      </c>
      <c r="K1090">
        <v>45.452041209850698</v>
      </c>
      <c r="L1090" s="1">
        <f t="array" ref="L1090">IF(G1090="NA",MEDIAN(IF(D$2:D$4000=D1090,G$2:G$4000)),G1090)</f>
        <v>13.791201213625699</v>
      </c>
      <c r="M1090" s="1">
        <f t="array" ref="M1090">IF(H1090="NA",MEDIAN(IF(D$2:D$4000=D1090,H$2:H$4000)),H1090)</f>
        <v>46.8</v>
      </c>
      <c r="N1090" s="1">
        <f t="array" ref="N1090">IF(K1090="NA",MEDIAN(IF(D$2:D$4000=D1090,K$2:K$4000)),K1090)</f>
        <v>45.452041209850698</v>
      </c>
      <c r="O1090">
        <f t="shared" si="178"/>
        <v>2053</v>
      </c>
      <c r="P1090">
        <f>RANK(N1090,N$2:N5088,1)</f>
        <v>3091</v>
      </c>
      <c r="Q1090">
        <f t="shared" si="179"/>
        <v>654</v>
      </c>
      <c r="R1090">
        <f t="shared" si="180"/>
        <v>838</v>
      </c>
      <c r="S1090">
        <f t="shared" si="181"/>
        <v>1659</v>
      </c>
      <c r="T1090">
        <f t="shared" si="173"/>
        <v>43</v>
      </c>
      <c r="U1090">
        <f t="shared" si="174"/>
        <v>107</v>
      </c>
      <c r="V1090">
        <f t="shared" si="175"/>
        <v>35</v>
      </c>
      <c r="W1090">
        <f t="shared" si="176"/>
        <v>15</v>
      </c>
      <c r="X1090">
        <f t="shared" si="177"/>
        <v>50</v>
      </c>
    </row>
    <row r="1091" spans="1:24" hidden="1" x14ac:dyDescent="0.55000000000000004">
      <c r="A1091">
        <v>21193</v>
      </c>
      <c r="B1091" t="s">
        <v>2189</v>
      </c>
      <c r="C1091" t="s">
        <v>2190</v>
      </c>
      <c r="D1091" t="str">
        <f t="shared" ref="D1091:D1154" si="182">MID(C1091,FIND(",",C1091)+2,256)</f>
        <v>Kentucky</v>
      </c>
      <c r="E1091">
        <v>19890</v>
      </c>
      <c r="F1091">
        <v>13.1</v>
      </c>
      <c r="G1091">
        <v>19.3708074756968</v>
      </c>
      <c r="H1091">
        <v>198.7</v>
      </c>
      <c r="I1091">
        <v>51</v>
      </c>
      <c r="J1091">
        <v>137068</v>
      </c>
      <c r="K1091">
        <v>37.207809262555799</v>
      </c>
      <c r="L1091" s="1">
        <f t="array" ref="L1091">IF(G1091="NA",MEDIAN(IF(D$2:D$4000=D1091,G$2:G$4000)),G1091)</f>
        <v>19.3708074756968</v>
      </c>
      <c r="M1091" s="1">
        <f t="array" ref="M1091">IF(H1091="NA",MEDIAN(IF(D$2:D$4000=D1091,H$2:H$4000)),H1091)</f>
        <v>198.7</v>
      </c>
      <c r="N1091" s="1">
        <f t="array" ref="N1091">IF(K1091="NA",MEDIAN(IF(D$2:D$4000=D1091,K$2:K$4000)),K1091)</f>
        <v>37.207809262555799</v>
      </c>
      <c r="O1091">
        <f t="shared" si="178"/>
        <v>2748</v>
      </c>
      <c r="P1091">
        <f>RANK(N1091,N$2:N5089,1)</f>
        <v>3029</v>
      </c>
      <c r="Q1091">
        <f t="shared" si="179"/>
        <v>896</v>
      </c>
      <c r="R1091">
        <f t="shared" si="180"/>
        <v>3128</v>
      </c>
      <c r="S1091">
        <f t="shared" si="181"/>
        <v>2450.25</v>
      </c>
      <c r="T1091">
        <f t="shared" ref="T1091:T1154" si="183">SUMPRODUCT(($D$2:$D$3143=D1091)*(E1091&lt;$E$2:$E$3143))+1</f>
        <v>79</v>
      </c>
      <c r="U1091">
        <f t="shared" ref="U1091:U1154" si="184">SUMPRODUCT(($D$2:$D$3143=D1091)*($N$2:$N$3143&lt;N1091))+1</f>
        <v>95</v>
      </c>
      <c r="V1091">
        <f t="shared" ref="V1091:V1154" si="185">SUMPRODUCT(($D$2:$D$3143=D1091)*($L$2:$L$3143&lt;L1091))+1</f>
        <v>51</v>
      </c>
      <c r="W1091">
        <f t="shared" ref="W1091:W1154" si="186">SUMPRODUCT(($D$2:$D$3143=D1091)*($M$2:$M$3143&lt;M1091))+1</f>
        <v>116</v>
      </c>
      <c r="X1091">
        <f t="shared" ref="X1091:X1154" si="187">AVERAGE(T1091:W1091)</f>
        <v>85.25</v>
      </c>
    </row>
    <row r="1092" spans="1:24" hidden="1" x14ac:dyDescent="0.55000000000000004">
      <c r="A1092">
        <v>21195</v>
      </c>
      <c r="B1092" t="s">
        <v>2191</v>
      </c>
      <c r="C1092" t="s">
        <v>2192</v>
      </c>
      <c r="D1092" t="str">
        <f t="shared" si="182"/>
        <v>Kentucky</v>
      </c>
      <c r="E1092">
        <v>20576</v>
      </c>
      <c r="F1092">
        <v>10.9</v>
      </c>
      <c r="G1092">
        <v>31.552243538925001</v>
      </c>
      <c r="H1092">
        <v>191.4</v>
      </c>
      <c r="I1092">
        <v>115</v>
      </c>
      <c r="J1092">
        <v>307644</v>
      </c>
      <c r="K1092">
        <v>37.380868796401003</v>
      </c>
      <c r="L1092" s="1">
        <f t="array" ref="L1092">IF(G1092="NA",MEDIAN(IF(D$2:D$4000=D1092,G$2:G$4000)),G1092)</f>
        <v>31.552243538925001</v>
      </c>
      <c r="M1092" s="1">
        <f t="array" ref="M1092">IF(H1092="NA",MEDIAN(IF(D$2:D$4000=D1092,H$2:H$4000)),H1092)</f>
        <v>191.4</v>
      </c>
      <c r="N1092" s="1">
        <f t="array" ref="N1092">IF(K1092="NA",MEDIAN(IF(D$2:D$4000=D1092,K$2:K$4000)),K1092)</f>
        <v>37.380868796401003</v>
      </c>
      <c r="O1092">
        <f t="shared" si="178"/>
        <v>2636</v>
      </c>
      <c r="P1092">
        <f>RANK(N1092,N$2:N5090,1)</f>
        <v>3030</v>
      </c>
      <c r="Q1092">
        <f t="shared" si="179"/>
        <v>1419</v>
      </c>
      <c r="R1092">
        <f t="shared" si="180"/>
        <v>3126</v>
      </c>
      <c r="S1092">
        <f t="shared" si="181"/>
        <v>2552.75</v>
      </c>
      <c r="T1092">
        <f t="shared" si="183"/>
        <v>73</v>
      </c>
      <c r="U1092">
        <f t="shared" si="184"/>
        <v>96</v>
      </c>
      <c r="V1092">
        <f t="shared" si="185"/>
        <v>84</v>
      </c>
      <c r="W1092">
        <f t="shared" si="186"/>
        <v>115</v>
      </c>
      <c r="X1092">
        <f t="shared" si="187"/>
        <v>92</v>
      </c>
    </row>
    <row r="1093" spans="1:24" hidden="1" x14ac:dyDescent="0.55000000000000004">
      <c r="A1093">
        <v>21197</v>
      </c>
      <c r="B1093" t="s">
        <v>2193</v>
      </c>
      <c r="C1093" t="s">
        <v>2194</v>
      </c>
      <c r="D1093" t="str">
        <f t="shared" si="182"/>
        <v>Kentucky</v>
      </c>
      <c r="E1093">
        <v>19302</v>
      </c>
      <c r="F1093">
        <v>5.4</v>
      </c>
      <c r="G1093">
        <v>39.300609560474797</v>
      </c>
      <c r="H1093">
        <v>141</v>
      </c>
      <c r="I1093">
        <v>32</v>
      </c>
      <c r="J1093">
        <v>61879</v>
      </c>
      <c r="K1093">
        <v>51.713828600979298</v>
      </c>
      <c r="L1093" s="1">
        <f t="array" ref="L1093">IF(G1093="NA",MEDIAN(IF(D$2:D$4000=D1093,G$2:G$4000)),G1093)</f>
        <v>39.300609560474797</v>
      </c>
      <c r="M1093" s="1">
        <f t="array" ref="M1093">IF(H1093="NA",MEDIAN(IF(D$2:D$4000=D1093,H$2:H$4000)),H1093)</f>
        <v>141</v>
      </c>
      <c r="N1093" s="1">
        <f t="array" ref="N1093">IF(K1093="NA",MEDIAN(IF(D$2:D$4000=D1093,K$2:K$4000)),K1093)</f>
        <v>51.713828600979298</v>
      </c>
      <c r="O1093">
        <f t="shared" si="178"/>
        <v>2836</v>
      </c>
      <c r="P1093">
        <f>RANK(N1093,N$2:N5091,1)</f>
        <v>3114</v>
      </c>
      <c r="Q1093">
        <f t="shared" si="179"/>
        <v>1768</v>
      </c>
      <c r="R1093">
        <f t="shared" si="180"/>
        <v>3040</v>
      </c>
      <c r="S1093">
        <f t="shared" si="181"/>
        <v>2689.5</v>
      </c>
      <c r="T1093">
        <f t="shared" si="183"/>
        <v>90</v>
      </c>
      <c r="U1093">
        <f t="shared" si="184"/>
        <v>114</v>
      </c>
      <c r="V1093">
        <f t="shared" si="185"/>
        <v>93</v>
      </c>
      <c r="W1093">
        <f t="shared" si="186"/>
        <v>107</v>
      </c>
      <c r="X1093">
        <f t="shared" si="187"/>
        <v>101</v>
      </c>
    </row>
    <row r="1094" spans="1:24" hidden="1" x14ac:dyDescent="0.55000000000000004">
      <c r="A1094">
        <v>21199</v>
      </c>
      <c r="B1094" t="s">
        <v>2195</v>
      </c>
      <c r="C1094" t="s">
        <v>2196</v>
      </c>
      <c r="D1094" t="str">
        <f t="shared" si="182"/>
        <v>Kentucky</v>
      </c>
      <c r="E1094">
        <v>21036</v>
      </c>
      <c r="F1094">
        <v>8.6</v>
      </c>
      <c r="G1094">
        <v>28.500677475120298</v>
      </c>
      <c r="H1094">
        <v>83.4</v>
      </c>
      <c r="I1094">
        <v>62</v>
      </c>
      <c r="J1094">
        <v>319919</v>
      </c>
      <c r="K1094">
        <v>19.379905538589501</v>
      </c>
      <c r="L1094" s="1">
        <f t="array" ref="L1094">IF(G1094="NA",MEDIAN(IF(D$2:D$4000=D1094,G$2:G$4000)),G1094)</f>
        <v>28.500677475120298</v>
      </c>
      <c r="M1094" s="1">
        <f t="array" ref="M1094">IF(H1094="NA",MEDIAN(IF(D$2:D$4000=D1094,H$2:H$4000)),H1094)</f>
        <v>83.4</v>
      </c>
      <c r="N1094" s="1">
        <f t="array" ref="N1094">IF(K1094="NA",MEDIAN(IF(D$2:D$4000=D1094,K$2:K$4000)),K1094)</f>
        <v>19.379905538589501</v>
      </c>
      <c r="O1094">
        <f t="shared" si="178"/>
        <v>2536</v>
      </c>
      <c r="P1094">
        <f>RANK(N1094,N$2:N5092,1)</f>
        <v>2190</v>
      </c>
      <c r="Q1094">
        <f t="shared" si="179"/>
        <v>1293</v>
      </c>
      <c r="R1094">
        <f t="shared" si="180"/>
        <v>2254</v>
      </c>
      <c r="S1094">
        <f t="shared" si="181"/>
        <v>2068.25</v>
      </c>
      <c r="T1094">
        <f t="shared" si="183"/>
        <v>70</v>
      </c>
      <c r="U1094">
        <f t="shared" si="184"/>
        <v>17</v>
      </c>
      <c r="V1094">
        <f t="shared" si="185"/>
        <v>76</v>
      </c>
      <c r="W1094">
        <f t="shared" si="186"/>
        <v>62</v>
      </c>
      <c r="X1094">
        <f t="shared" si="187"/>
        <v>56.25</v>
      </c>
    </row>
    <row r="1095" spans="1:24" hidden="1" x14ac:dyDescent="0.55000000000000004">
      <c r="A1095">
        <v>21201</v>
      </c>
      <c r="B1095" t="s">
        <v>2197</v>
      </c>
      <c r="C1095" t="s">
        <v>2198</v>
      </c>
      <c r="D1095" t="str">
        <f t="shared" si="182"/>
        <v>Kentucky</v>
      </c>
      <c r="E1095">
        <v>21764</v>
      </c>
      <c r="F1095">
        <v>5.9</v>
      </c>
      <c r="G1095">
        <v>13.458950201884299</v>
      </c>
      <c r="H1095" t="s">
        <v>16</v>
      </c>
      <c r="I1095" t="s">
        <v>16</v>
      </c>
      <c r="J1095" t="s">
        <v>16</v>
      </c>
      <c r="K1095" t="s">
        <v>16</v>
      </c>
      <c r="L1095" s="1">
        <f t="array" ref="L1095">IF(G1095="NA",MEDIAN(IF(D$2:D$4000=D1095,G$2:G$4000)),G1095)</f>
        <v>13.458950201884299</v>
      </c>
      <c r="M1095" s="1">
        <f t="array" ref="M1095">IF(H1095="NA",MEDIAN(IF(D$2:D$4000=D1095,H$2:H$4000)),H1095)</f>
        <v>82.3</v>
      </c>
      <c r="N1095" s="1">
        <f t="array" ref="N1095">IF(K1095="NA",MEDIAN(IF(D$2:D$4000=D1095,K$2:K$4000)),K1095)</f>
        <v>28.701267639320701</v>
      </c>
      <c r="O1095">
        <f t="shared" si="178"/>
        <v>2371</v>
      </c>
      <c r="P1095">
        <f>RANK(N1095,N$2:N5093,1)</f>
        <v>2809</v>
      </c>
      <c r="Q1095">
        <f t="shared" si="179"/>
        <v>647</v>
      </c>
      <c r="R1095">
        <f t="shared" si="180"/>
        <v>2222</v>
      </c>
      <c r="S1095">
        <f t="shared" si="181"/>
        <v>2012.25</v>
      </c>
      <c r="T1095">
        <f t="shared" si="183"/>
        <v>60</v>
      </c>
      <c r="U1095">
        <f t="shared" si="184"/>
        <v>52</v>
      </c>
      <c r="V1095">
        <f t="shared" si="185"/>
        <v>34</v>
      </c>
      <c r="W1095">
        <f t="shared" si="186"/>
        <v>60</v>
      </c>
      <c r="X1095">
        <f t="shared" si="187"/>
        <v>51.5</v>
      </c>
    </row>
    <row r="1096" spans="1:24" hidden="1" x14ac:dyDescent="0.55000000000000004">
      <c r="A1096">
        <v>21203</v>
      </c>
      <c r="B1096" t="s">
        <v>2199</v>
      </c>
      <c r="C1096" t="s">
        <v>2200</v>
      </c>
      <c r="D1096" t="str">
        <f t="shared" si="182"/>
        <v>Kentucky</v>
      </c>
      <c r="E1096">
        <v>19750</v>
      </c>
      <c r="F1096">
        <v>9.6999999999999993</v>
      </c>
      <c r="G1096">
        <v>29.4772303435</v>
      </c>
      <c r="H1096">
        <v>69.400000000000006</v>
      </c>
      <c r="I1096">
        <v>25</v>
      </c>
      <c r="J1096">
        <v>84009</v>
      </c>
      <c r="K1096">
        <v>29.7587163280125</v>
      </c>
      <c r="L1096" s="1">
        <f t="array" ref="L1096">IF(G1096="NA",MEDIAN(IF(D$2:D$4000=D1096,G$2:G$4000)),G1096)</f>
        <v>29.4772303435</v>
      </c>
      <c r="M1096" s="1">
        <f t="array" ref="M1096">IF(H1096="NA",MEDIAN(IF(D$2:D$4000=D1096,H$2:H$4000)),H1096)</f>
        <v>69.400000000000006</v>
      </c>
      <c r="N1096" s="1">
        <f t="array" ref="N1096">IF(K1096="NA",MEDIAN(IF(D$2:D$4000=D1096,K$2:K$4000)),K1096)</f>
        <v>29.7587163280125</v>
      </c>
      <c r="O1096">
        <f t="shared" si="178"/>
        <v>2774</v>
      </c>
      <c r="P1096">
        <f>RANK(N1096,N$2:N5094,1)</f>
        <v>2861</v>
      </c>
      <c r="Q1096">
        <f t="shared" si="179"/>
        <v>1339</v>
      </c>
      <c r="R1096">
        <f t="shared" si="180"/>
        <v>1798</v>
      </c>
      <c r="S1096">
        <f t="shared" si="181"/>
        <v>2193</v>
      </c>
      <c r="T1096">
        <f t="shared" si="183"/>
        <v>82</v>
      </c>
      <c r="U1096">
        <f t="shared" si="184"/>
        <v>74</v>
      </c>
      <c r="V1096">
        <f t="shared" si="185"/>
        <v>81</v>
      </c>
      <c r="W1096">
        <f t="shared" si="186"/>
        <v>39</v>
      </c>
      <c r="X1096">
        <f t="shared" si="187"/>
        <v>69</v>
      </c>
    </row>
    <row r="1097" spans="1:24" hidden="1" x14ac:dyDescent="0.55000000000000004">
      <c r="A1097">
        <v>21205</v>
      </c>
      <c r="B1097" t="s">
        <v>2201</v>
      </c>
      <c r="C1097" t="s">
        <v>2202</v>
      </c>
      <c r="D1097" t="str">
        <f t="shared" si="182"/>
        <v>Kentucky</v>
      </c>
      <c r="E1097">
        <v>19032</v>
      </c>
      <c r="F1097">
        <v>4.5</v>
      </c>
      <c r="G1097">
        <v>25.417266796577099</v>
      </c>
      <c r="H1097">
        <v>96.9</v>
      </c>
      <c r="I1097">
        <v>29</v>
      </c>
      <c r="J1097">
        <v>120042</v>
      </c>
      <c r="K1097">
        <v>24.158211292714199</v>
      </c>
      <c r="L1097" s="1">
        <f t="array" ref="L1097">IF(G1097="NA",MEDIAN(IF(D$2:D$4000=D1097,G$2:G$4000)),G1097)</f>
        <v>25.417266796577099</v>
      </c>
      <c r="M1097" s="1">
        <f t="array" ref="M1097">IF(H1097="NA",MEDIAN(IF(D$2:D$4000=D1097,H$2:H$4000)),H1097)</f>
        <v>96.9</v>
      </c>
      <c r="N1097" s="1">
        <f t="array" ref="N1097">IF(K1097="NA",MEDIAN(IF(D$2:D$4000=D1097,K$2:K$4000)),K1097)</f>
        <v>24.158211292714199</v>
      </c>
      <c r="O1097">
        <f t="shared" si="178"/>
        <v>2873</v>
      </c>
      <c r="P1097">
        <f>RANK(N1097,N$2:N5095,1)</f>
        <v>2610</v>
      </c>
      <c r="Q1097">
        <f t="shared" si="179"/>
        <v>1147</v>
      </c>
      <c r="R1097">
        <f t="shared" si="180"/>
        <v>2595</v>
      </c>
      <c r="S1097">
        <f t="shared" si="181"/>
        <v>2306.25</v>
      </c>
      <c r="T1097">
        <f t="shared" si="183"/>
        <v>91</v>
      </c>
      <c r="U1097">
        <f t="shared" si="184"/>
        <v>38</v>
      </c>
      <c r="V1097">
        <f t="shared" si="185"/>
        <v>71</v>
      </c>
      <c r="W1097">
        <f t="shared" si="186"/>
        <v>77</v>
      </c>
      <c r="X1097">
        <f t="shared" si="187"/>
        <v>69.25</v>
      </c>
    </row>
    <row r="1098" spans="1:24" hidden="1" x14ac:dyDescent="0.55000000000000004">
      <c r="A1098">
        <v>21207</v>
      </c>
      <c r="B1098" t="s">
        <v>2203</v>
      </c>
      <c r="C1098" t="s">
        <v>2204</v>
      </c>
      <c r="D1098" t="str">
        <f t="shared" si="182"/>
        <v>Kentucky</v>
      </c>
      <c r="E1098">
        <v>18857</v>
      </c>
      <c r="F1098">
        <v>9.4</v>
      </c>
      <c r="G1098">
        <v>21.315981376563599</v>
      </c>
      <c r="H1098">
        <v>110.7</v>
      </c>
      <c r="I1098">
        <v>40</v>
      </c>
      <c r="J1098">
        <v>88685</v>
      </c>
      <c r="K1098">
        <v>45.103456052319999</v>
      </c>
      <c r="L1098" s="1">
        <f t="array" ref="L1098">IF(G1098="NA",MEDIAN(IF(D$2:D$4000=D1098,G$2:G$4000)),G1098)</f>
        <v>21.315981376563599</v>
      </c>
      <c r="M1098" s="1">
        <f t="array" ref="M1098">IF(H1098="NA",MEDIAN(IF(D$2:D$4000=D1098,H$2:H$4000)),H1098)</f>
        <v>110.7</v>
      </c>
      <c r="N1098" s="1">
        <f t="array" ref="N1098">IF(K1098="NA",MEDIAN(IF(D$2:D$4000=D1098,K$2:K$4000)),K1098)</f>
        <v>45.103456052319999</v>
      </c>
      <c r="O1098">
        <f t="shared" si="178"/>
        <v>2891</v>
      </c>
      <c r="P1098">
        <f>RANK(N1098,N$2:N5096,1)</f>
        <v>3086</v>
      </c>
      <c r="Q1098">
        <f t="shared" si="179"/>
        <v>976</v>
      </c>
      <c r="R1098">
        <f t="shared" si="180"/>
        <v>2815</v>
      </c>
      <c r="S1098">
        <f t="shared" si="181"/>
        <v>2442</v>
      </c>
      <c r="T1098">
        <f t="shared" si="183"/>
        <v>93</v>
      </c>
      <c r="U1098">
        <f t="shared" si="184"/>
        <v>106</v>
      </c>
      <c r="V1098">
        <f t="shared" si="185"/>
        <v>59</v>
      </c>
      <c r="W1098">
        <f t="shared" si="186"/>
        <v>88</v>
      </c>
      <c r="X1098">
        <f t="shared" si="187"/>
        <v>86.5</v>
      </c>
    </row>
    <row r="1099" spans="1:24" hidden="1" x14ac:dyDescent="0.55000000000000004">
      <c r="A1099">
        <v>21209</v>
      </c>
      <c r="B1099" t="s">
        <v>2205</v>
      </c>
      <c r="C1099" t="s">
        <v>2206</v>
      </c>
      <c r="D1099" t="str">
        <f t="shared" si="182"/>
        <v>Kentucky</v>
      </c>
      <c r="E1099">
        <v>30702</v>
      </c>
      <c r="F1099">
        <v>4.8</v>
      </c>
      <c r="G1099">
        <v>24.872184606881302</v>
      </c>
      <c r="H1099">
        <v>70.900000000000006</v>
      </c>
      <c r="I1099">
        <v>68</v>
      </c>
      <c r="J1099">
        <v>262496</v>
      </c>
      <c r="K1099">
        <v>25.905156650006099</v>
      </c>
      <c r="L1099" s="1">
        <f t="array" ref="L1099">IF(G1099="NA",MEDIAN(IF(D$2:D$4000=D1099,G$2:G$4000)),G1099)</f>
        <v>24.872184606881302</v>
      </c>
      <c r="M1099" s="1">
        <f t="array" ref="M1099">IF(H1099="NA",MEDIAN(IF(D$2:D$4000=D1099,H$2:H$4000)),H1099)</f>
        <v>70.900000000000006</v>
      </c>
      <c r="N1099" s="1">
        <f t="array" ref="N1099">IF(K1099="NA",MEDIAN(IF(D$2:D$4000=D1099,K$2:K$4000)),K1099)</f>
        <v>25.905156650006099</v>
      </c>
      <c r="O1099">
        <f t="shared" si="178"/>
        <v>562</v>
      </c>
      <c r="P1099">
        <f>RANK(N1099,N$2:N5097,1)</f>
        <v>2702</v>
      </c>
      <c r="Q1099">
        <f t="shared" si="179"/>
        <v>1129</v>
      </c>
      <c r="R1099">
        <f t="shared" si="180"/>
        <v>1852</v>
      </c>
      <c r="S1099">
        <f t="shared" si="181"/>
        <v>1561.25</v>
      </c>
      <c r="T1099">
        <f t="shared" si="183"/>
        <v>8</v>
      </c>
      <c r="U1099">
        <f t="shared" si="184"/>
        <v>48</v>
      </c>
      <c r="V1099">
        <f t="shared" si="185"/>
        <v>69</v>
      </c>
      <c r="W1099">
        <f t="shared" si="186"/>
        <v>40</v>
      </c>
      <c r="X1099">
        <f t="shared" si="187"/>
        <v>41.25</v>
      </c>
    </row>
    <row r="1100" spans="1:24" hidden="1" x14ac:dyDescent="0.55000000000000004">
      <c r="A1100">
        <v>21211</v>
      </c>
      <c r="B1100" t="s">
        <v>2207</v>
      </c>
      <c r="C1100" t="s">
        <v>2208</v>
      </c>
      <c r="D1100" t="str">
        <f t="shared" si="182"/>
        <v>Kentucky</v>
      </c>
      <c r="E1100">
        <v>30240</v>
      </c>
      <c r="F1100">
        <v>4.4000000000000004</v>
      </c>
      <c r="G1100">
        <v>19.877163595756599</v>
      </c>
      <c r="H1100">
        <v>61.8</v>
      </c>
      <c r="I1100">
        <v>52</v>
      </c>
      <c r="J1100">
        <v>228552</v>
      </c>
      <c r="K1100">
        <v>22.7519339143827</v>
      </c>
      <c r="L1100" s="1">
        <f t="array" ref="L1100">IF(G1100="NA",MEDIAN(IF(D$2:D$4000=D1100,G$2:G$4000)),G1100)</f>
        <v>19.877163595756599</v>
      </c>
      <c r="M1100" s="1">
        <f t="array" ref="M1100">IF(H1100="NA",MEDIAN(IF(D$2:D$4000=D1100,H$2:H$4000)),H1100)</f>
        <v>61.8</v>
      </c>
      <c r="N1100" s="1">
        <f t="array" ref="N1100">IF(K1100="NA",MEDIAN(IF(D$2:D$4000=D1100,K$2:K$4000)),K1100)</f>
        <v>22.7519339143827</v>
      </c>
      <c r="O1100">
        <f t="shared" si="178"/>
        <v>606</v>
      </c>
      <c r="P1100">
        <f>RANK(N1100,N$2:N5098,1)</f>
        <v>2488</v>
      </c>
      <c r="Q1100">
        <f t="shared" si="179"/>
        <v>920</v>
      </c>
      <c r="R1100">
        <f t="shared" si="180"/>
        <v>1518</v>
      </c>
      <c r="S1100">
        <f t="shared" si="181"/>
        <v>1383</v>
      </c>
      <c r="T1100">
        <f t="shared" si="183"/>
        <v>9</v>
      </c>
      <c r="U1100">
        <f t="shared" si="184"/>
        <v>32</v>
      </c>
      <c r="V1100">
        <f t="shared" si="185"/>
        <v>54</v>
      </c>
      <c r="W1100">
        <f t="shared" si="186"/>
        <v>31</v>
      </c>
      <c r="X1100">
        <f t="shared" si="187"/>
        <v>31.5</v>
      </c>
    </row>
    <row r="1101" spans="1:24" hidden="1" x14ac:dyDescent="0.55000000000000004">
      <c r="A1101">
        <v>21213</v>
      </c>
      <c r="B1101" t="s">
        <v>2209</v>
      </c>
      <c r="C1101" t="s">
        <v>2210</v>
      </c>
      <c r="D1101" t="str">
        <f t="shared" si="182"/>
        <v>Kentucky</v>
      </c>
      <c r="E1101">
        <v>22663</v>
      </c>
      <c r="F1101">
        <v>5.0999999999999996</v>
      </c>
      <c r="G1101">
        <v>35.688395695087301</v>
      </c>
      <c r="H1101">
        <v>90.1</v>
      </c>
      <c r="I1101">
        <v>20</v>
      </c>
      <c r="J1101">
        <v>89816</v>
      </c>
      <c r="K1101">
        <v>22.267747394673599</v>
      </c>
      <c r="L1101" s="1">
        <f t="array" ref="L1101">IF(G1101="NA",MEDIAN(IF(D$2:D$4000=D1101,G$2:G$4000)),G1101)</f>
        <v>35.688395695087301</v>
      </c>
      <c r="M1101" s="1">
        <f t="array" ref="M1101">IF(H1101="NA",MEDIAN(IF(D$2:D$4000=D1101,H$2:H$4000)),H1101)</f>
        <v>90.1</v>
      </c>
      <c r="N1101" s="1">
        <f t="array" ref="N1101">IF(K1101="NA",MEDIAN(IF(D$2:D$4000=D1101,K$2:K$4000)),K1101)</f>
        <v>22.267747394673599</v>
      </c>
      <c r="O1101">
        <f t="shared" si="178"/>
        <v>2173</v>
      </c>
      <c r="P1101">
        <f>RANK(N1101,N$2:N5099,1)</f>
        <v>2442</v>
      </c>
      <c r="Q1101">
        <f t="shared" si="179"/>
        <v>1607</v>
      </c>
      <c r="R1101">
        <f t="shared" si="180"/>
        <v>2439</v>
      </c>
      <c r="S1101">
        <f t="shared" si="181"/>
        <v>2165.25</v>
      </c>
      <c r="T1101">
        <f t="shared" si="183"/>
        <v>47</v>
      </c>
      <c r="U1101">
        <f t="shared" si="184"/>
        <v>29</v>
      </c>
      <c r="V1101">
        <f t="shared" si="185"/>
        <v>91</v>
      </c>
      <c r="W1101">
        <f t="shared" si="186"/>
        <v>69</v>
      </c>
      <c r="X1101">
        <f t="shared" si="187"/>
        <v>59</v>
      </c>
    </row>
    <row r="1102" spans="1:24" hidden="1" x14ac:dyDescent="0.55000000000000004">
      <c r="A1102">
        <v>21215</v>
      </c>
      <c r="B1102" t="s">
        <v>2211</v>
      </c>
      <c r="C1102" t="s">
        <v>2212</v>
      </c>
      <c r="D1102" t="str">
        <f t="shared" si="182"/>
        <v>Kentucky</v>
      </c>
      <c r="E1102">
        <v>30779</v>
      </c>
      <c r="F1102">
        <v>5.6</v>
      </c>
      <c r="G1102">
        <v>10.6783566571123</v>
      </c>
      <c r="H1102">
        <v>38.200000000000003</v>
      </c>
      <c r="I1102">
        <v>22</v>
      </c>
      <c r="J1102">
        <v>89980</v>
      </c>
      <c r="K1102">
        <v>24.449877750611201</v>
      </c>
      <c r="L1102" s="1">
        <f t="array" ref="L1102">IF(G1102="NA",MEDIAN(IF(D$2:D$4000=D1102,G$2:G$4000)),G1102)</f>
        <v>10.6783566571123</v>
      </c>
      <c r="M1102" s="1">
        <f t="array" ref="M1102">IF(H1102="NA",MEDIAN(IF(D$2:D$4000=D1102,H$2:H$4000)),H1102)</f>
        <v>38.200000000000003</v>
      </c>
      <c r="N1102" s="1">
        <f t="array" ref="N1102">IF(K1102="NA",MEDIAN(IF(D$2:D$4000=D1102,K$2:K$4000)),K1102)</f>
        <v>24.449877750611201</v>
      </c>
      <c r="O1102">
        <f t="shared" si="178"/>
        <v>556</v>
      </c>
      <c r="P1102">
        <f>RANK(N1102,N$2:N5100,1)</f>
        <v>2631</v>
      </c>
      <c r="Q1102">
        <f t="shared" si="179"/>
        <v>542</v>
      </c>
      <c r="R1102">
        <f t="shared" si="180"/>
        <v>573</v>
      </c>
      <c r="S1102">
        <f t="shared" si="181"/>
        <v>1075.5</v>
      </c>
      <c r="T1102">
        <f t="shared" si="183"/>
        <v>7</v>
      </c>
      <c r="U1102">
        <f t="shared" si="184"/>
        <v>40</v>
      </c>
      <c r="V1102">
        <f t="shared" si="185"/>
        <v>25</v>
      </c>
      <c r="W1102">
        <f t="shared" si="186"/>
        <v>12</v>
      </c>
      <c r="X1102">
        <f t="shared" si="187"/>
        <v>21</v>
      </c>
    </row>
    <row r="1103" spans="1:24" hidden="1" x14ac:dyDescent="0.55000000000000004">
      <c r="A1103">
        <v>21217</v>
      </c>
      <c r="B1103" t="s">
        <v>2213</v>
      </c>
      <c r="C1103" t="s">
        <v>2214</v>
      </c>
      <c r="D1103" t="str">
        <f t="shared" si="182"/>
        <v>Kentucky</v>
      </c>
      <c r="E1103">
        <v>19885</v>
      </c>
      <c r="F1103">
        <v>7.6</v>
      </c>
      <c r="G1103">
        <v>22.2626998583283</v>
      </c>
      <c r="H1103">
        <v>92.5</v>
      </c>
      <c r="I1103">
        <v>30</v>
      </c>
      <c r="J1103">
        <v>126195</v>
      </c>
      <c r="K1103">
        <v>23.7727326756211</v>
      </c>
      <c r="L1103" s="1">
        <f t="array" ref="L1103">IF(G1103="NA",MEDIAN(IF(D$2:D$4000=D1103,G$2:G$4000)),G1103)</f>
        <v>22.2626998583283</v>
      </c>
      <c r="M1103" s="1">
        <f t="array" ref="M1103">IF(H1103="NA",MEDIAN(IF(D$2:D$4000=D1103,H$2:H$4000)),H1103)</f>
        <v>92.5</v>
      </c>
      <c r="N1103" s="1">
        <f t="array" ref="N1103">IF(K1103="NA",MEDIAN(IF(D$2:D$4000=D1103,K$2:K$4000)),K1103)</f>
        <v>23.7727326756211</v>
      </c>
      <c r="O1103">
        <f t="shared" si="178"/>
        <v>2749</v>
      </c>
      <c r="P1103">
        <f>RANK(N1103,N$2:N5101,1)</f>
        <v>2567</v>
      </c>
      <c r="Q1103">
        <f t="shared" si="179"/>
        <v>1019</v>
      </c>
      <c r="R1103">
        <f t="shared" si="180"/>
        <v>2509</v>
      </c>
      <c r="S1103">
        <f t="shared" si="181"/>
        <v>2211</v>
      </c>
      <c r="T1103">
        <f t="shared" si="183"/>
        <v>80</v>
      </c>
      <c r="U1103">
        <f t="shared" si="184"/>
        <v>36</v>
      </c>
      <c r="V1103">
        <f t="shared" si="185"/>
        <v>63</v>
      </c>
      <c r="W1103">
        <f t="shared" si="186"/>
        <v>74</v>
      </c>
      <c r="X1103">
        <f t="shared" si="187"/>
        <v>63.25</v>
      </c>
    </row>
    <row r="1104" spans="1:24" hidden="1" x14ac:dyDescent="0.55000000000000004">
      <c r="A1104">
        <v>21219</v>
      </c>
      <c r="B1104" t="s">
        <v>2215</v>
      </c>
      <c r="C1104" t="s">
        <v>2216</v>
      </c>
      <c r="D1104" t="str">
        <f t="shared" si="182"/>
        <v>Kentucky</v>
      </c>
      <c r="E1104">
        <v>19555</v>
      </c>
      <c r="F1104">
        <v>6.9</v>
      </c>
      <c r="G1104">
        <v>24.720893141945801</v>
      </c>
      <c r="H1104">
        <v>5</v>
      </c>
      <c r="I1104">
        <v>10</v>
      </c>
      <c r="J1104">
        <v>62092</v>
      </c>
      <c r="K1104">
        <v>16.105134316820202</v>
      </c>
      <c r="L1104" s="1">
        <f t="array" ref="L1104">IF(G1104="NA",MEDIAN(IF(D$2:D$4000=D1104,G$2:G$4000)),G1104)</f>
        <v>24.720893141945801</v>
      </c>
      <c r="M1104" s="1">
        <f t="array" ref="M1104">IF(H1104="NA",MEDIAN(IF(D$2:D$4000=D1104,H$2:H$4000)),H1104)</f>
        <v>5</v>
      </c>
      <c r="N1104" s="1">
        <f t="array" ref="N1104">IF(K1104="NA",MEDIAN(IF(D$2:D$4000=D1104,K$2:K$4000)),K1104)</f>
        <v>16.105134316820202</v>
      </c>
      <c r="O1104">
        <f t="shared" si="178"/>
        <v>2805</v>
      </c>
      <c r="P1104">
        <f>RANK(N1104,N$2:N5102,1)</f>
        <v>1597</v>
      </c>
      <c r="Q1104">
        <f t="shared" si="179"/>
        <v>1121</v>
      </c>
      <c r="R1104">
        <f t="shared" si="180"/>
        <v>151</v>
      </c>
      <c r="S1104">
        <f t="shared" si="181"/>
        <v>1418.5</v>
      </c>
      <c r="T1104">
        <f t="shared" si="183"/>
        <v>85</v>
      </c>
      <c r="U1104">
        <f t="shared" si="184"/>
        <v>10</v>
      </c>
      <c r="V1104">
        <f t="shared" si="185"/>
        <v>68</v>
      </c>
      <c r="W1104">
        <f t="shared" si="186"/>
        <v>1</v>
      </c>
      <c r="X1104">
        <f t="shared" si="187"/>
        <v>41</v>
      </c>
    </row>
    <row r="1105" spans="1:24" hidden="1" x14ac:dyDescent="0.55000000000000004">
      <c r="A1105">
        <v>21221</v>
      </c>
      <c r="B1105" t="s">
        <v>2217</v>
      </c>
      <c r="C1105" t="s">
        <v>2218</v>
      </c>
      <c r="D1105" t="str">
        <f t="shared" si="182"/>
        <v>Kentucky</v>
      </c>
      <c r="E1105">
        <v>26224</v>
      </c>
      <c r="F1105">
        <v>10.4</v>
      </c>
      <c r="G1105">
        <v>28.6733337995664</v>
      </c>
      <c r="H1105">
        <v>65.900000000000006</v>
      </c>
      <c r="I1105">
        <v>15</v>
      </c>
      <c r="J1105">
        <v>71376</v>
      </c>
      <c r="K1105">
        <v>21.015467383994601</v>
      </c>
      <c r="L1105" s="1">
        <f t="array" ref="L1105">IF(G1105="NA",MEDIAN(IF(D$2:D$4000=D1105,G$2:G$4000)),G1105)</f>
        <v>28.6733337995664</v>
      </c>
      <c r="M1105" s="1">
        <f t="array" ref="M1105">IF(H1105="NA",MEDIAN(IF(D$2:D$4000=D1105,H$2:H$4000)),H1105)</f>
        <v>65.900000000000006</v>
      </c>
      <c r="N1105" s="1">
        <f t="array" ref="N1105">IF(K1105="NA",MEDIAN(IF(D$2:D$4000=D1105,K$2:K$4000)),K1105)</f>
        <v>21.015467383994601</v>
      </c>
      <c r="O1105">
        <f t="shared" si="178"/>
        <v>1356</v>
      </c>
      <c r="P1105">
        <f>RANK(N1105,N$2:N5103,1)</f>
        <v>2336</v>
      </c>
      <c r="Q1105">
        <f t="shared" si="179"/>
        <v>1299</v>
      </c>
      <c r="R1105">
        <f t="shared" si="180"/>
        <v>1684</v>
      </c>
      <c r="S1105">
        <f t="shared" si="181"/>
        <v>1668.75</v>
      </c>
      <c r="T1105">
        <f t="shared" si="183"/>
        <v>22</v>
      </c>
      <c r="U1105">
        <f t="shared" si="184"/>
        <v>25</v>
      </c>
      <c r="V1105">
        <f t="shared" si="185"/>
        <v>77</v>
      </c>
      <c r="W1105">
        <f t="shared" si="186"/>
        <v>36</v>
      </c>
      <c r="X1105">
        <f t="shared" si="187"/>
        <v>40</v>
      </c>
    </row>
    <row r="1106" spans="1:24" hidden="1" x14ac:dyDescent="0.55000000000000004">
      <c r="A1106">
        <v>21223</v>
      </c>
      <c r="B1106" t="s">
        <v>2219</v>
      </c>
      <c r="C1106" t="s">
        <v>2220</v>
      </c>
      <c r="D1106" t="str">
        <f t="shared" si="182"/>
        <v>Kentucky</v>
      </c>
      <c r="E1106">
        <v>26542</v>
      </c>
      <c r="F1106">
        <v>10.5</v>
      </c>
      <c r="G1106">
        <v>6.7950169875424704</v>
      </c>
      <c r="H1106">
        <v>52.8</v>
      </c>
      <c r="I1106">
        <v>10</v>
      </c>
      <c r="J1106">
        <v>43552</v>
      </c>
      <c r="K1106">
        <v>22.961058045554701</v>
      </c>
      <c r="L1106" s="1">
        <f t="array" ref="L1106">IF(G1106="NA",MEDIAN(IF(D$2:D$4000=D1106,G$2:G$4000)),G1106)</f>
        <v>6.7950169875424704</v>
      </c>
      <c r="M1106" s="1">
        <f t="array" ref="M1106">IF(H1106="NA",MEDIAN(IF(D$2:D$4000=D1106,H$2:H$4000)),H1106)</f>
        <v>52.8</v>
      </c>
      <c r="N1106" s="1">
        <f t="array" ref="N1106">IF(K1106="NA",MEDIAN(IF(D$2:D$4000=D1106,K$2:K$4000)),K1106)</f>
        <v>22.961058045554701</v>
      </c>
      <c r="O1106">
        <f t="shared" si="178"/>
        <v>1287</v>
      </c>
      <c r="P1106">
        <f>RANK(N1106,N$2:N5104,1)</f>
        <v>2504</v>
      </c>
      <c r="Q1106">
        <f t="shared" si="179"/>
        <v>407</v>
      </c>
      <c r="R1106">
        <f t="shared" si="180"/>
        <v>1100</v>
      </c>
      <c r="S1106">
        <f t="shared" si="181"/>
        <v>1324.5</v>
      </c>
      <c r="T1106">
        <f t="shared" si="183"/>
        <v>18</v>
      </c>
      <c r="U1106">
        <f t="shared" si="184"/>
        <v>34</v>
      </c>
      <c r="V1106">
        <f t="shared" si="185"/>
        <v>2</v>
      </c>
      <c r="W1106">
        <f t="shared" si="186"/>
        <v>19</v>
      </c>
      <c r="X1106">
        <f t="shared" si="187"/>
        <v>18.25</v>
      </c>
    </row>
    <row r="1107" spans="1:24" hidden="1" x14ac:dyDescent="0.55000000000000004">
      <c r="A1107">
        <v>21225</v>
      </c>
      <c r="B1107" t="s">
        <v>2221</v>
      </c>
      <c r="C1107" t="s">
        <v>2222</v>
      </c>
      <c r="D1107" t="str">
        <f t="shared" si="182"/>
        <v>Kentucky</v>
      </c>
      <c r="E1107">
        <v>21758</v>
      </c>
      <c r="F1107">
        <v>7.3</v>
      </c>
      <c r="G1107">
        <v>62.737769472068301</v>
      </c>
      <c r="H1107">
        <v>113.7</v>
      </c>
      <c r="I1107">
        <v>24</v>
      </c>
      <c r="J1107">
        <v>74792</v>
      </c>
      <c r="K1107">
        <v>32.088993475237999</v>
      </c>
      <c r="L1107" s="1">
        <f t="array" ref="L1107">IF(G1107="NA",MEDIAN(IF(D$2:D$4000=D1107,G$2:G$4000)),G1107)</f>
        <v>62.737769472068301</v>
      </c>
      <c r="M1107" s="1">
        <f t="array" ref="M1107">IF(H1107="NA",MEDIAN(IF(D$2:D$4000=D1107,H$2:H$4000)),H1107)</f>
        <v>113.7</v>
      </c>
      <c r="N1107" s="1">
        <f t="array" ref="N1107">IF(K1107="NA",MEDIAN(IF(D$2:D$4000=D1107,K$2:K$4000)),K1107)</f>
        <v>32.088993475237999</v>
      </c>
      <c r="O1107">
        <f t="shared" si="178"/>
        <v>2373</v>
      </c>
      <c r="P1107">
        <f>RANK(N1107,N$2:N5105,1)</f>
        <v>2922</v>
      </c>
      <c r="Q1107">
        <f t="shared" si="179"/>
        <v>2551</v>
      </c>
      <c r="R1107">
        <f t="shared" si="180"/>
        <v>2855</v>
      </c>
      <c r="S1107">
        <f t="shared" si="181"/>
        <v>2675.25</v>
      </c>
      <c r="T1107">
        <f t="shared" si="183"/>
        <v>61</v>
      </c>
      <c r="U1107">
        <f t="shared" si="184"/>
        <v>81</v>
      </c>
      <c r="V1107">
        <f t="shared" si="185"/>
        <v>108</v>
      </c>
      <c r="W1107">
        <f t="shared" si="186"/>
        <v>90</v>
      </c>
      <c r="X1107">
        <f t="shared" si="187"/>
        <v>85</v>
      </c>
    </row>
    <row r="1108" spans="1:24" hidden="1" x14ac:dyDescent="0.55000000000000004">
      <c r="A1108">
        <v>21227</v>
      </c>
      <c r="B1108" t="s">
        <v>2223</v>
      </c>
      <c r="C1108" t="s">
        <v>2224</v>
      </c>
      <c r="D1108" t="str">
        <f t="shared" si="182"/>
        <v>Kentucky</v>
      </c>
      <c r="E1108">
        <v>25840</v>
      </c>
      <c r="F1108">
        <v>5.6</v>
      </c>
      <c r="G1108">
        <v>28.759896665022399</v>
      </c>
      <c r="H1108">
        <v>83.5</v>
      </c>
      <c r="I1108">
        <v>86</v>
      </c>
      <c r="J1108">
        <v>616058</v>
      </c>
      <c r="K1108">
        <v>13.959724571387801</v>
      </c>
      <c r="L1108" s="1">
        <f t="array" ref="L1108">IF(G1108="NA",MEDIAN(IF(D$2:D$4000=D1108,G$2:G$4000)),G1108)</f>
        <v>28.759896665022399</v>
      </c>
      <c r="M1108" s="1">
        <f t="array" ref="M1108">IF(H1108="NA",MEDIAN(IF(D$2:D$4000=D1108,H$2:H$4000)),H1108)</f>
        <v>83.5</v>
      </c>
      <c r="N1108" s="1">
        <f t="array" ref="N1108">IF(K1108="NA",MEDIAN(IF(D$2:D$4000=D1108,K$2:K$4000)),K1108)</f>
        <v>13.959724571387801</v>
      </c>
      <c r="O1108">
        <f t="shared" si="178"/>
        <v>1439</v>
      </c>
      <c r="P1108">
        <f>RANK(N1108,N$2:N5106,1)</f>
        <v>1270</v>
      </c>
      <c r="Q1108">
        <f t="shared" si="179"/>
        <v>1306</v>
      </c>
      <c r="R1108">
        <f t="shared" si="180"/>
        <v>2259</v>
      </c>
      <c r="S1108">
        <f t="shared" si="181"/>
        <v>1568.5</v>
      </c>
      <c r="T1108">
        <f t="shared" si="183"/>
        <v>25</v>
      </c>
      <c r="U1108">
        <f t="shared" si="184"/>
        <v>6</v>
      </c>
      <c r="V1108">
        <f t="shared" si="185"/>
        <v>78</v>
      </c>
      <c r="W1108">
        <f t="shared" si="186"/>
        <v>63</v>
      </c>
      <c r="X1108">
        <f t="shared" si="187"/>
        <v>43</v>
      </c>
    </row>
    <row r="1109" spans="1:24" hidden="1" x14ac:dyDescent="0.55000000000000004">
      <c r="A1109">
        <v>21229</v>
      </c>
      <c r="B1109" t="s">
        <v>2225</v>
      </c>
      <c r="C1109" t="s">
        <v>2226</v>
      </c>
      <c r="D1109" t="str">
        <f t="shared" si="182"/>
        <v>Kentucky</v>
      </c>
      <c r="E1109">
        <v>22611</v>
      </c>
      <c r="F1109">
        <v>5.7</v>
      </c>
      <c r="G1109">
        <v>8.3920778784827093</v>
      </c>
      <c r="H1109">
        <v>40</v>
      </c>
      <c r="I1109" t="s">
        <v>16</v>
      </c>
      <c r="J1109" t="s">
        <v>16</v>
      </c>
      <c r="K1109" t="s">
        <v>16</v>
      </c>
      <c r="L1109" s="1">
        <f t="array" ref="L1109">IF(G1109="NA",MEDIAN(IF(D$2:D$4000=D1109,G$2:G$4000)),G1109)</f>
        <v>8.3920778784827093</v>
      </c>
      <c r="M1109" s="1">
        <f t="array" ref="M1109">IF(H1109="NA",MEDIAN(IF(D$2:D$4000=D1109,H$2:H$4000)),H1109)</f>
        <v>40</v>
      </c>
      <c r="N1109" s="1">
        <f t="array" ref="N1109">IF(K1109="NA",MEDIAN(IF(D$2:D$4000=D1109,K$2:K$4000)),K1109)</f>
        <v>28.701267639320701</v>
      </c>
      <c r="O1109">
        <f t="shared" si="178"/>
        <v>2185</v>
      </c>
      <c r="P1109">
        <f>RANK(N1109,N$2:N5107,1)</f>
        <v>2809</v>
      </c>
      <c r="Q1109">
        <f t="shared" si="179"/>
        <v>462</v>
      </c>
      <c r="R1109">
        <f t="shared" si="180"/>
        <v>633</v>
      </c>
      <c r="S1109">
        <f t="shared" si="181"/>
        <v>1522.25</v>
      </c>
      <c r="T1109">
        <f t="shared" si="183"/>
        <v>48</v>
      </c>
      <c r="U1109">
        <f t="shared" si="184"/>
        <v>52</v>
      </c>
      <c r="V1109">
        <f t="shared" si="185"/>
        <v>10</v>
      </c>
      <c r="W1109">
        <f t="shared" si="186"/>
        <v>13</v>
      </c>
      <c r="X1109">
        <f t="shared" si="187"/>
        <v>30.75</v>
      </c>
    </row>
    <row r="1110" spans="1:24" hidden="1" x14ac:dyDescent="0.55000000000000004">
      <c r="A1110">
        <v>21231</v>
      </c>
      <c r="B1110" t="s">
        <v>2227</v>
      </c>
      <c r="C1110" t="s">
        <v>2228</v>
      </c>
      <c r="D1110" t="str">
        <f t="shared" si="182"/>
        <v>Kentucky</v>
      </c>
      <c r="E1110">
        <v>17627</v>
      </c>
      <c r="F1110">
        <v>10.1</v>
      </c>
      <c r="G1110">
        <v>9.1947348044908992</v>
      </c>
      <c r="H1110">
        <v>113.5</v>
      </c>
      <c r="I1110">
        <v>22</v>
      </c>
      <c r="J1110">
        <v>102797</v>
      </c>
      <c r="K1110">
        <v>21.401402764672099</v>
      </c>
      <c r="L1110" s="1">
        <f t="array" ref="L1110">IF(G1110="NA",MEDIAN(IF(D$2:D$4000=D1110,G$2:G$4000)),G1110)</f>
        <v>9.1947348044908992</v>
      </c>
      <c r="M1110" s="1">
        <f t="array" ref="M1110">IF(H1110="NA",MEDIAN(IF(D$2:D$4000=D1110,H$2:H$4000)),H1110)</f>
        <v>113.5</v>
      </c>
      <c r="N1110" s="1">
        <f t="array" ref="N1110">IF(K1110="NA",MEDIAN(IF(D$2:D$4000=D1110,K$2:K$4000)),K1110)</f>
        <v>21.401402764672099</v>
      </c>
      <c r="O1110">
        <f t="shared" si="178"/>
        <v>3004</v>
      </c>
      <c r="P1110">
        <f>RANK(N1110,N$2:N5108,1)</f>
        <v>2375</v>
      </c>
      <c r="Q1110">
        <f t="shared" si="179"/>
        <v>484</v>
      </c>
      <c r="R1110">
        <f t="shared" si="180"/>
        <v>2851</v>
      </c>
      <c r="S1110">
        <f t="shared" si="181"/>
        <v>2178.5</v>
      </c>
      <c r="T1110">
        <f t="shared" si="183"/>
        <v>105</v>
      </c>
      <c r="U1110">
        <f t="shared" si="184"/>
        <v>27</v>
      </c>
      <c r="V1110">
        <f t="shared" si="185"/>
        <v>13</v>
      </c>
      <c r="W1110">
        <f t="shared" si="186"/>
        <v>89</v>
      </c>
      <c r="X1110">
        <f t="shared" si="187"/>
        <v>58.5</v>
      </c>
    </row>
    <row r="1111" spans="1:24" hidden="1" x14ac:dyDescent="0.55000000000000004">
      <c r="A1111">
        <v>21233</v>
      </c>
      <c r="B1111" t="s">
        <v>2229</v>
      </c>
      <c r="C1111" t="s">
        <v>2230</v>
      </c>
      <c r="D1111" t="str">
        <f t="shared" si="182"/>
        <v>Kentucky</v>
      </c>
      <c r="E1111">
        <v>21150</v>
      </c>
      <c r="F1111">
        <v>6.1</v>
      </c>
      <c r="G1111">
        <v>17.866448298965199</v>
      </c>
      <c r="H1111">
        <v>82.1</v>
      </c>
      <c r="I1111">
        <v>13</v>
      </c>
      <c r="J1111">
        <v>66192</v>
      </c>
      <c r="K1111">
        <v>19.639835629683301</v>
      </c>
      <c r="L1111" s="1">
        <f t="array" ref="L1111">IF(G1111="NA",MEDIAN(IF(D$2:D$4000=D1111,G$2:G$4000)),G1111)</f>
        <v>17.866448298965199</v>
      </c>
      <c r="M1111" s="1">
        <f t="array" ref="M1111">IF(H1111="NA",MEDIAN(IF(D$2:D$4000=D1111,H$2:H$4000)),H1111)</f>
        <v>82.1</v>
      </c>
      <c r="N1111" s="1">
        <f t="array" ref="N1111">IF(K1111="NA",MEDIAN(IF(D$2:D$4000=D1111,K$2:K$4000)),K1111)</f>
        <v>19.639835629683301</v>
      </c>
      <c r="O1111">
        <f t="shared" si="178"/>
        <v>2501</v>
      </c>
      <c r="P1111">
        <f>RANK(N1111,N$2:N5109,1)</f>
        <v>2216</v>
      </c>
      <c r="Q1111">
        <f t="shared" si="179"/>
        <v>832</v>
      </c>
      <c r="R1111">
        <f t="shared" si="180"/>
        <v>2215</v>
      </c>
      <c r="S1111">
        <f t="shared" si="181"/>
        <v>1941</v>
      </c>
      <c r="T1111">
        <f t="shared" si="183"/>
        <v>69</v>
      </c>
      <c r="U1111">
        <f t="shared" si="184"/>
        <v>18</v>
      </c>
      <c r="V1111">
        <f t="shared" si="185"/>
        <v>46</v>
      </c>
      <c r="W1111">
        <f t="shared" si="186"/>
        <v>58</v>
      </c>
      <c r="X1111">
        <f t="shared" si="187"/>
        <v>47.75</v>
      </c>
    </row>
    <row r="1112" spans="1:24" hidden="1" x14ac:dyDescent="0.55000000000000004">
      <c r="A1112">
        <v>21235</v>
      </c>
      <c r="B1112" t="s">
        <v>2231</v>
      </c>
      <c r="C1112" t="s">
        <v>2232</v>
      </c>
      <c r="D1112" t="str">
        <f t="shared" si="182"/>
        <v>Kentucky</v>
      </c>
      <c r="E1112">
        <v>18463</v>
      </c>
      <c r="F1112">
        <v>9.1999999999999993</v>
      </c>
      <c r="G1112">
        <v>57.405586414011204</v>
      </c>
      <c r="H1112">
        <v>220.9</v>
      </c>
      <c r="I1112">
        <v>78</v>
      </c>
      <c r="J1112">
        <v>179708</v>
      </c>
      <c r="K1112">
        <v>43.403743851136298</v>
      </c>
      <c r="L1112" s="1">
        <f t="array" ref="L1112">IF(G1112="NA",MEDIAN(IF(D$2:D$4000=D1112,G$2:G$4000)),G1112)</f>
        <v>57.405586414011204</v>
      </c>
      <c r="M1112" s="1">
        <f t="array" ref="M1112">IF(H1112="NA",MEDIAN(IF(D$2:D$4000=D1112,H$2:H$4000)),H1112)</f>
        <v>220.9</v>
      </c>
      <c r="N1112" s="1">
        <f t="array" ref="N1112">IF(K1112="NA",MEDIAN(IF(D$2:D$4000=D1112,K$2:K$4000)),K1112)</f>
        <v>43.403743851136298</v>
      </c>
      <c r="O1112">
        <f t="shared" si="178"/>
        <v>2931</v>
      </c>
      <c r="P1112">
        <f>RANK(N1112,N$2:N5110,1)</f>
        <v>3075</v>
      </c>
      <c r="Q1112">
        <f t="shared" si="179"/>
        <v>2432</v>
      </c>
      <c r="R1112">
        <f t="shared" si="180"/>
        <v>3136</v>
      </c>
      <c r="S1112">
        <f t="shared" si="181"/>
        <v>2893.5</v>
      </c>
      <c r="T1112">
        <f t="shared" si="183"/>
        <v>96</v>
      </c>
      <c r="U1112">
        <f t="shared" si="184"/>
        <v>104</v>
      </c>
      <c r="V1112">
        <f t="shared" si="185"/>
        <v>105</v>
      </c>
      <c r="W1112">
        <f t="shared" si="186"/>
        <v>118</v>
      </c>
      <c r="X1112">
        <f t="shared" si="187"/>
        <v>105.75</v>
      </c>
    </row>
    <row r="1113" spans="1:24" hidden="1" x14ac:dyDescent="0.55000000000000004">
      <c r="A1113">
        <v>21237</v>
      </c>
      <c r="B1113" t="s">
        <v>2233</v>
      </c>
      <c r="C1113" t="s">
        <v>2234</v>
      </c>
      <c r="D1113" t="str">
        <f t="shared" si="182"/>
        <v>Kentucky</v>
      </c>
      <c r="E1113">
        <v>13533</v>
      </c>
      <c r="F1113">
        <v>10.5</v>
      </c>
      <c r="G1113">
        <v>23.503387252868801</v>
      </c>
      <c r="H1113">
        <v>122.7</v>
      </c>
      <c r="I1113">
        <v>13</v>
      </c>
      <c r="J1113">
        <v>36144</v>
      </c>
      <c r="K1113">
        <v>35.967242142540897</v>
      </c>
      <c r="L1113" s="1">
        <f t="array" ref="L1113">IF(G1113="NA",MEDIAN(IF(D$2:D$4000=D1113,G$2:G$4000)),G1113)</f>
        <v>23.503387252868801</v>
      </c>
      <c r="M1113" s="1">
        <f t="array" ref="M1113">IF(H1113="NA",MEDIAN(IF(D$2:D$4000=D1113,H$2:H$4000)),H1113)</f>
        <v>122.7</v>
      </c>
      <c r="N1113" s="1">
        <f t="array" ref="N1113">IF(K1113="NA",MEDIAN(IF(D$2:D$4000=D1113,K$2:K$4000)),K1113)</f>
        <v>35.967242142540897</v>
      </c>
      <c r="O1113">
        <f t="shared" si="178"/>
        <v>3123</v>
      </c>
      <c r="P1113">
        <f>RANK(N1113,N$2:N5111,1)</f>
        <v>3015</v>
      </c>
      <c r="Q1113">
        <f t="shared" si="179"/>
        <v>1079</v>
      </c>
      <c r="R1113">
        <f t="shared" si="180"/>
        <v>2937</v>
      </c>
      <c r="S1113">
        <f t="shared" si="181"/>
        <v>2538.5</v>
      </c>
      <c r="T1113">
        <f t="shared" si="183"/>
        <v>118</v>
      </c>
      <c r="U1113">
        <f t="shared" si="184"/>
        <v>92</v>
      </c>
      <c r="V1113">
        <f t="shared" si="185"/>
        <v>65</v>
      </c>
      <c r="W1113">
        <f t="shared" si="186"/>
        <v>96</v>
      </c>
      <c r="X1113">
        <f t="shared" si="187"/>
        <v>92.75</v>
      </c>
    </row>
    <row r="1114" spans="1:24" hidden="1" x14ac:dyDescent="0.55000000000000004">
      <c r="A1114">
        <v>21239</v>
      </c>
      <c r="B1114" t="s">
        <v>2235</v>
      </c>
      <c r="C1114" t="s">
        <v>2236</v>
      </c>
      <c r="D1114" t="str">
        <f t="shared" si="182"/>
        <v>Kentucky</v>
      </c>
      <c r="E1114">
        <v>31208</v>
      </c>
      <c r="F1114">
        <v>3.8</v>
      </c>
      <c r="G1114">
        <v>66.590488198904595</v>
      </c>
      <c r="H1114">
        <v>59.3</v>
      </c>
      <c r="I1114">
        <v>31</v>
      </c>
      <c r="J1114">
        <v>129123</v>
      </c>
      <c r="K1114">
        <v>24.008116292217501</v>
      </c>
      <c r="L1114" s="1">
        <f t="array" ref="L1114">IF(G1114="NA",MEDIAN(IF(D$2:D$4000=D1114,G$2:G$4000)),G1114)</f>
        <v>66.590488198904595</v>
      </c>
      <c r="M1114" s="1">
        <f t="array" ref="M1114">IF(H1114="NA",MEDIAN(IF(D$2:D$4000=D1114,H$2:H$4000)),H1114)</f>
        <v>59.3</v>
      </c>
      <c r="N1114" s="1">
        <f t="array" ref="N1114">IF(K1114="NA",MEDIAN(IF(D$2:D$4000=D1114,K$2:K$4000)),K1114)</f>
        <v>24.008116292217501</v>
      </c>
      <c r="O1114">
        <f t="shared" si="178"/>
        <v>505</v>
      </c>
      <c r="P1114">
        <f>RANK(N1114,N$2:N5112,1)</f>
        <v>2590</v>
      </c>
      <c r="Q1114">
        <f t="shared" si="179"/>
        <v>2650</v>
      </c>
      <c r="R1114">
        <f t="shared" si="180"/>
        <v>1398</v>
      </c>
      <c r="S1114">
        <f t="shared" si="181"/>
        <v>1785.75</v>
      </c>
      <c r="T1114">
        <f t="shared" si="183"/>
        <v>4</v>
      </c>
      <c r="U1114">
        <f t="shared" si="184"/>
        <v>37</v>
      </c>
      <c r="V1114">
        <f t="shared" si="185"/>
        <v>113</v>
      </c>
      <c r="W1114">
        <f t="shared" si="186"/>
        <v>27</v>
      </c>
      <c r="X1114">
        <f t="shared" si="187"/>
        <v>45.25</v>
      </c>
    </row>
    <row r="1115" spans="1:24" hidden="1" x14ac:dyDescent="0.55000000000000004">
      <c r="A1115">
        <v>22001</v>
      </c>
      <c r="B1115" t="s">
        <v>2237</v>
      </c>
      <c r="C1115" t="s">
        <v>2238</v>
      </c>
      <c r="D1115" t="str">
        <f t="shared" si="182"/>
        <v>Louisiana</v>
      </c>
      <c r="E1115">
        <v>21591</v>
      </c>
      <c r="F1115">
        <v>8.9</v>
      </c>
      <c r="G1115">
        <v>17.129928894634801</v>
      </c>
      <c r="H1115">
        <v>72.099999999999994</v>
      </c>
      <c r="I1115">
        <v>45</v>
      </c>
      <c r="J1115">
        <v>312502</v>
      </c>
      <c r="K1115">
        <v>14.399907840589799</v>
      </c>
      <c r="L1115" s="1">
        <f t="array" ref="L1115">IF(G1115="NA",MEDIAN(IF(D$2:D$4000=D1115,G$2:G$4000)),G1115)</f>
        <v>17.129928894634801</v>
      </c>
      <c r="M1115" s="1">
        <f t="array" ref="M1115">IF(H1115="NA",MEDIAN(IF(D$2:D$4000=D1115,H$2:H$4000)),H1115)</f>
        <v>72.099999999999994</v>
      </c>
      <c r="N1115" s="1">
        <f t="array" ref="N1115">IF(K1115="NA",MEDIAN(IF(D$2:D$4000=D1115,K$2:K$4000)),K1115)</f>
        <v>14.399907840589799</v>
      </c>
      <c r="O1115">
        <f t="shared" si="178"/>
        <v>2408</v>
      </c>
      <c r="P1115">
        <f>RANK(N1115,N$2:N5113,1)</f>
        <v>1316</v>
      </c>
      <c r="Q1115">
        <f t="shared" si="179"/>
        <v>802</v>
      </c>
      <c r="R1115">
        <f t="shared" si="180"/>
        <v>1885</v>
      </c>
      <c r="S1115">
        <f t="shared" si="181"/>
        <v>1602.75</v>
      </c>
      <c r="T1115">
        <f t="shared" si="183"/>
        <v>39</v>
      </c>
      <c r="U1115">
        <f t="shared" si="184"/>
        <v>19</v>
      </c>
      <c r="V1115">
        <f t="shared" si="185"/>
        <v>13</v>
      </c>
      <c r="W1115">
        <f t="shared" si="186"/>
        <v>19</v>
      </c>
      <c r="X1115">
        <f t="shared" si="187"/>
        <v>22.5</v>
      </c>
    </row>
    <row r="1116" spans="1:24" hidden="1" x14ac:dyDescent="0.55000000000000004">
      <c r="A1116">
        <v>22003</v>
      </c>
      <c r="B1116" t="s">
        <v>2239</v>
      </c>
      <c r="C1116" t="s">
        <v>2240</v>
      </c>
      <c r="D1116" t="str">
        <f t="shared" si="182"/>
        <v>Louisiana</v>
      </c>
      <c r="E1116">
        <v>20103</v>
      </c>
      <c r="F1116">
        <v>9.4</v>
      </c>
      <c r="G1116">
        <v>49.794158008233701</v>
      </c>
      <c r="H1116">
        <v>83.4</v>
      </c>
      <c r="I1116">
        <v>14</v>
      </c>
      <c r="J1116">
        <v>128238</v>
      </c>
      <c r="K1116">
        <v>10.9172008297073</v>
      </c>
      <c r="L1116" s="1">
        <f t="array" ref="L1116">IF(G1116="NA",MEDIAN(IF(D$2:D$4000=D1116,G$2:G$4000)),G1116)</f>
        <v>49.794158008233701</v>
      </c>
      <c r="M1116" s="1">
        <f t="array" ref="M1116">IF(H1116="NA",MEDIAN(IF(D$2:D$4000=D1116,H$2:H$4000)),H1116)</f>
        <v>83.4</v>
      </c>
      <c r="N1116" s="1">
        <f t="array" ref="N1116">IF(K1116="NA",MEDIAN(IF(D$2:D$4000=D1116,K$2:K$4000)),K1116)</f>
        <v>10.9172008297073</v>
      </c>
      <c r="O1116">
        <f t="shared" si="178"/>
        <v>2716</v>
      </c>
      <c r="P1116">
        <f>RANK(N1116,N$2:N5114,1)</f>
        <v>731</v>
      </c>
      <c r="Q1116">
        <f t="shared" si="179"/>
        <v>2177</v>
      </c>
      <c r="R1116">
        <f t="shared" si="180"/>
        <v>2254</v>
      </c>
      <c r="S1116">
        <f t="shared" si="181"/>
        <v>1969.5</v>
      </c>
      <c r="T1116">
        <f t="shared" si="183"/>
        <v>48</v>
      </c>
      <c r="U1116">
        <f t="shared" si="184"/>
        <v>9</v>
      </c>
      <c r="V1116">
        <f t="shared" si="185"/>
        <v>31</v>
      </c>
      <c r="W1116">
        <f t="shared" si="186"/>
        <v>28</v>
      </c>
      <c r="X1116">
        <f t="shared" si="187"/>
        <v>29</v>
      </c>
    </row>
    <row r="1117" spans="1:24" hidden="1" x14ac:dyDescent="0.55000000000000004">
      <c r="A1117">
        <v>22005</v>
      </c>
      <c r="B1117" t="s">
        <v>2241</v>
      </c>
      <c r="C1117" t="s">
        <v>2242</v>
      </c>
      <c r="D1117" t="str">
        <f t="shared" si="182"/>
        <v>Louisiana</v>
      </c>
      <c r="E1117">
        <v>31520</v>
      </c>
      <c r="F1117">
        <v>6.3</v>
      </c>
      <c r="G1117">
        <v>14.1173634962856</v>
      </c>
      <c r="H1117">
        <v>85.1</v>
      </c>
      <c r="I1117">
        <v>99</v>
      </c>
      <c r="J1117">
        <v>595412</v>
      </c>
      <c r="K1117">
        <v>16.6271422141307</v>
      </c>
      <c r="L1117" s="1">
        <f t="array" ref="L1117">IF(G1117="NA",MEDIAN(IF(D$2:D$4000=D1117,G$2:G$4000)),G1117)</f>
        <v>14.1173634962856</v>
      </c>
      <c r="M1117" s="1">
        <f t="array" ref="M1117">IF(H1117="NA",MEDIAN(IF(D$2:D$4000=D1117,H$2:H$4000)),H1117)</f>
        <v>85.1</v>
      </c>
      <c r="N1117" s="1">
        <f t="array" ref="N1117">IF(K1117="NA",MEDIAN(IF(D$2:D$4000=D1117,K$2:K$4000)),K1117)</f>
        <v>16.6271422141307</v>
      </c>
      <c r="O1117">
        <f t="shared" si="178"/>
        <v>474</v>
      </c>
      <c r="P1117">
        <f>RANK(N1117,N$2:N5115,1)</f>
        <v>1725</v>
      </c>
      <c r="Q1117">
        <f t="shared" si="179"/>
        <v>670</v>
      </c>
      <c r="R1117">
        <f t="shared" si="180"/>
        <v>2314</v>
      </c>
      <c r="S1117">
        <f t="shared" si="181"/>
        <v>1295.75</v>
      </c>
      <c r="T1117">
        <f t="shared" si="183"/>
        <v>2</v>
      </c>
      <c r="U1117">
        <f t="shared" si="184"/>
        <v>40</v>
      </c>
      <c r="V1117">
        <f t="shared" si="185"/>
        <v>10</v>
      </c>
      <c r="W1117">
        <f t="shared" si="186"/>
        <v>30</v>
      </c>
      <c r="X1117">
        <f t="shared" si="187"/>
        <v>20.5</v>
      </c>
    </row>
    <row r="1118" spans="1:24" hidden="1" x14ac:dyDescent="0.55000000000000004">
      <c r="A1118">
        <v>22007</v>
      </c>
      <c r="B1118" t="s">
        <v>2243</v>
      </c>
      <c r="C1118" t="s">
        <v>2244</v>
      </c>
      <c r="D1118" t="str">
        <f t="shared" si="182"/>
        <v>Louisiana</v>
      </c>
      <c r="E1118">
        <v>25765</v>
      </c>
      <c r="F1118">
        <v>6.9</v>
      </c>
      <c r="G1118">
        <v>35.836103795172903</v>
      </c>
      <c r="H1118">
        <v>29.2</v>
      </c>
      <c r="I1118">
        <v>21</v>
      </c>
      <c r="J1118">
        <v>114284</v>
      </c>
      <c r="K1118">
        <v>18.3752756291344</v>
      </c>
      <c r="L1118" s="1">
        <f t="array" ref="L1118">IF(G1118="NA",MEDIAN(IF(D$2:D$4000=D1118,G$2:G$4000)),G1118)</f>
        <v>35.836103795172903</v>
      </c>
      <c r="M1118" s="1">
        <f t="array" ref="M1118">IF(H1118="NA",MEDIAN(IF(D$2:D$4000=D1118,H$2:H$4000)),H1118)</f>
        <v>29.2</v>
      </c>
      <c r="N1118" s="1">
        <f t="array" ref="N1118">IF(K1118="NA",MEDIAN(IF(D$2:D$4000=D1118,K$2:K$4000)),K1118)</f>
        <v>18.3752756291344</v>
      </c>
      <c r="O1118">
        <f t="shared" si="178"/>
        <v>1463</v>
      </c>
      <c r="P1118">
        <f>RANK(N1118,N$2:N5116,1)</f>
        <v>2087</v>
      </c>
      <c r="Q1118">
        <f t="shared" si="179"/>
        <v>1614</v>
      </c>
      <c r="R1118">
        <f t="shared" si="180"/>
        <v>367</v>
      </c>
      <c r="S1118">
        <f t="shared" si="181"/>
        <v>1382.75</v>
      </c>
      <c r="T1118">
        <f t="shared" si="183"/>
        <v>16</v>
      </c>
      <c r="U1118">
        <f t="shared" si="184"/>
        <v>47</v>
      </c>
      <c r="V1118">
        <f t="shared" si="185"/>
        <v>24</v>
      </c>
      <c r="W1118">
        <f t="shared" si="186"/>
        <v>2</v>
      </c>
      <c r="X1118">
        <f t="shared" si="187"/>
        <v>22.25</v>
      </c>
    </row>
    <row r="1119" spans="1:24" hidden="1" x14ac:dyDescent="0.55000000000000004">
      <c r="A1119">
        <v>22009</v>
      </c>
      <c r="B1119" t="s">
        <v>2245</v>
      </c>
      <c r="C1119" t="s">
        <v>2246</v>
      </c>
      <c r="D1119" t="str">
        <f t="shared" si="182"/>
        <v>Louisiana</v>
      </c>
      <c r="E1119">
        <v>20199</v>
      </c>
      <c r="F1119">
        <v>7.7</v>
      </c>
      <c r="G1119">
        <v>62.001556117486899</v>
      </c>
      <c r="H1119">
        <v>112.9</v>
      </c>
      <c r="I1119">
        <v>36</v>
      </c>
      <c r="J1119">
        <v>205644</v>
      </c>
      <c r="K1119">
        <v>17.505981210246802</v>
      </c>
      <c r="L1119" s="1">
        <f t="array" ref="L1119">IF(G1119="NA",MEDIAN(IF(D$2:D$4000=D1119,G$2:G$4000)),G1119)</f>
        <v>62.001556117486899</v>
      </c>
      <c r="M1119" s="1">
        <f t="array" ref="M1119">IF(H1119="NA",MEDIAN(IF(D$2:D$4000=D1119,H$2:H$4000)),H1119)</f>
        <v>112.9</v>
      </c>
      <c r="N1119" s="1">
        <f t="array" ref="N1119">IF(K1119="NA",MEDIAN(IF(D$2:D$4000=D1119,K$2:K$4000)),K1119)</f>
        <v>17.505981210246802</v>
      </c>
      <c r="O1119">
        <f t="shared" si="178"/>
        <v>2695</v>
      </c>
      <c r="P1119">
        <f>RANK(N1119,N$2:N5117,1)</f>
        <v>1881</v>
      </c>
      <c r="Q1119">
        <f t="shared" si="179"/>
        <v>2532</v>
      </c>
      <c r="R1119">
        <f t="shared" si="180"/>
        <v>2841</v>
      </c>
      <c r="S1119">
        <f t="shared" si="181"/>
        <v>2487.25</v>
      </c>
      <c r="T1119">
        <f t="shared" si="183"/>
        <v>46</v>
      </c>
      <c r="U1119">
        <f t="shared" si="184"/>
        <v>44</v>
      </c>
      <c r="V1119">
        <f t="shared" si="185"/>
        <v>41</v>
      </c>
      <c r="W1119">
        <f t="shared" si="186"/>
        <v>57</v>
      </c>
      <c r="X1119">
        <f t="shared" si="187"/>
        <v>47</v>
      </c>
    </row>
    <row r="1120" spans="1:24" hidden="1" x14ac:dyDescent="0.55000000000000004">
      <c r="A1120">
        <v>22011</v>
      </c>
      <c r="B1120" t="s">
        <v>2247</v>
      </c>
      <c r="C1120" t="s">
        <v>2248</v>
      </c>
      <c r="D1120" t="str">
        <f t="shared" si="182"/>
        <v>Louisiana</v>
      </c>
      <c r="E1120">
        <v>24551</v>
      </c>
      <c r="F1120">
        <v>7.4</v>
      </c>
      <c r="G1120">
        <v>36.947485669265703</v>
      </c>
      <c r="H1120">
        <v>71.099999999999994</v>
      </c>
      <c r="I1120">
        <v>12</v>
      </c>
      <c r="J1120">
        <v>182682</v>
      </c>
      <c r="K1120">
        <v>6.5687916707721596</v>
      </c>
      <c r="L1120" s="1">
        <f t="array" ref="L1120">IF(G1120="NA",MEDIAN(IF(D$2:D$4000=D1120,G$2:G$4000)),G1120)</f>
        <v>36.947485669265703</v>
      </c>
      <c r="M1120" s="1">
        <f t="array" ref="M1120">IF(H1120="NA",MEDIAN(IF(D$2:D$4000=D1120,H$2:H$4000)),H1120)</f>
        <v>71.099999999999994</v>
      </c>
      <c r="N1120" s="1">
        <f t="array" ref="N1120">IF(K1120="NA",MEDIAN(IF(D$2:D$4000=D1120,K$2:K$4000)),K1120)</f>
        <v>6.5687916707721596</v>
      </c>
      <c r="O1120">
        <f t="shared" si="178"/>
        <v>1746</v>
      </c>
      <c r="P1120">
        <f>RANK(N1120,N$2:N5118,1)</f>
        <v>38</v>
      </c>
      <c r="Q1120">
        <f t="shared" si="179"/>
        <v>1663</v>
      </c>
      <c r="R1120">
        <f t="shared" si="180"/>
        <v>1861</v>
      </c>
      <c r="S1120">
        <f t="shared" si="181"/>
        <v>1327</v>
      </c>
      <c r="T1120">
        <f t="shared" si="183"/>
        <v>20</v>
      </c>
      <c r="U1120">
        <f t="shared" si="184"/>
        <v>2</v>
      </c>
      <c r="V1120">
        <f t="shared" si="185"/>
        <v>26</v>
      </c>
      <c r="W1120">
        <f t="shared" si="186"/>
        <v>17</v>
      </c>
      <c r="X1120">
        <f t="shared" si="187"/>
        <v>16.25</v>
      </c>
    </row>
    <row r="1121" spans="1:24" hidden="1" x14ac:dyDescent="0.55000000000000004">
      <c r="A1121">
        <v>22013</v>
      </c>
      <c r="B1121" t="s">
        <v>2249</v>
      </c>
      <c r="C1121" t="s">
        <v>2250</v>
      </c>
      <c r="D1121" t="str">
        <f t="shared" si="182"/>
        <v>Louisiana</v>
      </c>
      <c r="E1121">
        <v>22701</v>
      </c>
      <c r="F1121">
        <v>7.4</v>
      </c>
      <c r="G1121">
        <v>64.014960799827406</v>
      </c>
      <c r="H1121">
        <v>60.4</v>
      </c>
      <c r="I1121" t="s">
        <v>16</v>
      </c>
      <c r="J1121" t="s">
        <v>16</v>
      </c>
      <c r="K1121" t="s">
        <v>16</v>
      </c>
      <c r="L1121" s="1">
        <f t="array" ref="L1121">IF(G1121="NA",MEDIAN(IF(D$2:D$4000=D1121,G$2:G$4000)),G1121)</f>
        <v>64.014960799827406</v>
      </c>
      <c r="M1121" s="1">
        <f t="array" ref="M1121">IF(H1121="NA",MEDIAN(IF(D$2:D$4000=D1121,H$2:H$4000)),H1121)</f>
        <v>60.4</v>
      </c>
      <c r="N1121" s="1">
        <f t="array" ref="N1121">IF(K1121="NA",MEDIAN(IF(D$2:D$4000=D1121,K$2:K$4000)),K1121)</f>
        <v>16.528813238703499</v>
      </c>
      <c r="O1121">
        <f t="shared" si="178"/>
        <v>2166</v>
      </c>
      <c r="P1121">
        <f>RANK(N1121,N$2:N5119,1)</f>
        <v>1674</v>
      </c>
      <c r="Q1121">
        <f t="shared" si="179"/>
        <v>2581</v>
      </c>
      <c r="R1121">
        <f t="shared" si="180"/>
        <v>1441</v>
      </c>
      <c r="S1121">
        <f t="shared" si="181"/>
        <v>1965.5</v>
      </c>
      <c r="T1121">
        <f t="shared" si="183"/>
        <v>33</v>
      </c>
      <c r="U1121">
        <f t="shared" si="184"/>
        <v>27</v>
      </c>
      <c r="V1121">
        <f t="shared" si="185"/>
        <v>43</v>
      </c>
      <c r="W1121">
        <f t="shared" si="186"/>
        <v>10</v>
      </c>
      <c r="X1121">
        <f t="shared" si="187"/>
        <v>28.25</v>
      </c>
    </row>
    <row r="1122" spans="1:24" hidden="1" x14ac:dyDescent="0.55000000000000004">
      <c r="A1122">
        <v>22015</v>
      </c>
      <c r="B1122" t="s">
        <v>2251</v>
      </c>
      <c r="C1122" t="s">
        <v>2252</v>
      </c>
      <c r="D1122" t="str">
        <f t="shared" si="182"/>
        <v>Louisiana</v>
      </c>
      <c r="E1122">
        <v>27235</v>
      </c>
      <c r="F1122">
        <v>5.8</v>
      </c>
      <c r="G1122">
        <v>52.748970255441797</v>
      </c>
      <c r="H1122">
        <v>89.1</v>
      </c>
      <c r="I1122">
        <v>70</v>
      </c>
      <c r="J1122">
        <v>627753</v>
      </c>
      <c r="K1122">
        <v>11.150882592357201</v>
      </c>
      <c r="L1122" s="1">
        <f t="array" ref="L1122">IF(G1122="NA",MEDIAN(IF(D$2:D$4000=D1122,G$2:G$4000)),G1122)</f>
        <v>52.748970255441797</v>
      </c>
      <c r="M1122" s="1">
        <f t="array" ref="M1122">IF(H1122="NA",MEDIAN(IF(D$2:D$4000=D1122,H$2:H$4000)),H1122)</f>
        <v>89.1</v>
      </c>
      <c r="N1122" s="1">
        <f t="array" ref="N1122">IF(K1122="NA",MEDIAN(IF(D$2:D$4000=D1122,K$2:K$4000)),K1122)</f>
        <v>11.150882592357201</v>
      </c>
      <c r="O1122">
        <f t="shared" si="178"/>
        <v>1127</v>
      </c>
      <c r="P1122">
        <f>RANK(N1122,N$2:N5120,1)</f>
        <v>756</v>
      </c>
      <c r="Q1122">
        <f t="shared" si="179"/>
        <v>2288</v>
      </c>
      <c r="R1122">
        <f t="shared" si="180"/>
        <v>2419</v>
      </c>
      <c r="S1122">
        <f t="shared" si="181"/>
        <v>1647.5</v>
      </c>
      <c r="T1122">
        <f t="shared" si="183"/>
        <v>11</v>
      </c>
      <c r="U1122">
        <f t="shared" si="184"/>
        <v>10</v>
      </c>
      <c r="V1122">
        <f t="shared" si="185"/>
        <v>33</v>
      </c>
      <c r="W1122">
        <f t="shared" si="186"/>
        <v>37</v>
      </c>
      <c r="X1122">
        <f t="shared" si="187"/>
        <v>22.75</v>
      </c>
    </row>
    <row r="1123" spans="1:24" hidden="1" x14ac:dyDescent="0.55000000000000004">
      <c r="A1123">
        <v>22017</v>
      </c>
      <c r="B1123" t="s">
        <v>2253</v>
      </c>
      <c r="C1123" t="s">
        <v>2254</v>
      </c>
      <c r="D1123" t="str">
        <f t="shared" si="182"/>
        <v>Louisiana</v>
      </c>
      <c r="E1123">
        <v>25565</v>
      </c>
      <c r="F1123">
        <v>7</v>
      </c>
      <c r="G1123">
        <v>66.898332395022393</v>
      </c>
      <c r="H1123">
        <v>105.6</v>
      </c>
      <c r="I1123">
        <v>145</v>
      </c>
      <c r="J1123">
        <v>1254382</v>
      </c>
      <c r="K1123">
        <v>11.559477097088401</v>
      </c>
      <c r="L1123" s="1">
        <f t="array" ref="L1123">IF(G1123="NA",MEDIAN(IF(D$2:D$4000=D1123,G$2:G$4000)),G1123)</f>
        <v>66.898332395022393</v>
      </c>
      <c r="M1123" s="1">
        <f t="array" ref="M1123">IF(H1123="NA",MEDIAN(IF(D$2:D$4000=D1123,H$2:H$4000)),H1123)</f>
        <v>105.6</v>
      </c>
      <c r="N1123" s="1">
        <f t="array" ref="N1123">IF(K1123="NA",MEDIAN(IF(D$2:D$4000=D1123,K$2:K$4000)),K1123)</f>
        <v>11.559477097088401</v>
      </c>
      <c r="O1123">
        <f t="shared" si="178"/>
        <v>1510</v>
      </c>
      <c r="P1123">
        <f>RANK(N1123,N$2:N5121,1)</f>
        <v>789</v>
      </c>
      <c r="Q1123">
        <f t="shared" si="179"/>
        <v>2657</v>
      </c>
      <c r="R1123">
        <f t="shared" si="180"/>
        <v>2753</v>
      </c>
      <c r="S1123">
        <f t="shared" si="181"/>
        <v>1927.25</v>
      </c>
      <c r="T1123">
        <f t="shared" si="183"/>
        <v>18</v>
      </c>
      <c r="U1123">
        <f t="shared" si="184"/>
        <v>11</v>
      </c>
      <c r="V1123">
        <f t="shared" si="185"/>
        <v>46</v>
      </c>
      <c r="W1123">
        <f t="shared" si="186"/>
        <v>51</v>
      </c>
      <c r="X1123">
        <f t="shared" si="187"/>
        <v>31.5</v>
      </c>
    </row>
    <row r="1124" spans="1:24" hidden="1" x14ac:dyDescent="0.55000000000000004">
      <c r="A1124">
        <v>22019</v>
      </c>
      <c r="B1124" t="s">
        <v>2255</v>
      </c>
      <c r="C1124" t="s">
        <v>2256</v>
      </c>
      <c r="D1124" t="str">
        <f t="shared" si="182"/>
        <v>Louisiana</v>
      </c>
      <c r="E1124">
        <v>26569</v>
      </c>
      <c r="F1124">
        <v>6.6</v>
      </c>
      <c r="G1124">
        <v>98.905809823214796</v>
      </c>
      <c r="H1124">
        <v>97.3</v>
      </c>
      <c r="I1124">
        <v>132</v>
      </c>
      <c r="J1124">
        <v>994334</v>
      </c>
      <c r="K1124">
        <v>13.2752173816846</v>
      </c>
      <c r="L1124" s="1">
        <f t="array" ref="L1124">IF(G1124="NA",MEDIAN(IF(D$2:D$4000=D1124,G$2:G$4000)),G1124)</f>
        <v>98.905809823214796</v>
      </c>
      <c r="M1124" s="1">
        <f t="array" ref="M1124">IF(H1124="NA",MEDIAN(IF(D$2:D$4000=D1124,H$2:H$4000)),H1124)</f>
        <v>97.3</v>
      </c>
      <c r="N1124" s="1">
        <f t="array" ref="N1124">IF(K1124="NA",MEDIAN(IF(D$2:D$4000=D1124,K$2:K$4000)),K1124)</f>
        <v>13.2752173816846</v>
      </c>
      <c r="O1124">
        <f t="shared" si="178"/>
        <v>1281</v>
      </c>
      <c r="P1124">
        <f>RANK(N1124,N$2:N5122,1)</f>
        <v>1166</v>
      </c>
      <c r="Q1124">
        <f t="shared" si="179"/>
        <v>2999</v>
      </c>
      <c r="R1124">
        <f t="shared" si="180"/>
        <v>2604</v>
      </c>
      <c r="S1124">
        <f t="shared" si="181"/>
        <v>2012.5</v>
      </c>
      <c r="T1124">
        <f t="shared" si="183"/>
        <v>13</v>
      </c>
      <c r="U1124">
        <f t="shared" si="184"/>
        <v>17</v>
      </c>
      <c r="V1124">
        <f t="shared" si="185"/>
        <v>56</v>
      </c>
      <c r="W1124">
        <f t="shared" si="186"/>
        <v>46</v>
      </c>
      <c r="X1124">
        <f t="shared" si="187"/>
        <v>33</v>
      </c>
    </row>
    <row r="1125" spans="1:24" hidden="1" x14ac:dyDescent="0.55000000000000004">
      <c r="A1125">
        <v>22021</v>
      </c>
      <c r="B1125" t="s">
        <v>2257</v>
      </c>
      <c r="C1125" t="s">
        <v>2258</v>
      </c>
      <c r="D1125" t="str">
        <f t="shared" si="182"/>
        <v>Louisiana</v>
      </c>
      <c r="E1125">
        <v>20961</v>
      </c>
      <c r="F1125">
        <v>9.4</v>
      </c>
      <c r="G1125">
        <v>106.415018572432</v>
      </c>
      <c r="H1125">
        <v>46.7</v>
      </c>
      <c r="I1125" t="s">
        <v>16</v>
      </c>
      <c r="J1125" t="s">
        <v>16</v>
      </c>
      <c r="K1125" t="s">
        <v>16</v>
      </c>
      <c r="L1125" s="1">
        <f t="array" ref="L1125">IF(G1125="NA",MEDIAN(IF(D$2:D$4000=D1125,G$2:G$4000)),G1125)</f>
        <v>106.415018572432</v>
      </c>
      <c r="M1125" s="1">
        <f t="array" ref="M1125">IF(H1125="NA",MEDIAN(IF(D$2:D$4000=D1125,H$2:H$4000)),H1125)</f>
        <v>46.7</v>
      </c>
      <c r="N1125" s="1">
        <f t="array" ref="N1125">IF(K1125="NA",MEDIAN(IF(D$2:D$4000=D1125,K$2:K$4000)),K1125)</f>
        <v>16.528813238703499</v>
      </c>
      <c r="O1125">
        <f t="shared" si="178"/>
        <v>2555</v>
      </c>
      <c r="P1125">
        <f>RANK(N1125,N$2:N5123,1)</f>
        <v>1674</v>
      </c>
      <c r="Q1125">
        <f t="shared" si="179"/>
        <v>3033</v>
      </c>
      <c r="R1125">
        <f t="shared" si="180"/>
        <v>833</v>
      </c>
      <c r="S1125">
        <f t="shared" si="181"/>
        <v>2023.75</v>
      </c>
      <c r="T1125">
        <f t="shared" si="183"/>
        <v>42</v>
      </c>
      <c r="U1125">
        <f t="shared" si="184"/>
        <v>27</v>
      </c>
      <c r="V1125">
        <f t="shared" si="185"/>
        <v>60</v>
      </c>
      <c r="W1125">
        <f t="shared" si="186"/>
        <v>7</v>
      </c>
      <c r="X1125">
        <f t="shared" si="187"/>
        <v>34</v>
      </c>
    </row>
    <row r="1126" spans="1:24" hidden="1" x14ac:dyDescent="0.55000000000000004">
      <c r="A1126">
        <v>22023</v>
      </c>
      <c r="B1126" t="s">
        <v>2259</v>
      </c>
      <c r="C1126" t="s">
        <v>2260</v>
      </c>
      <c r="D1126" t="str">
        <f t="shared" si="182"/>
        <v>Louisiana</v>
      </c>
      <c r="E1126">
        <v>29681</v>
      </c>
      <c r="F1126">
        <v>3</v>
      </c>
      <c r="G1126">
        <v>8.9060412646578602</v>
      </c>
      <c r="H1126" t="s">
        <v>16</v>
      </c>
      <c r="I1126" t="s">
        <v>16</v>
      </c>
      <c r="J1126" t="s">
        <v>16</v>
      </c>
      <c r="K1126" t="s">
        <v>16</v>
      </c>
      <c r="L1126" s="1">
        <f t="array" ref="L1126">IF(G1126="NA",MEDIAN(IF(D$2:D$4000=D1126,G$2:G$4000)),G1126)</f>
        <v>8.9060412646578602</v>
      </c>
      <c r="M1126" s="1">
        <f t="array" ref="M1126">IF(H1126="NA",MEDIAN(IF(D$2:D$4000=D1126,H$2:H$4000)),H1126)</f>
        <v>86.7</v>
      </c>
      <c r="N1126" s="1">
        <f t="array" ref="N1126">IF(K1126="NA",MEDIAN(IF(D$2:D$4000=D1126,K$2:K$4000)),K1126)</f>
        <v>16.528813238703499</v>
      </c>
      <c r="O1126">
        <f t="shared" si="178"/>
        <v>703</v>
      </c>
      <c r="P1126">
        <f>RANK(N1126,N$2:N5124,1)</f>
        <v>1674</v>
      </c>
      <c r="Q1126">
        <f t="shared" si="179"/>
        <v>474</v>
      </c>
      <c r="R1126">
        <f t="shared" si="180"/>
        <v>2358</v>
      </c>
      <c r="S1126">
        <f t="shared" si="181"/>
        <v>1302.25</v>
      </c>
      <c r="T1126">
        <f t="shared" si="183"/>
        <v>6</v>
      </c>
      <c r="U1126">
        <f t="shared" si="184"/>
        <v>27</v>
      </c>
      <c r="V1126">
        <f t="shared" si="185"/>
        <v>5</v>
      </c>
      <c r="W1126">
        <f t="shared" si="186"/>
        <v>32</v>
      </c>
      <c r="X1126">
        <f t="shared" si="187"/>
        <v>17.5</v>
      </c>
    </row>
    <row r="1127" spans="1:24" hidden="1" x14ac:dyDescent="0.55000000000000004">
      <c r="A1127">
        <v>22025</v>
      </c>
      <c r="B1127" t="s">
        <v>2261</v>
      </c>
      <c r="C1127" t="s">
        <v>2262</v>
      </c>
      <c r="D1127" t="str">
        <f t="shared" si="182"/>
        <v>Louisiana</v>
      </c>
      <c r="E1127">
        <v>20717</v>
      </c>
      <c r="F1127">
        <v>5.6</v>
      </c>
      <c r="G1127">
        <v>3.9177277179235999</v>
      </c>
      <c r="H1127">
        <v>100.2</v>
      </c>
      <c r="I1127" t="s">
        <v>16</v>
      </c>
      <c r="J1127" t="s">
        <v>16</v>
      </c>
      <c r="K1127" t="s">
        <v>16</v>
      </c>
      <c r="L1127" s="1">
        <f t="array" ref="L1127">IF(G1127="NA",MEDIAN(IF(D$2:D$4000=D1127,G$2:G$4000)),G1127)</f>
        <v>3.9177277179235999</v>
      </c>
      <c r="M1127" s="1">
        <f t="array" ref="M1127">IF(H1127="NA",MEDIAN(IF(D$2:D$4000=D1127,H$2:H$4000)),H1127)</f>
        <v>100.2</v>
      </c>
      <c r="N1127" s="1">
        <f t="array" ref="N1127">IF(K1127="NA",MEDIAN(IF(D$2:D$4000=D1127,K$2:K$4000)),K1127)</f>
        <v>16.528813238703499</v>
      </c>
      <c r="O1127">
        <f t="shared" ref="O1127:O1190" si="188">RANK(E1127,E$2:E$4000,0)</f>
        <v>2610</v>
      </c>
      <c r="P1127">
        <f>RANK(N1127,N$2:N5125,1)</f>
        <v>1674</v>
      </c>
      <c r="Q1127">
        <f t="shared" ref="Q1127:Q1190" si="189">RANK(L1127,L$2:L$4000,1)</f>
        <v>316</v>
      </c>
      <c r="R1127">
        <f t="shared" ref="R1127:R1190" si="190">RANK(M1127,M$2:M$4000,1)</f>
        <v>2660</v>
      </c>
      <c r="S1127">
        <f t="shared" ref="S1127:S1190" si="191">AVERAGE(O1127:R1127)</f>
        <v>1815</v>
      </c>
      <c r="T1127">
        <f t="shared" si="183"/>
        <v>44</v>
      </c>
      <c r="U1127">
        <f t="shared" si="184"/>
        <v>27</v>
      </c>
      <c r="V1127">
        <f t="shared" si="185"/>
        <v>2</v>
      </c>
      <c r="W1127">
        <f t="shared" si="186"/>
        <v>49</v>
      </c>
      <c r="X1127">
        <f t="shared" si="187"/>
        <v>30.5</v>
      </c>
    </row>
    <row r="1128" spans="1:24" hidden="1" x14ac:dyDescent="0.55000000000000004">
      <c r="A1128">
        <v>22027</v>
      </c>
      <c r="B1128" t="s">
        <v>2263</v>
      </c>
      <c r="C1128" t="s">
        <v>2264</v>
      </c>
      <c r="D1128" t="str">
        <f t="shared" si="182"/>
        <v>Louisiana</v>
      </c>
      <c r="E1128">
        <v>16384</v>
      </c>
      <c r="F1128">
        <v>9.4</v>
      </c>
      <c r="G1128">
        <v>38.698754383843301</v>
      </c>
      <c r="H1128">
        <v>94.9</v>
      </c>
      <c r="I1128">
        <v>14</v>
      </c>
      <c r="J1128">
        <v>81458</v>
      </c>
      <c r="K1128">
        <v>17.1867710967615</v>
      </c>
      <c r="L1128" s="1">
        <f t="array" ref="L1128">IF(G1128="NA",MEDIAN(IF(D$2:D$4000=D1128,G$2:G$4000)),G1128)</f>
        <v>38.698754383843301</v>
      </c>
      <c r="M1128" s="1">
        <f t="array" ref="M1128">IF(H1128="NA",MEDIAN(IF(D$2:D$4000=D1128,H$2:H$4000)),H1128)</f>
        <v>94.9</v>
      </c>
      <c r="N1128" s="1">
        <f t="array" ref="N1128">IF(K1128="NA",MEDIAN(IF(D$2:D$4000=D1128,K$2:K$4000)),K1128)</f>
        <v>17.1867710967615</v>
      </c>
      <c r="O1128">
        <f t="shared" si="188"/>
        <v>3063</v>
      </c>
      <c r="P1128">
        <f>RANK(N1128,N$2:N5126,1)</f>
        <v>1845</v>
      </c>
      <c r="Q1128">
        <f t="shared" si="189"/>
        <v>1748</v>
      </c>
      <c r="R1128">
        <f t="shared" si="190"/>
        <v>2554</v>
      </c>
      <c r="S1128">
        <f t="shared" si="191"/>
        <v>2302.5</v>
      </c>
      <c r="T1128">
        <f t="shared" si="183"/>
        <v>61</v>
      </c>
      <c r="U1128">
        <f t="shared" si="184"/>
        <v>43</v>
      </c>
      <c r="V1128">
        <f t="shared" si="185"/>
        <v>27</v>
      </c>
      <c r="W1128">
        <f t="shared" si="186"/>
        <v>44</v>
      </c>
      <c r="X1128">
        <f t="shared" si="187"/>
        <v>43.75</v>
      </c>
    </row>
    <row r="1129" spans="1:24" hidden="1" x14ac:dyDescent="0.55000000000000004">
      <c r="A1129">
        <v>22029</v>
      </c>
      <c r="B1129" t="s">
        <v>2265</v>
      </c>
      <c r="C1129" t="s">
        <v>2266</v>
      </c>
      <c r="D1129" t="str">
        <f t="shared" si="182"/>
        <v>Louisiana</v>
      </c>
      <c r="E1129">
        <v>17551</v>
      </c>
      <c r="F1129">
        <v>9.1999999999999993</v>
      </c>
      <c r="G1129">
        <v>118.37516577434999</v>
      </c>
      <c r="H1129">
        <v>91.5</v>
      </c>
      <c r="I1129">
        <v>13</v>
      </c>
      <c r="J1129">
        <v>100836</v>
      </c>
      <c r="K1129">
        <v>12.892221032170999</v>
      </c>
      <c r="L1129" s="1">
        <f t="array" ref="L1129">IF(G1129="NA",MEDIAN(IF(D$2:D$4000=D1129,G$2:G$4000)),G1129)</f>
        <v>118.37516577434999</v>
      </c>
      <c r="M1129" s="1">
        <f t="array" ref="M1129">IF(H1129="NA",MEDIAN(IF(D$2:D$4000=D1129,H$2:H$4000)),H1129)</f>
        <v>91.5</v>
      </c>
      <c r="N1129" s="1">
        <f t="array" ref="N1129">IF(K1129="NA",MEDIAN(IF(D$2:D$4000=D1129,K$2:K$4000)),K1129)</f>
        <v>12.892221032170999</v>
      </c>
      <c r="O1129">
        <f t="shared" si="188"/>
        <v>3009</v>
      </c>
      <c r="P1129">
        <f>RANK(N1129,N$2:N5127,1)</f>
        <v>1106</v>
      </c>
      <c r="Q1129">
        <f t="shared" si="189"/>
        <v>3074</v>
      </c>
      <c r="R1129">
        <f t="shared" si="190"/>
        <v>2485</v>
      </c>
      <c r="S1129">
        <f t="shared" si="191"/>
        <v>2418.5</v>
      </c>
      <c r="T1129">
        <f t="shared" si="183"/>
        <v>60</v>
      </c>
      <c r="U1129">
        <f t="shared" si="184"/>
        <v>16</v>
      </c>
      <c r="V1129">
        <f t="shared" si="185"/>
        <v>63</v>
      </c>
      <c r="W1129">
        <f t="shared" si="186"/>
        <v>39</v>
      </c>
      <c r="X1129">
        <f t="shared" si="187"/>
        <v>44.5</v>
      </c>
    </row>
    <row r="1130" spans="1:24" hidden="1" x14ac:dyDescent="0.55000000000000004">
      <c r="A1130">
        <v>22031</v>
      </c>
      <c r="B1130" t="s">
        <v>2267</v>
      </c>
      <c r="C1130" t="s">
        <v>2268</v>
      </c>
      <c r="D1130" t="str">
        <f t="shared" si="182"/>
        <v>Louisiana</v>
      </c>
      <c r="E1130">
        <v>23471</v>
      </c>
      <c r="F1130">
        <v>10.6</v>
      </c>
      <c r="G1130">
        <v>58.8451636631114</v>
      </c>
      <c r="H1130">
        <v>66.099999999999994</v>
      </c>
      <c r="I1130">
        <v>12</v>
      </c>
      <c r="J1130">
        <v>135766</v>
      </c>
      <c r="K1130">
        <v>8.8387372390731098</v>
      </c>
      <c r="L1130" s="1">
        <f t="array" ref="L1130">IF(G1130="NA",MEDIAN(IF(D$2:D$4000=D1130,G$2:G$4000)),G1130)</f>
        <v>58.8451636631114</v>
      </c>
      <c r="M1130" s="1">
        <f t="array" ref="M1130">IF(H1130="NA",MEDIAN(IF(D$2:D$4000=D1130,H$2:H$4000)),H1130)</f>
        <v>66.099999999999994</v>
      </c>
      <c r="N1130" s="1">
        <f t="array" ref="N1130">IF(K1130="NA",MEDIAN(IF(D$2:D$4000=D1130,K$2:K$4000)),K1130)</f>
        <v>8.8387372390731098</v>
      </c>
      <c r="O1130">
        <f t="shared" si="188"/>
        <v>1982</v>
      </c>
      <c r="P1130">
        <f>RANK(N1130,N$2:N5128,1)</f>
        <v>242</v>
      </c>
      <c r="Q1130">
        <f t="shared" si="189"/>
        <v>2464</v>
      </c>
      <c r="R1130">
        <f t="shared" si="190"/>
        <v>1693</v>
      </c>
      <c r="S1130">
        <f t="shared" si="191"/>
        <v>1595.25</v>
      </c>
      <c r="T1130">
        <f t="shared" si="183"/>
        <v>26</v>
      </c>
      <c r="U1130">
        <f t="shared" si="184"/>
        <v>4</v>
      </c>
      <c r="V1130">
        <f t="shared" si="185"/>
        <v>40</v>
      </c>
      <c r="W1130">
        <f t="shared" si="186"/>
        <v>13</v>
      </c>
      <c r="X1130">
        <f t="shared" si="187"/>
        <v>20.75</v>
      </c>
    </row>
    <row r="1131" spans="1:24" hidden="1" x14ac:dyDescent="0.55000000000000004">
      <c r="A1131">
        <v>22033</v>
      </c>
      <c r="B1131" t="s">
        <v>2269</v>
      </c>
      <c r="C1131" t="s">
        <v>2270</v>
      </c>
      <c r="D1131" t="str">
        <f t="shared" si="182"/>
        <v>Louisiana</v>
      </c>
      <c r="E1131">
        <v>30162</v>
      </c>
      <c r="F1131">
        <v>6.9</v>
      </c>
      <c r="G1131">
        <v>57.833105702706902</v>
      </c>
      <c r="H1131">
        <v>81.7</v>
      </c>
      <c r="I1131">
        <v>376</v>
      </c>
      <c r="J1131">
        <v>2231327</v>
      </c>
      <c r="K1131">
        <v>16.850959092952301</v>
      </c>
      <c r="L1131" s="1">
        <f t="array" ref="L1131">IF(G1131="NA",MEDIAN(IF(D$2:D$4000=D1131,G$2:G$4000)),G1131)</f>
        <v>57.833105702706902</v>
      </c>
      <c r="M1131" s="1">
        <f t="array" ref="M1131">IF(H1131="NA",MEDIAN(IF(D$2:D$4000=D1131,H$2:H$4000)),H1131)</f>
        <v>81.7</v>
      </c>
      <c r="N1131" s="1">
        <f t="array" ref="N1131">IF(K1131="NA",MEDIAN(IF(D$2:D$4000=D1131,K$2:K$4000)),K1131)</f>
        <v>16.850959092952301</v>
      </c>
      <c r="O1131">
        <f t="shared" si="188"/>
        <v>624</v>
      </c>
      <c r="P1131">
        <f>RANK(N1131,N$2:N5129,1)</f>
        <v>1764</v>
      </c>
      <c r="Q1131">
        <f t="shared" si="189"/>
        <v>2441</v>
      </c>
      <c r="R1131">
        <f t="shared" si="190"/>
        <v>2199</v>
      </c>
      <c r="S1131">
        <f t="shared" si="191"/>
        <v>1757</v>
      </c>
      <c r="T1131">
        <f t="shared" si="183"/>
        <v>5</v>
      </c>
      <c r="U1131">
        <f t="shared" si="184"/>
        <v>41</v>
      </c>
      <c r="V1131">
        <f t="shared" si="185"/>
        <v>39</v>
      </c>
      <c r="W1131">
        <f t="shared" si="186"/>
        <v>26</v>
      </c>
      <c r="X1131">
        <f t="shared" si="187"/>
        <v>27.75</v>
      </c>
    </row>
    <row r="1132" spans="1:24" hidden="1" x14ac:dyDescent="0.55000000000000004">
      <c r="A1132">
        <v>22035</v>
      </c>
      <c r="B1132" t="s">
        <v>2271</v>
      </c>
      <c r="C1132" t="s">
        <v>2272</v>
      </c>
      <c r="D1132" t="str">
        <f t="shared" si="182"/>
        <v>Louisiana</v>
      </c>
      <c r="E1132">
        <v>14694</v>
      </c>
      <c r="F1132">
        <v>6.9</v>
      </c>
      <c r="G1132">
        <v>9.3545369504209503</v>
      </c>
      <c r="H1132">
        <v>92.8</v>
      </c>
      <c r="I1132" t="s">
        <v>16</v>
      </c>
      <c r="J1132" t="s">
        <v>16</v>
      </c>
      <c r="K1132" t="s">
        <v>16</v>
      </c>
      <c r="L1132" s="1">
        <f t="array" ref="L1132">IF(G1132="NA",MEDIAN(IF(D$2:D$4000=D1132,G$2:G$4000)),G1132)</f>
        <v>9.3545369504209503</v>
      </c>
      <c r="M1132" s="1">
        <f t="array" ref="M1132">IF(H1132="NA",MEDIAN(IF(D$2:D$4000=D1132,H$2:H$4000)),H1132)</f>
        <v>92.8</v>
      </c>
      <c r="N1132" s="1">
        <f t="array" ref="N1132">IF(K1132="NA",MEDIAN(IF(D$2:D$4000=D1132,K$2:K$4000)),K1132)</f>
        <v>16.528813238703499</v>
      </c>
      <c r="O1132">
        <f t="shared" si="188"/>
        <v>3106</v>
      </c>
      <c r="P1132">
        <f>RANK(N1132,N$2:N5130,1)</f>
        <v>1674</v>
      </c>
      <c r="Q1132">
        <f t="shared" si="189"/>
        <v>494</v>
      </c>
      <c r="R1132">
        <f t="shared" si="190"/>
        <v>2514</v>
      </c>
      <c r="S1132">
        <f t="shared" si="191"/>
        <v>1947</v>
      </c>
      <c r="T1132">
        <f t="shared" si="183"/>
        <v>64</v>
      </c>
      <c r="U1132">
        <f t="shared" si="184"/>
        <v>27</v>
      </c>
      <c r="V1132">
        <f t="shared" si="185"/>
        <v>6</v>
      </c>
      <c r="W1132">
        <f t="shared" si="186"/>
        <v>41</v>
      </c>
      <c r="X1132">
        <f t="shared" si="187"/>
        <v>34.5</v>
      </c>
    </row>
    <row r="1133" spans="1:24" hidden="1" x14ac:dyDescent="0.55000000000000004">
      <c r="A1133">
        <v>22037</v>
      </c>
      <c r="B1133" t="s">
        <v>2273</v>
      </c>
      <c r="C1133" t="s">
        <v>2274</v>
      </c>
      <c r="D1133" t="str">
        <f t="shared" si="182"/>
        <v>Louisiana</v>
      </c>
      <c r="E1133">
        <v>21138</v>
      </c>
      <c r="F1133">
        <v>6.1</v>
      </c>
      <c r="G1133">
        <v>20.886398369842102</v>
      </c>
      <c r="H1133">
        <v>41</v>
      </c>
      <c r="I1133" t="s">
        <v>16</v>
      </c>
      <c r="J1133" t="s">
        <v>16</v>
      </c>
      <c r="K1133" t="s">
        <v>16</v>
      </c>
      <c r="L1133" s="1">
        <f t="array" ref="L1133">IF(G1133="NA",MEDIAN(IF(D$2:D$4000=D1133,G$2:G$4000)),G1133)</f>
        <v>20.886398369842102</v>
      </c>
      <c r="M1133" s="1">
        <f t="array" ref="M1133">IF(H1133="NA",MEDIAN(IF(D$2:D$4000=D1133,H$2:H$4000)),H1133)</f>
        <v>41</v>
      </c>
      <c r="N1133" s="1">
        <f t="array" ref="N1133">IF(K1133="NA",MEDIAN(IF(D$2:D$4000=D1133,K$2:K$4000)),K1133)</f>
        <v>16.528813238703499</v>
      </c>
      <c r="O1133">
        <f t="shared" si="188"/>
        <v>2505</v>
      </c>
      <c r="P1133">
        <f>RANK(N1133,N$2:N5131,1)</f>
        <v>1674</v>
      </c>
      <c r="Q1133">
        <f t="shared" si="189"/>
        <v>958</v>
      </c>
      <c r="R1133">
        <f t="shared" si="190"/>
        <v>651</v>
      </c>
      <c r="S1133">
        <f t="shared" si="191"/>
        <v>1447</v>
      </c>
      <c r="T1133">
        <f t="shared" si="183"/>
        <v>41</v>
      </c>
      <c r="U1133">
        <f t="shared" si="184"/>
        <v>27</v>
      </c>
      <c r="V1133">
        <f t="shared" si="185"/>
        <v>16</v>
      </c>
      <c r="W1133">
        <f t="shared" si="186"/>
        <v>4</v>
      </c>
      <c r="X1133">
        <f t="shared" si="187"/>
        <v>22</v>
      </c>
    </row>
    <row r="1134" spans="1:24" hidden="1" x14ac:dyDescent="0.55000000000000004">
      <c r="A1134">
        <v>22039</v>
      </c>
      <c r="B1134" t="s">
        <v>2275</v>
      </c>
      <c r="C1134" t="s">
        <v>2276</v>
      </c>
      <c r="D1134" t="str">
        <f t="shared" si="182"/>
        <v>Louisiana</v>
      </c>
      <c r="E1134">
        <v>18655</v>
      </c>
      <c r="F1134">
        <v>11.9</v>
      </c>
      <c r="G1134">
        <v>19.995821768585699</v>
      </c>
      <c r="H1134">
        <v>171.3</v>
      </c>
      <c r="I1134">
        <v>25</v>
      </c>
      <c r="J1134">
        <v>168438</v>
      </c>
      <c r="K1134">
        <v>14.8422564979399</v>
      </c>
      <c r="L1134" s="1">
        <f t="array" ref="L1134">IF(G1134="NA",MEDIAN(IF(D$2:D$4000=D1134,G$2:G$4000)),G1134)</f>
        <v>19.995821768585699</v>
      </c>
      <c r="M1134" s="1">
        <f t="array" ref="M1134">IF(H1134="NA",MEDIAN(IF(D$2:D$4000=D1134,H$2:H$4000)),H1134)</f>
        <v>171.3</v>
      </c>
      <c r="N1134" s="1">
        <f t="array" ref="N1134">IF(K1134="NA",MEDIAN(IF(D$2:D$4000=D1134,K$2:K$4000)),K1134)</f>
        <v>14.8422564979399</v>
      </c>
      <c r="O1134">
        <f t="shared" si="188"/>
        <v>2910</v>
      </c>
      <c r="P1134">
        <f>RANK(N1134,N$2:N5132,1)</f>
        <v>1432</v>
      </c>
      <c r="Q1134">
        <f t="shared" si="189"/>
        <v>925</v>
      </c>
      <c r="R1134">
        <f t="shared" si="190"/>
        <v>3110</v>
      </c>
      <c r="S1134">
        <f t="shared" si="191"/>
        <v>2094.25</v>
      </c>
      <c r="T1134">
        <f t="shared" si="183"/>
        <v>55</v>
      </c>
      <c r="U1134">
        <f t="shared" si="184"/>
        <v>22</v>
      </c>
      <c r="V1134">
        <f t="shared" si="185"/>
        <v>15</v>
      </c>
      <c r="W1134">
        <f t="shared" si="186"/>
        <v>64</v>
      </c>
      <c r="X1134">
        <f t="shared" si="187"/>
        <v>39</v>
      </c>
    </row>
    <row r="1135" spans="1:24" hidden="1" x14ac:dyDescent="0.55000000000000004">
      <c r="A1135">
        <v>22041</v>
      </c>
      <c r="B1135" t="s">
        <v>2277</v>
      </c>
      <c r="C1135" t="s">
        <v>2278</v>
      </c>
      <c r="D1135" t="str">
        <f t="shared" si="182"/>
        <v>Louisiana</v>
      </c>
      <c r="E1135">
        <v>18786</v>
      </c>
      <c r="F1135">
        <v>8.8000000000000007</v>
      </c>
      <c r="G1135">
        <v>110.141819776792</v>
      </c>
      <c r="H1135">
        <v>110.8</v>
      </c>
      <c r="I1135" t="s">
        <v>16</v>
      </c>
      <c r="J1135" t="s">
        <v>16</v>
      </c>
      <c r="K1135" t="s">
        <v>16</v>
      </c>
      <c r="L1135" s="1">
        <f t="array" ref="L1135">IF(G1135="NA",MEDIAN(IF(D$2:D$4000=D1135,G$2:G$4000)),G1135)</f>
        <v>110.141819776792</v>
      </c>
      <c r="M1135" s="1">
        <f t="array" ref="M1135">IF(H1135="NA",MEDIAN(IF(D$2:D$4000=D1135,H$2:H$4000)),H1135)</f>
        <v>110.8</v>
      </c>
      <c r="N1135" s="1">
        <f t="array" ref="N1135">IF(K1135="NA",MEDIAN(IF(D$2:D$4000=D1135,K$2:K$4000)),K1135)</f>
        <v>16.528813238703499</v>
      </c>
      <c r="O1135">
        <f t="shared" si="188"/>
        <v>2896</v>
      </c>
      <c r="P1135">
        <f>RANK(N1135,N$2:N5133,1)</f>
        <v>1674</v>
      </c>
      <c r="Q1135">
        <f t="shared" si="189"/>
        <v>3047</v>
      </c>
      <c r="R1135">
        <f t="shared" si="190"/>
        <v>2816</v>
      </c>
      <c r="S1135">
        <f t="shared" si="191"/>
        <v>2608.25</v>
      </c>
      <c r="T1135">
        <f t="shared" si="183"/>
        <v>53</v>
      </c>
      <c r="U1135">
        <f t="shared" si="184"/>
        <v>27</v>
      </c>
      <c r="V1135">
        <f t="shared" si="185"/>
        <v>61</v>
      </c>
      <c r="W1135">
        <f t="shared" si="186"/>
        <v>55</v>
      </c>
      <c r="X1135">
        <f t="shared" si="187"/>
        <v>49</v>
      </c>
    </row>
    <row r="1136" spans="1:24" hidden="1" x14ac:dyDescent="0.55000000000000004">
      <c r="A1136">
        <v>22043</v>
      </c>
      <c r="B1136" t="s">
        <v>2279</v>
      </c>
      <c r="C1136" t="s">
        <v>2280</v>
      </c>
      <c r="D1136" t="str">
        <f t="shared" si="182"/>
        <v>Louisiana</v>
      </c>
      <c r="E1136">
        <v>18509</v>
      </c>
      <c r="F1136">
        <v>7.9</v>
      </c>
      <c r="G1136">
        <v>113.775997815501</v>
      </c>
      <c r="H1136">
        <v>44.6</v>
      </c>
      <c r="I1136">
        <v>14</v>
      </c>
      <c r="J1136">
        <v>111458</v>
      </c>
      <c r="K1136">
        <v>12.5607852285166</v>
      </c>
      <c r="L1136" s="1">
        <f t="array" ref="L1136">IF(G1136="NA",MEDIAN(IF(D$2:D$4000=D1136,G$2:G$4000)),G1136)</f>
        <v>113.775997815501</v>
      </c>
      <c r="M1136" s="1">
        <f t="array" ref="M1136">IF(H1136="NA",MEDIAN(IF(D$2:D$4000=D1136,H$2:H$4000)),H1136)</f>
        <v>44.6</v>
      </c>
      <c r="N1136" s="1">
        <f t="array" ref="N1136">IF(K1136="NA",MEDIAN(IF(D$2:D$4000=D1136,K$2:K$4000)),K1136)</f>
        <v>12.5607852285166</v>
      </c>
      <c r="O1136">
        <f t="shared" si="188"/>
        <v>2927</v>
      </c>
      <c r="P1136">
        <f>RANK(N1136,N$2:N5134,1)</f>
        <v>948</v>
      </c>
      <c r="Q1136">
        <f t="shared" si="189"/>
        <v>3067</v>
      </c>
      <c r="R1136">
        <f t="shared" si="190"/>
        <v>763</v>
      </c>
      <c r="S1136">
        <f t="shared" si="191"/>
        <v>1926.25</v>
      </c>
      <c r="T1136">
        <f t="shared" si="183"/>
        <v>56</v>
      </c>
      <c r="U1136">
        <f t="shared" si="184"/>
        <v>15</v>
      </c>
      <c r="V1136">
        <f t="shared" si="185"/>
        <v>62</v>
      </c>
      <c r="W1136">
        <f t="shared" si="186"/>
        <v>6</v>
      </c>
      <c r="X1136">
        <f t="shared" si="187"/>
        <v>34.75</v>
      </c>
    </row>
    <row r="1137" spans="1:24" hidden="1" x14ac:dyDescent="0.55000000000000004">
      <c r="A1137">
        <v>22045</v>
      </c>
      <c r="B1137" t="s">
        <v>2281</v>
      </c>
      <c r="C1137" t="s">
        <v>2282</v>
      </c>
      <c r="D1137" t="str">
        <f t="shared" si="182"/>
        <v>Louisiana</v>
      </c>
      <c r="E1137">
        <v>23410</v>
      </c>
      <c r="F1137">
        <v>11.2</v>
      </c>
      <c r="G1137">
        <v>10.258902297454201</v>
      </c>
      <c r="H1137">
        <v>88.2</v>
      </c>
      <c r="I1137">
        <v>70</v>
      </c>
      <c r="J1137">
        <v>367343</v>
      </c>
      <c r="K1137">
        <v>19.055759875647599</v>
      </c>
      <c r="L1137" s="1">
        <f t="array" ref="L1137">IF(G1137="NA",MEDIAN(IF(D$2:D$4000=D1137,G$2:G$4000)),G1137)</f>
        <v>10.258902297454201</v>
      </c>
      <c r="M1137" s="1">
        <f t="array" ref="M1137">IF(H1137="NA",MEDIAN(IF(D$2:D$4000=D1137,H$2:H$4000)),H1137)</f>
        <v>88.2</v>
      </c>
      <c r="N1137" s="1">
        <f t="array" ref="N1137">IF(K1137="NA",MEDIAN(IF(D$2:D$4000=D1137,K$2:K$4000)),K1137)</f>
        <v>19.055759875647599</v>
      </c>
      <c r="O1137">
        <f t="shared" si="188"/>
        <v>2002</v>
      </c>
      <c r="P1137">
        <f>RANK(N1137,N$2:N5135,1)</f>
        <v>2146</v>
      </c>
      <c r="Q1137">
        <f t="shared" si="189"/>
        <v>527</v>
      </c>
      <c r="R1137">
        <f t="shared" si="190"/>
        <v>2400</v>
      </c>
      <c r="S1137">
        <f t="shared" si="191"/>
        <v>1768.75</v>
      </c>
      <c r="T1137">
        <f t="shared" si="183"/>
        <v>27</v>
      </c>
      <c r="U1137">
        <f t="shared" si="184"/>
        <v>50</v>
      </c>
      <c r="V1137">
        <f t="shared" si="185"/>
        <v>7</v>
      </c>
      <c r="W1137">
        <f t="shared" si="186"/>
        <v>35</v>
      </c>
      <c r="X1137">
        <f t="shared" si="187"/>
        <v>29.75</v>
      </c>
    </row>
    <row r="1138" spans="1:24" hidden="1" x14ac:dyDescent="0.55000000000000004">
      <c r="A1138">
        <v>22047</v>
      </c>
      <c r="B1138" t="s">
        <v>2283</v>
      </c>
      <c r="C1138" t="s">
        <v>2284</v>
      </c>
      <c r="D1138" t="str">
        <f t="shared" si="182"/>
        <v>Louisiana</v>
      </c>
      <c r="E1138">
        <v>22252</v>
      </c>
      <c r="F1138">
        <v>7.5</v>
      </c>
      <c r="G1138">
        <v>42.5327981788774</v>
      </c>
      <c r="H1138">
        <v>73.3</v>
      </c>
      <c r="I1138">
        <v>24</v>
      </c>
      <c r="J1138">
        <v>165736</v>
      </c>
      <c r="K1138">
        <v>14.4808611285418</v>
      </c>
      <c r="L1138" s="1">
        <f t="array" ref="L1138">IF(G1138="NA",MEDIAN(IF(D$2:D$4000=D1138,G$2:G$4000)),G1138)</f>
        <v>42.5327981788774</v>
      </c>
      <c r="M1138" s="1">
        <f t="array" ref="M1138">IF(H1138="NA",MEDIAN(IF(D$2:D$4000=D1138,H$2:H$4000)),H1138)</f>
        <v>73.3</v>
      </c>
      <c r="N1138" s="1">
        <f t="array" ref="N1138">IF(K1138="NA",MEDIAN(IF(D$2:D$4000=D1138,K$2:K$4000)),K1138)</f>
        <v>14.4808611285418</v>
      </c>
      <c r="O1138">
        <f t="shared" si="188"/>
        <v>2264</v>
      </c>
      <c r="P1138">
        <f>RANK(N1138,N$2:N5136,1)</f>
        <v>1331</v>
      </c>
      <c r="Q1138">
        <f t="shared" si="189"/>
        <v>1930</v>
      </c>
      <c r="R1138">
        <f t="shared" si="190"/>
        <v>1928</v>
      </c>
      <c r="S1138">
        <f t="shared" si="191"/>
        <v>1863.25</v>
      </c>
      <c r="T1138">
        <f t="shared" si="183"/>
        <v>36</v>
      </c>
      <c r="U1138">
        <f t="shared" si="184"/>
        <v>21</v>
      </c>
      <c r="V1138">
        <f t="shared" si="185"/>
        <v>28</v>
      </c>
      <c r="W1138">
        <f t="shared" si="186"/>
        <v>21</v>
      </c>
      <c r="X1138">
        <f t="shared" si="187"/>
        <v>26.5</v>
      </c>
    </row>
    <row r="1139" spans="1:24" hidden="1" x14ac:dyDescent="0.55000000000000004">
      <c r="A1139">
        <v>22049</v>
      </c>
      <c r="B1139" t="s">
        <v>2285</v>
      </c>
      <c r="C1139" t="s">
        <v>2286</v>
      </c>
      <c r="D1139" t="str">
        <f t="shared" si="182"/>
        <v>Louisiana</v>
      </c>
      <c r="E1139">
        <v>20109</v>
      </c>
      <c r="F1139">
        <v>6.2</v>
      </c>
      <c r="G1139">
        <v>148.65957579150299</v>
      </c>
      <c r="H1139">
        <v>73.2</v>
      </c>
      <c r="I1139">
        <v>15</v>
      </c>
      <c r="J1139">
        <v>79618</v>
      </c>
      <c r="K1139">
        <v>18.8399608128815</v>
      </c>
      <c r="L1139" s="1">
        <f t="array" ref="L1139">IF(G1139="NA",MEDIAN(IF(D$2:D$4000=D1139,G$2:G$4000)),G1139)</f>
        <v>148.65957579150299</v>
      </c>
      <c r="M1139" s="1">
        <f t="array" ref="M1139">IF(H1139="NA",MEDIAN(IF(D$2:D$4000=D1139,H$2:H$4000)),H1139)</f>
        <v>73.2</v>
      </c>
      <c r="N1139" s="1">
        <f t="array" ref="N1139">IF(K1139="NA",MEDIAN(IF(D$2:D$4000=D1139,K$2:K$4000)),K1139)</f>
        <v>18.8399608128815</v>
      </c>
      <c r="O1139">
        <f t="shared" si="188"/>
        <v>2715</v>
      </c>
      <c r="P1139">
        <f>RANK(N1139,N$2:N5137,1)</f>
        <v>2127</v>
      </c>
      <c r="Q1139">
        <f t="shared" si="189"/>
        <v>3114</v>
      </c>
      <c r="R1139">
        <f t="shared" si="190"/>
        <v>1921</v>
      </c>
      <c r="S1139">
        <f t="shared" si="191"/>
        <v>2469.25</v>
      </c>
      <c r="T1139">
        <f t="shared" si="183"/>
        <v>47</v>
      </c>
      <c r="U1139">
        <f t="shared" si="184"/>
        <v>49</v>
      </c>
      <c r="V1139">
        <f t="shared" si="185"/>
        <v>64</v>
      </c>
      <c r="W1139">
        <f t="shared" si="186"/>
        <v>20</v>
      </c>
      <c r="X1139">
        <f t="shared" si="187"/>
        <v>45</v>
      </c>
    </row>
    <row r="1140" spans="1:24" hidden="1" x14ac:dyDescent="0.55000000000000004">
      <c r="A1140">
        <v>22051</v>
      </c>
      <c r="B1140" t="s">
        <v>2287</v>
      </c>
      <c r="C1140" t="s">
        <v>2288</v>
      </c>
      <c r="D1140" t="str">
        <f t="shared" si="182"/>
        <v>Louisiana</v>
      </c>
      <c r="E1140">
        <v>28839</v>
      </c>
      <c r="F1140">
        <v>5.9</v>
      </c>
      <c r="G1140">
        <v>54.204337265309697</v>
      </c>
      <c r="H1140">
        <v>95.7</v>
      </c>
      <c r="I1140">
        <v>695</v>
      </c>
      <c r="J1140">
        <v>2182317</v>
      </c>
      <c r="K1140">
        <v>31.846885672429799</v>
      </c>
      <c r="L1140" s="1">
        <f t="array" ref="L1140">IF(G1140="NA",MEDIAN(IF(D$2:D$4000=D1140,G$2:G$4000)),G1140)</f>
        <v>54.204337265309697</v>
      </c>
      <c r="M1140" s="1">
        <f t="array" ref="M1140">IF(H1140="NA",MEDIAN(IF(D$2:D$4000=D1140,H$2:H$4000)),H1140)</f>
        <v>95.7</v>
      </c>
      <c r="N1140" s="1">
        <f t="array" ref="N1140">IF(K1140="NA",MEDIAN(IF(D$2:D$4000=D1140,K$2:K$4000)),K1140)</f>
        <v>31.846885672429799</v>
      </c>
      <c r="O1140">
        <f t="shared" si="188"/>
        <v>828</v>
      </c>
      <c r="P1140">
        <f>RANK(N1140,N$2:N5138,1)</f>
        <v>2920</v>
      </c>
      <c r="Q1140">
        <f t="shared" si="189"/>
        <v>2327</v>
      </c>
      <c r="R1140">
        <f t="shared" si="190"/>
        <v>2578</v>
      </c>
      <c r="S1140">
        <f t="shared" si="191"/>
        <v>2163.25</v>
      </c>
      <c r="T1140">
        <f t="shared" si="183"/>
        <v>8</v>
      </c>
      <c r="U1140">
        <f t="shared" si="184"/>
        <v>60</v>
      </c>
      <c r="V1140">
        <f t="shared" si="185"/>
        <v>36</v>
      </c>
      <c r="W1140">
        <f t="shared" si="186"/>
        <v>45</v>
      </c>
      <c r="X1140">
        <f t="shared" si="187"/>
        <v>37.25</v>
      </c>
    </row>
    <row r="1141" spans="1:24" hidden="1" x14ac:dyDescent="0.55000000000000004">
      <c r="A1141">
        <v>22053</v>
      </c>
      <c r="B1141" t="s">
        <v>2289</v>
      </c>
      <c r="C1141" t="s">
        <v>2290</v>
      </c>
      <c r="D1141" t="str">
        <f t="shared" si="182"/>
        <v>Louisiana</v>
      </c>
      <c r="E1141">
        <v>23068</v>
      </c>
      <c r="F1141">
        <v>9.1</v>
      </c>
      <c r="G1141">
        <v>15.686023432998301</v>
      </c>
      <c r="H1141">
        <v>88.4</v>
      </c>
      <c r="I1141">
        <v>26</v>
      </c>
      <c r="J1141">
        <v>157107</v>
      </c>
      <c r="K1141">
        <v>16.549230779023201</v>
      </c>
      <c r="L1141" s="1">
        <f t="array" ref="L1141">IF(G1141="NA",MEDIAN(IF(D$2:D$4000=D1141,G$2:G$4000)),G1141)</f>
        <v>15.686023432998301</v>
      </c>
      <c r="M1141" s="1">
        <f t="array" ref="M1141">IF(H1141="NA",MEDIAN(IF(D$2:D$4000=D1141,H$2:H$4000)),H1141)</f>
        <v>88.4</v>
      </c>
      <c r="N1141" s="1">
        <f t="array" ref="N1141">IF(K1141="NA",MEDIAN(IF(D$2:D$4000=D1141,K$2:K$4000)),K1141)</f>
        <v>16.549230779023201</v>
      </c>
      <c r="O1141">
        <f t="shared" si="188"/>
        <v>2074</v>
      </c>
      <c r="P1141">
        <f>RANK(N1141,N$2:N5139,1)</f>
        <v>1687</v>
      </c>
      <c r="Q1141">
        <f t="shared" si="189"/>
        <v>740</v>
      </c>
      <c r="R1141">
        <f t="shared" si="190"/>
        <v>2404</v>
      </c>
      <c r="S1141">
        <f t="shared" si="191"/>
        <v>1726.25</v>
      </c>
      <c r="T1141">
        <f t="shared" si="183"/>
        <v>29</v>
      </c>
      <c r="U1141">
        <f t="shared" si="184"/>
        <v>39</v>
      </c>
      <c r="V1141">
        <f t="shared" si="185"/>
        <v>11</v>
      </c>
      <c r="W1141">
        <f t="shared" si="186"/>
        <v>36</v>
      </c>
      <c r="X1141">
        <f t="shared" si="187"/>
        <v>28.75</v>
      </c>
    </row>
    <row r="1142" spans="1:24" hidden="1" x14ac:dyDescent="0.55000000000000004">
      <c r="A1142">
        <v>22055</v>
      </c>
      <c r="B1142" t="s">
        <v>2291</v>
      </c>
      <c r="C1142" t="s">
        <v>2292</v>
      </c>
      <c r="D1142" t="str">
        <f t="shared" si="182"/>
        <v>Louisiana</v>
      </c>
      <c r="E1142">
        <v>30656</v>
      </c>
      <c r="F1142">
        <v>5.0999999999999996</v>
      </c>
      <c r="G1142">
        <v>93.397455680142599</v>
      </c>
      <c r="H1142">
        <v>86.6</v>
      </c>
      <c r="I1142">
        <v>186</v>
      </c>
      <c r="J1142">
        <v>1190470</v>
      </c>
      <c r="K1142">
        <v>15.6240812452225</v>
      </c>
      <c r="L1142" s="1">
        <f t="array" ref="L1142">IF(G1142="NA",MEDIAN(IF(D$2:D$4000=D1142,G$2:G$4000)),G1142)</f>
        <v>93.397455680142599</v>
      </c>
      <c r="M1142" s="1">
        <f t="array" ref="M1142">IF(H1142="NA",MEDIAN(IF(D$2:D$4000=D1142,H$2:H$4000)),H1142)</f>
        <v>86.6</v>
      </c>
      <c r="N1142" s="1">
        <f t="array" ref="N1142">IF(K1142="NA",MEDIAN(IF(D$2:D$4000=D1142,K$2:K$4000)),K1142)</f>
        <v>15.6240812452225</v>
      </c>
      <c r="O1142">
        <f t="shared" si="188"/>
        <v>570</v>
      </c>
      <c r="P1142">
        <f>RANK(N1142,N$2:N5140,1)</f>
        <v>1531</v>
      </c>
      <c r="Q1142">
        <f t="shared" si="189"/>
        <v>2967</v>
      </c>
      <c r="R1142">
        <f t="shared" si="190"/>
        <v>2352</v>
      </c>
      <c r="S1142">
        <f t="shared" si="191"/>
        <v>1855</v>
      </c>
      <c r="T1142">
        <f t="shared" si="183"/>
        <v>3</v>
      </c>
      <c r="U1142">
        <f t="shared" si="184"/>
        <v>23</v>
      </c>
      <c r="V1142">
        <f t="shared" si="185"/>
        <v>53</v>
      </c>
      <c r="W1142">
        <f t="shared" si="186"/>
        <v>31</v>
      </c>
      <c r="X1142">
        <f t="shared" si="187"/>
        <v>27.5</v>
      </c>
    </row>
    <row r="1143" spans="1:24" hidden="1" x14ac:dyDescent="0.55000000000000004">
      <c r="A1143">
        <v>22057</v>
      </c>
      <c r="B1143" t="s">
        <v>2293</v>
      </c>
      <c r="C1143" t="s">
        <v>2294</v>
      </c>
      <c r="D1143" t="str">
        <f t="shared" si="182"/>
        <v>Louisiana</v>
      </c>
      <c r="E1143">
        <v>26331</v>
      </c>
      <c r="F1143">
        <v>7</v>
      </c>
      <c r="G1143">
        <v>13.2544232784662</v>
      </c>
      <c r="H1143">
        <v>86.7</v>
      </c>
      <c r="I1143">
        <v>98</v>
      </c>
      <c r="J1143">
        <v>490217</v>
      </c>
      <c r="K1143">
        <v>19.991146777855501</v>
      </c>
      <c r="L1143" s="1">
        <f t="array" ref="L1143">IF(G1143="NA",MEDIAN(IF(D$2:D$4000=D1143,G$2:G$4000)),G1143)</f>
        <v>13.2544232784662</v>
      </c>
      <c r="M1143" s="1">
        <f t="array" ref="M1143">IF(H1143="NA",MEDIAN(IF(D$2:D$4000=D1143,H$2:H$4000)),H1143)</f>
        <v>86.7</v>
      </c>
      <c r="N1143" s="1">
        <f t="array" ref="N1143">IF(K1143="NA",MEDIAN(IF(D$2:D$4000=D1143,K$2:K$4000)),K1143)</f>
        <v>19.991146777855501</v>
      </c>
      <c r="O1143">
        <f t="shared" si="188"/>
        <v>1327</v>
      </c>
      <c r="P1143">
        <f>RANK(N1143,N$2:N5141,1)</f>
        <v>2246</v>
      </c>
      <c r="Q1143">
        <f t="shared" si="189"/>
        <v>642</v>
      </c>
      <c r="R1143">
        <f t="shared" si="190"/>
        <v>2358</v>
      </c>
      <c r="S1143">
        <f t="shared" si="191"/>
        <v>1643.25</v>
      </c>
      <c r="T1143">
        <f t="shared" si="183"/>
        <v>14</v>
      </c>
      <c r="U1143">
        <f t="shared" si="184"/>
        <v>51</v>
      </c>
      <c r="V1143">
        <f t="shared" si="185"/>
        <v>9</v>
      </c>
      <c r="W1143">
        <f t="shared" si="186"/>
        <v>32</v>
      </c>
      <c r="X1143">
        <f t="shared" si="187"/>
        <v>26.5</v>
      </c>
    </row>
    <row r="1144" spans="1:24" hidden="1" x14ac:dyDescent="0.55000000000000004">
      <c r="A1144">
        <v>22059</v>
      </c>
      <c r="B1144" t="s">
        <v>2295</v>
      </c>
      <c r="C1144" t="s">
        <v>2296</v>
      </c>
      <c r="D1144" t="str">
        <f t="shared" si="182"/>
        <v>Louisiana</v>
      </c>
      <c r="E1144">
        <v>18836</v>
      </c>
      <c r="F1144">
        <v>6.1</v>
      </c>
      <c r="G1144">
        <v>56.937572019250297</v>
      </c>
      <c r="H1144">
        <v>105.9</v>
      </c>
      <c r="I1144">
        <v>16</v>
      </c>
      <c r="J1144">
        <v>74575</v>
      </c>
      <c r="K1144">
        <v>21.454911163258501</v>
      </c>
      <c r="L1144" s="1">
        <f t="array" ref="L1144">IF(G1144="NA",MEDIAN(IF(D$2:D$4000=D1144,G$2:G$4000)),G1144)</f>
        <v>56.937572019250297</v>
      </c>
      <c r="M1144" s="1">
        <f t="array" ref="M1144">IF(H1144="NA",MEDIAN(IF(D$2:D$4000=D1144,H$2:H$4000)),H1144)</f>
        <v>105.9</v>
      </c>
      <c r="N1144" s="1">
        <f t="array" ref="N1144">IF(K1144="NA",MEDIAN(IF(D$2:D$4000=D1144,K$2:K$4000)),K1144)</f>
        <v>21.454911163258501</v>
      </c>
      <c r="O1144">
        <f t="shared" si="188"/>
        <v>2893</v>
      </c>
      <c r="P1144">
        <f>RANK(N1144,N$2:N5142,1)</f>
        <v>2379</v>
      </c>
      <c r="Q1144">
        <f t="shared" si="189"/>
        <v>2418</v>
      </c>
      <c r="R1144">
        <f t="shared" si="190"/>
        <v>2762</v>
      </c>
      <c r="S1144">
        <f t="shared" si="191"/>
        <v>2613</v>
      </c>
      <c r="T1144">
        <f t="shared" si="183"/>
        <v>52</v>
      </c>
      <c r="U1144">
        <f t="shared" si="184"/>
        <v>52</v>
      </c>
      <c r="V1144">
        <f t="shared" si="185"/>
        <v>37</v>
      </c>
      <c r="W1144">
        <f t="shared" si="186"/>
        <v>53</v>
      </c>
      <c r="X1144">
        <f t="shared" si="187"/>
        <v>48.5</v>
      </c>
    </row>
    <row r="1145" spans="1:24" hidden="1" x14ac:dyDescent="0.55000000000000004">
      <c r="A1145">
        <v>22061</v>
      </c>
      <c r="B1145" t="s">
        <v>2297</v>
      </c>
      <c r="C1145" t="s">
        <v>2298</v>
      </c>
      <c r="D1145" t="str">
        <f t="shared" si="182"/>
        <v>Louisiana</v>
      </c>
      <c r="E1145">
        <v>21934</v>
      </c>
      <c r="F1145">
        <v>8.8000000000000007</v>
      </c>
      <c r="G1145">
        <v>93.088738994305402</v>
      </c>
      <c r="H1145">
        <v>81.099999999999994</v>
      </c>
      <c r="I1145">
        <v>12</v>
      </c>
      <c r="J1145">
        <v>238294</v>
      </c>
      <c r="K1145">
        <v>5.0357961174011896</v>
      </c>
      <c r="L1145" s="1">
        <f t="array" ref="L1145">IF(G1145="NA",MEDIAN(IF(D$2:D$4000=D1145,G$2:G$4000)),G1145)</f>
        <v>93.088738994305402</v>
      </c>
      <c r="M1145" s="1">
        <f t="array" ref="M1145">IF(H1145="NA",MEDIAN(IF(D$2:D$4000=D1145,H$2:H$4000)),H1145)</f>
        <v>81.099999999999994</v>
      </c>
      <c r="N1145" s="1">
        <f t="array" ref="N1145">IF(K1145="NA",MEDIAN(IF(D$2:D$4000=D1145,K$2:K$4000)),K1145)</f>
        <v>5.0357961174011896</v>
      </c>
      <c r="O1145">
        <f t="shared" si="188"/>
        <v>2335</v>
      </c>
      <c r="P1145">
        <f>RANK(N1145,N$2:N5143,1)</f>
        <v>11</v>
      </c>
      <c r="Q1145">
        <f t="shared" si="189"/>
        <v>2965</v>
      </c>
      <c r="R1145">
        <f t="shared" si="190"/>
        <v>2181</v>
      </c>
      <c r="S1145">
        <f t="shared" si="191"/>
        <v>1873</v>
      </c>
      <c r="T1145">
        <f t="shared" si="183"/>
        <v>38</v>
      </c>
      <c r="U1145">
        <f t="shared" si="184"/>
        <v>1</v>
      </c>
      <c r="V1145">
        <f t="shared" si="185"/>
        <v>52</v>
      </c>
      <c r="W1145">
        <f t="shared" si="186"/>
        <v>25</v>
      </c>
      <c r="X1145">
        <f t="shared" si="187"/>
        <v>29</v>
      </c>
    </row>
    <row r="1146" spans="1:24" hidden="1" x14ac:dyDescent="0.55000000000000004">
      <c r="A1146">
        <v>22063</v>
      </c>
      <c r="B1146" t="s">
        <v>2299</v>
      </c>
      <c r="C1146" t="s">
        <v>2300</v>
      </c>
      <c r="D1146" t="str">
        <f t="shared" si="182"/>
        <v>Louisiana</v>
      </c>
      <c r="E1146">
        <v>27280</v>
      </c>
      <c r="F1146">
        <v>5.8</v>
      </c>
      <c r="G1146">
        <v>71.053330578756302</v>
      </c>
      <c r="H1146">
        <v>93.8</v>
      </c>
      <c r="I1146">
        <v>239</v>
      </c>
      <c r="J1146">
        <v>685958</v>
      </c>
      <c r="K1146">
        <v>34.841783316179701</v>
      </c>
      <c r="L1146" s="1">
        <f t="array" ref="L1146">IF(G1146="NA",MEDIAN(IF(D$2:D$4000=D1146,G$2:G$4000)),G1146)</f>
        <v>71.053330578756302</v>
      </c>
      <c r="M1146" s="1">
        <f t="array" ref="M1146">IF(H1146="NA",MEDIAN(IF(D$2:D$4000=D1146,H$2:H$4000)),H1146)</f>
        <v>93.8</v>
      </c>
      <c r="N1146" s="1">
        <f t="array" ref="N1146">IF(K1146="NA",MEDIAN(IF(D$2:D$4000=D1146,K$2:K$4000)),K1146)</f>
        <v>34.841783316179701</v>
      </c>
      <c r="O1146">
        <f t="shared" si="188"/>
        <v>1116</v>
      </c>
      <c r="P1146">
        <f>RANK(N1146,N$2:N5144,1)</f>
        <v>2988</v>
      </c>
      <c r="Q1146">
        <f t="shared" si="189"/>
        <v>2726</v>
      </c>
      <c r="R1146">
        <f t="shared" si="190"/>
        <v>2540</v>
      </c>
      <c r="S1146">
        <f t="shared" si="191"/>
        <v>2342.5</v>
      </c>
      <c r="T1146">
        <f t="shared" si="183"/>
        <v>10</v>
      </c>
      <c r="U1146">
        <f t="shared" si="184"/>
        <v>62</v>
      </c>
      <c r="V1146">
        <f t="shared" si="185"/>
        <v>47</v>
      </c>
      <c r="W1146">
        <f t="shared" si="186"/>
        <v>43</v>
      </c>
      <c r="X1146">
        <f t="shared" si="187"/>
        <v>40.5</v>
      </c>
    </row>
    <row r="1147" spans="1:24" hidden="1" x14ac:dyDescent="0.55000000000000004">
      <c r="A1147">
        <v>22065</v>
      </c>
      <c r="B1147" t="s">
        <v>2301</v>
      </c>
      <c r="C1147" t="s">
        <v>2302</v>
      </c>
      <c r="D1147" t="str">
        <f t="shared" si="182"/>
        <v>Louisiana</v>
      </c>
      <c r="E1147">
        <v>15134</v>
      </c>
      <c r="F1147">
        <v>12.3</v>
      </c>
      <c r="G1147">
        <v>18.4967210358164</v>
      </c>
      <c r="H1147">
        <v>1.5</v>
      </c>
      <c r="I1147" t="s">
        <v>16</v>
      </c>
      <c r="J1147" t="s">
        <v>16</v>
      </c>
      <c r="K1147" t="s">
        <v>16</v>
      </c>
      <c r="L1147" s="1">
        <f t="array" ref="L1147">IF(G1147="NA",MEDIAN(IF(D$2:D$4000=D1147,G$2:G$4000)),G1147)</f>
        <v>18.4967210358164</v>
      </c>
      <c r="M1147" s="1">
        <f t="array" ref="M1147">IF(H1147="NA",MEDIAN(IF(D$2:D$4000=D1147,H$2:H$4000)),H1147)</f>
        <v>1.5</v>
      </c>
      <c r="N1147" s="1">
        <f t="array" ref="N1147">IF(K1147="NA",MEDIAN(IF(D$2:D$4000=D1147,K$2:K$4000)),K1147)</f>
        <v>16.528813238703499</v>
      </c>
      <c r="O1147">
        <f t="shared" si="188"/>
        <v>3097</v>
      </c>
      <c r="P1147">
        <f>RANK(N1147,N$2:N5145,1)</f>
        <v>1674</v>
      </c>
      <c r="Q1147">
        <f t="shared" si="189"/>
        <v>855</v>
      </c>
      <c r="R1147">
        <f t="shared" si="190"/>
        <v>94</v>
      </c>
      <c r="S1147">
        <f t="shared" si="191"/>
        <v>1430</v>
      </c>
      <c r="T1147">
        <f t="shared" si="183"/>
        <v>63</v>
      </c>
      <c r="U1147">
        <f t="shared" si="184"/>
        <v>27</v>
      </c>
      <c r="V1147">
        <f t="shared" si="185"/>
        <v>14</v>
      </c>
      <c r="W1147">
        <f t="shared" si="186"/>
        <v>1</v>
      </c>
      <c r="X1147">
        <f t="shared" si="187"/>
        <v>26.25</v>
      </c>
    </row>
    <row r="1148" spans="1:24" hidden="1" x14ac:dyDescent="0.55000000000000004">
      <c r="A1148">
        <v>22067</v>
      </c>
      <c r="B1148" t="s">
        <v>2303</v>
      </c>
      <c r="C1148" t="s">
        <v>2304</v>
      </c>
      <c r="D1148" t="str">
        <f t="shared" si="182"/>
        <v>Louisiana</v>
      </c>
      <c r="E1148">
        <v>18776</v>
      </c>
      <c r="F1148">
        <v>6.1</v>
      </c>
      <c r="G1148">
        <v>27.1658231616553</v>
      </c>
      <c r="H1148">
        <v>111.9</v>
      </c>
      <c r="I1148">
        <v>21</v>
      </c>
      <c r="J1148">
        <v>131924</v>
      </c>
      <c r="K1148">
        <v>15.9182559655559</v>
      </c>
      <c r="L1148" s="1">
        <f t="array" ref="L1148">IF(G1148="NA",MEDIAN(IF(D$2:D$4000=D1148,G$2:G$4000)),G1148)</f>
        <v>27.1658231616553</v>
      </c>
      <c r="M1148" s="1">
        <f t="array" ref="M1148">IF(H1148="NA",MEDIAN(IF(D$2:D$4000=D1148,H$2:H$4000)),H1148)</f>
        <v>111.9</v>
      </c>
      <c r="N1148" s="1">
        <f t="array" ref="N1148">IF(K1148="NA",MEDIAN(IF(D$2:D$4000=D1148,K$2:K$4000)),K1148)</f>
        <v>15.9182559655559</v>
      </c>
      <c r="O1148">
        <f t="shared" si="188"/>
        <v>2898</v>
      </c>
      <c r="P1148">
        <f>RANK(N1148,N$2:N5146,1)</f>
        <v>1577</v>
      </c>
      <c r="Q1148">
        <f t="shared" si="189"/>
        <v>1234</v>
      </c>
      <c r="R1148">
        <f t="shared" si="190"/>
        <v>2831</v>
      </c>
      <c r="S1148">
        <f t="shared" si="191"/>
        <v>2135</v>
      </c>
      <c r="T1148">
        <f t="shared" si="183"/>
        <v>54</v>
      </c>
      <c r="U1148">
        <f t="shared" si="184"/>
        <v>24</v>
      </c>
      <c r="V1148">
        <f t="shared" si="185"/>
        <v>19</v>
      </c>
      <c r="W1148">
        <f t="shared" si="186"/>
        <v>56</v>
      </c>
      <c r="X1148">
        <f t="shared" si="187"/>
        <v>38.25</v>
      </c>
    </row>
    <row r="1149" spans="1:24" hidden="1" x14ac:dyDescent="0.55000000000000004">
      <c r="A1149">
        <v>22069</v>
      </c>
      <c r="B1149" t="s">
        <v>2305</v>
      </c>
      <c r="C1149" t="s">
        <v>2306</v>
      </c>
      <c r="D1149" t="str">
        <f t="shared" si="182"/>
        <v>Louisiana</v>
      </c>
      <c r="E1149">
        <v>18219</v>
      </c>
      <c r="F1149">
        <v>13.6</v>
      </c>
      <c r="G1149">
        <v>51.956694223337003</v>
      </c>
      <c r="H1149">
        <v>76.5</v>
      </c>
      <c r="I1149">
        <v>15</v>
      </c>
      <c r="J1149">
        <v>195666</v>
      </c>
      <c r="K1149">
        <v>7.6661249271718104</v>
      </c>
      <c r="L1149" s="1">
        <f t="array" ref="L1149">IF(G1149="NA",MEDIAN(IF(D$2:D$4000=D1149,G$2:G$4000)),G1149)</f>
        <v>51.956694223337003</v>
      </c>
      <c r="M1149" s="1">
        <f t="array" ref="M1149">IF(H1149="NA",MEDIAN(IF(D$2:D$4000=D1149,H$2:H$4000)),H1149)</f>
        <v>76.5</v>
      </c>
      <c r="N1149" s="1">
        <f t="array" ref="N1149">IF(K1149="NA",MEDIAN(IF(D$2:D$4000=D1149,K$2:K$4000)),K1149)</f>
        <v>7.6661249271718104</v>
      </c>
      <c r="O1149">
        <f t="shared" si="188"/>
        <v>2955</v>
      </c>
      <c r="P1149">
        <f>RANK(N1149,N$2:N5147,1)</f>
        <v>80</v>
      </c>
      <c r="Q1149">
        <f t="shared" si="189"/>
        <v>2259</v>
      </c>
      <c r="R1149">
        <f t="shared" si="190"/>
        <v>2028</v>
      </c>
      <c r="S1149">
        <f t="shared" si="191"/>
        <v>1830.5</v>
      </c>
      <c r="T1149">
        <f t="shared" si="183"/>
        <v>59</v>
      </c>
      <c r="U1149">
        <f t="shared" si="184"/>
        <v>3</v>
      </c>
      <c r="V1149">
        <f t="shared" si="185"/>
        <v>32</v>
      </c>
      <c r="W1149">
        <f t="shared" si="186"/>
        <v>23</v>
      </c>
      <c r="X1149">
        <f t="shared" si="187"/>
        <v>29.25</v>
      </c>
    </row>
    <row r="1150" spans="1:24" hidden="1" x14ac:dyDescent="0.55000000000000004">
      <c r="A1150">
        <v>22071</v>
      </c>
      <c r="B1150" t="s">
        <v>2307</v>
      </c>
      <c r="C1150" t="s">
        <v>2308</v>
      </c>
      <c r="D1150" t="str">
        <f t="shared" si="182"/>
        <v>Louisiana</v>
      </c>
      <c r="E1150">
        <v>29275</v>
      </c>
      <c r="F1150">
        <v>8.6999999999999993</v>
      </c>
      <c r="G1150">
        <v>30.378726625042301</v>
      </c>
      <c r="H1150">
        <v>59.8</v>
      </c>
      <c r="I1150">
        <v>650</v>
      </c>
      <c r="J1150">
        <v>1937439</v>
      </c>
      <c r="K1150">
        <v>33.549443363120098</v>
      </c>
      <c r="L1150" s="1">
        <f t="array" ref="L1150">IF(G1150="NA",MEDIAN(IF(D$2:D$4000=D1150,G$2:G$4000)),G1150)</f>
        <v>30.378726625042301</v>
      </c>
      <c r="M1150" s="1">
        <f t="array" ref="M1150">IF(H1150="NA",MEDIAN(IF(D$2:D$4000=D1150,H$2:H$4000)),H1150)</f>
        <v>59.8</v>
      </c>
      <c r="N1150" s="1">
        <f t="array" ref="N1150">IF(K1150="NA",MEDIAN(IF(D$2:D$4000=D1150,K$2:K$4000)),K1150)</f>
        <v>33.549443363120098</v>
      </c>
      <c r="O1150">
        <f t="shared" si="188"/>
        <v>754</v>
      </c>
      <c r="P1150">
        <f>RANK(N1150,N$2:N5148,1)</f>
        <v>2953</v>
      </c>
      <c r="Q1150">
        <f t="shared" si="189"/>
        <v>1373</v>
      </c>
      <c r="R1150">
        <f t="shared" si="190"/>
        <v>1414</v>
      </c>
      <c r="S1150">
        <f t="shared" si="191"/>
        <v>1623.5</v>
      </c>
      <c r="T1150">
        <f t="shared" si="183"/>
        <v>7</v>
      </c>
      <c r="U1150">
        <f t="shared" si="184"/>
        <v>61</v>
      </c>
      <c r="V1150">
        <f t="shared" si="185"/>
        <v>21</v>
      </c>
      <c r="W1150">
        <f t="shared" si="186"/>
        <v>9</v>
      </c>
      <c r="X1150">
        <f t="shared" si="187"/>
        <v>24.5</v>
      </c>
    </row>
    <row r="1151" spans="1:24" hidden="1" x14ac:dyDescent="0.55000000000000004">
      <c r="A1151">
        <v>22073</v>
      </c>
      <c r="B1151" t="s">
        <v>2309</v>
      </c>
      <c r="C1151" t="s">
        <v>2310</v>
      </c>
      <c r="D1151" t="str">
        <f t="shared" si="182"/>
        <v>Louisiana</v>
      </c>
      <c r="E1151">
        <v>22538</v>
      </c>
      <c r="F1151">
        <v>7</v>
      </c>
      <c r="G1151">
        <v>65.202427085457899</v>
      </c>
      <c r="H1151">
        <v>102.7</v>
      </c>
      <c r="I1151">
        <v>113</v>
      </c>
      <c r="J1151">
        <v>782163</v>
      </c>
      <c r="K1151">
        <v>14.447116521748001</v>
      </c>
      <c r="L1151" s="1">
        <f t="array" ref="L1151">IF(G1151="NA",MEDIAN(IF(D$2:D$4000=D1151,G$2:G$4000)),G1151)</f>
        <v>65.202427085457899</v>
      </c>
      <c r="M1151" s="1">
        <f t="array" ref="M1151">IF(H1151="NA",MEDIAN(IF(D$2:D$4000=D1151,H$2:H$4000)),H1151)</f>
        <v>102.7</v>
      </c>
      <c r="N1151" s="1">
        <f t="array" ref="N1151">IF(K1151="NA",MEDIAN(IF(D$2:D$4000=D1151,K$2:K$4000)),K1151)</f>
        <v>14.447116521748001</v>
      </c>
      <c r="O1151">
        <f t="shared" si="188"/>
        <v>2200</v>
      </c>
      <c r="P1151">
        <f>RANK(N1151,N$2:N5149,1)</f>
        <v>1327</v>
      </c>
      <c r="Q1151">
        <f t="shared" si="189"/>
        <v>2611</v>
      </c>
      <c r="R1151">
        <f t="shared" si="190"/>
        <v>2713</v>
      </c>
      <c r="S1151">
        <f t="shared" si="191"/>
        <v>2212.75</v>
      </c>
      <c r="T1151">
        <f t="shared" si="183"/>
        <v>35</v>
      </c>
      <c r="U1151">
        <f t="shared" si="184"/>
        <v>20</v>
      </c>
      <c r="V1151">
        <f t="shared" si="185"/>
        <v>44</v>
      </c>
      <c r="W1151">
        <f t="shared" si="186"/>
        <v>50</v>
      </c>
      <c r="X1151">
        <f t="shared" si="187"/>
        <v>37.25</v>
      </c>
    </row>
    <row r="1152" spans="1:24" hidden="1" x14ac:dyDescent="0.55000000000000004">
      <c r="A1152">
        <v>22075</v>
      </c>
      <c r="B1152" t="s">
        <v>2311</v>
      </c>
      <c r="C1152" t="s">
        <v>2312</v>
      </c>
      <c r="D1152" t="str">
        <f t="shared" si="182"/>
        <v>Louisiana</v>
      </c>
      <c r="E1152">
        <v>26177</v>
      </c>
      <c r="F1152">
        <v>3</v>
      </c>
      <c r="G1152">
        <v>96.300050684237206</v>
      </c>
      <c r="H1152">
        <v>38.6</v>
      </c>
      <c r="I1152">
        <v>30</v>
      </c>
      <c r="J1152">
        <v>117304</v>
      </c>
      <c r="K1152">
        <v>25.574575462047299</v>
      </c>
      <c r="L1152" s="1">
        <f t="array" ref="L1152">IF(G1152="NA",MEDIAN(IF(D$2:D$4000=D1152,G$2:G$4000)),G1152)</f>
        <v>96.300050684237206</v>
      </c>
      <c r="M1152" s="1">
        <f t="array" ref="M1152">IF(H1152="NA",MEDIAN(IF(D$2:D$4000=D1152,H$2:H$4000)),H1152)</f>
        <v>38.6</v>
      </c>
      <c r="N1152" s="1">
        <f t="array" ref="N1152">IF(K1152="NA",MEDIAN(IF(D$2:D$4000=D1152,K$2:K$4000)),K1152)</f>
        <v>25.574575462047299</v>
      </c>
      <c r="O1152">
        <f t="shared" si="188"/>
        <v>1364</v>
      </c>
      <c r="P1152">
        <f>RANK(N1152,N$2:N5150,1)</f>
        <v>2691</v>
      </c>
      <c r="Q1152">
        <f t="shared" si="189"/>
        <v>2987</v>
      </c>
      <c r="R1152">
        <f t="shared" si="190"/>
        <v>594</v>
      </c>
      <c r="S1152">
        <f t="shared" si="191"/>
        <v>1909</v>
      </c>
      <c r="T1152">
        <f t="shared" si="183"/>
        <v>15</v>
      </c>
      <c r="U1152">
        <f t="shared" si="184"/>
        <v>56</v>
      </c>
      <c r="V1152">
        <f t="shared" si="185"/>
        <v>55</v>
      </c>
      <c r="W1152">
        <f t="shared" si="186"/>
        <v>3</v>
      </c>
      <c r="X1152">
        <f t="shared" si="187"/>
        <v>32.25</v>
      </c>
    </row>
    <row r="1153" spans="1:24" hidden="1" x14ac:dyDescent="0.55000000000000004">
      <c r="A1153">
        <v>22077</v>
      </c>
      <c r="B1153" t="s">
        <v>2313</v>
      </c>
      <c r="C1153" t="s">
        <v>2314</v>
      </c>
      <c r="D1153" t="str">
        <f t="shared" si="182"/>
        <v>Louisiana</v>
      </c>
      <c r="E1153">
        <v>27160</v>
      </c>
      <c r="F1153">
        <v>8.3000000000000007</v>
      </c>
      <c r="G1153">
        <v>4.8999955454585997</v>
      </c>
      <c r="H1153">
        <v>84.5</v>
      </c>
      <c r="I1153">
        <v>19</v>
      </c>
      <c r="J1153">
        <v>111583</v>
      </c>
      <c r="K1153">
        <v>17.0276834284792</v>
      </c>
      <c r="L1153" s="1">
        <f t="array" ref="L1153">IF(G1153="NA",MEDIAN(IF(D$2:D$4000=D1153,G$2:G$4000)),G1153)</f>
        <v>4.8999955454585997</v>
      </c>
      <c r="M1153" s="1">
        <f t="array" ref="M1153">IF(H1153="NA",MEDIAN(IF(D$2:D$4000=D1153,H$2:H$4000)),H1153)</f>
        <v>84.5</v>
      </c>
      <c r="N1153" s="1">
        <f t="array" ref="N1153">IF(K1153="NA",MEDIAN(IF(D$2:D$4000=D1153,K$2:K$4000)),K1153)</f>
        <v>17.0276834284792</v>
      </c>
      <c r="O1153">
        <f t="shared" si="188"/>
        <v>1154</v>
      </c>
      <c r="P1153">
        <f>RANK(N1153,N$2:N5151,1)</f>
        <v>1835</v>
      </c>
      <c r="Q1153">
        <f t="shared" si="189"/>
        <v>341</v>
      </c>
      <c r="R1153">
        <f t="shared" si="190"/>
        <v>2297</v>
      </c>
      <c r="S1153">
        <f t="shared" si="191"/>
        <v>1406.75</v>
      </c>
      <c r="T1153">
        <f t="shared" si="183"/>
        <v>12</v>
      </c>
      <c r="U1153">
        <f t="shared" si="184"/>
        <v>42</v>
      </c>
      <c r="V1153">
        <f t="shared" si="185"/>
        <v>3</v>
      </c>
      <c r="W1153">
        <f t="shared" si="186"/>
        <v>29</v>
      </c>
      <c r="X1153">
        <f t="shared" si="187"/>
        <v>21.5</v>
      </c>
    </row>
    <row r="1154" spans="1:24" hidden="1" x14ac:dyDescent="0.55000000000000004">
      <c r="A1154">
        <v>22079</v>
      </c>
      <c r="B1154" t="s">
        <v>2315</v>
      </c>
      <c r="C1154" t="s">
        <v>2316</v>
      </c>
      <c r="D1154" t="str">
        <f t="shared" si="182"/>
        <v>Louisiana</v>
      </c>
      <c r="E1154">
        <v>23486</v>
      </c>
      <c r="F1154">
        <v>7.7</v>
      </c>
      <c r="G1154">
        <v>91.093573844419396</v>
      </c>
      <c r="H1154">
        <v>133.30000000000001</v>
      </c>
      <c r="I1154">
        <v>117</v>
      </c>
      <c r="J1154">
        <v>661424</v>
      </c>
      <c r="K1154">
        <v>17.689107138537501</v>
      </c>
      <c r="L1154" s="1">
        <f t="array" ref="L1154">IF(G1154="NA",MEDIAN(IF(D$2:D$4000=D1154,G$2:G$4000)),G1154)</f>
        <v>91.093573844419396</v>
      </c>
      <c r="M1154" s="1">
        <f t="array" ref="M1154">IF(H1154="NA",MEDIAN(IF(D$2:D$4000=D1154,H$2:H$4000)),H1154)</f>
        <v>133.30000000000001</v>
      </c>
      <c r="N1154" s="1">
        <f t="array" ref="N1154">IF(K1154="NA",MEDIAN(IF(D$2:D$4000=D1154,K$2:K$4000)),K1154)</f>
        <v>17.689107138537501</v>
      </c>
      <c r="O1154">
        <f t="shared" si="188"/>
        <v>1980</v>
      </c>
      <c r="P1154">
        <f>RANK(N1154,N$2:N5152,1)</f>
        <v>1911</v>
      </c>
      <c r="Q1154">
        <f t="shared" si="189"/>
        <v>2944</v>
      </c>
      <c r="R1154">
        <f t="shared" si="190"/>
        <v>3000</v>
      </c>
      <c r="S1154">
        <f t="shared" si="191"/>
        <v>2458.75</v>
      </c>
      <c r="T1154">
        <f t="shared" si="183"/>
        <v>25</v>
      </c>
      <c r="U1154">
        <f t="shared" si="184"/>
        <v>45</v>
      </c>
      <c r="V1154">
        <f t="shared" si="185"/>
        <v>51</v>
      </c>
      <c r="W1154">
        <f t="shared" si="186"/>
        <v>61</v>
      </c>
      <c r="X1154">
        <f t="shared" si="187"/>
        <v>45.5</v>
      </c>
    </row>
    <row r="1155" spans="1:24" hidden="1" x14ac:dyDescent="0.55000000000000004">
      <c r="A1155">
        <v>22081</v>
      </c>
      <c r="B1155" t="s">
        <v>2317</v>
      </c>
      <c r="C1155" t="s">
        <v>2318</v>
      </c>
      <c r="D1155" t="str">
        <f t="shared" ref="D1155:D1218" si="192">MID(C1155,FIND(",",C1155)+2,256)</f>
        <v>Louisiana</v>
      </c>
      <c r="E1155">
        <v>25154</v>
      </c>
      <c r="F1155">
        <v>4.7</v>
      </c>
      <c r="G1155">
        <v>36.1133054959937</v>
      </c>
      <c r="H1155">
        <v>105.7</v>
      </c>
      <c r="I1155" t="s">
        <v>16</v>
      </c>
      <c r="J1155" t="s">
        <v>16</v>
      </c>
      <c r="K1155" t="s">
        <v>16</v>
      </c>
      <c r="L1155" s="1">
        <f t="array" ref="L1155">IF(G1155="NA",MEDIAN(IF(D$2:D$4000=D1155,G$2:G$4000)),G1155)</f>
        <v>36.1133054959937</v>
      </c>
      <c r="M1155" s="1">
        <f t="array" ref="M1155">IF(H1155="NA",MEDIAN(IF(D$2:D$4000=D1155,H$2:H$4000)),H1155)</f>
        <v>105.7</v>
      </c>
      <c r="N1155" s="1">
        <f t="array" ref="N1155">IF(K1155="NA",MEDIAN(IF(D$2:D$4000=D1155,K$2:K$4000)),K1155)</f>
        <v>16.528813238703499</v>
      </c>
      <c r="O1155">
        <f t="shared" si="188"/>
        <v>1603</v>
      </c>
      <c r="P1155">
        <f>RANK(N1155,N$2:N5153,1)</f>
        <v>1674</v>
      </c>
      <c r="Q1155">
        <f t="shared" si="189"/>
        <v>1621</v>
      </c>
      <c r="R1155">
        <f t="shared" si="190"/>
        <v>2756</v>
      </c>
      <c r="S1155">
        <f t="shared" si="191"/>
        <v>1913.5</v>
      </c>
      <c r="T1155">
        <f t="shared" ref="T1155:T1218" si="193">SUMPRODUCT(($D$2:$D$3143=D1155)*(E1155&lt;$E$2:$E$3143))+1</f>
        <v>19</v>
      </c>
      <c r="U1155">
        <f t="shared" ref="U1155:U1218" si="194">SUMPRODUCT(($D$2:$D$3143=D1155)*($N$2:$N$3143&lt;N1155))+1</f>
        <v>27</v>
      </c>
      <c r="V1155">
        <f t="shared" ref="V1155:V1218" si="195">SUMPRODUCT(($D$2:$D$3143=D1155)*($L$2:$L$3143&lt;L1155))+1</f>
        <v>25</v>
      </c>
      <c r="W1155">
        <f t="shared" ref="W1155:W1218" si="196">SUMPRODUCT(($D$2:$D$3143=D1155)*($M$2:$M$3143&lt;M1155))+1</f>
        <v>52</v>
      </c>
      <c r="X1155">
        <f t="shared" ref="X1155:X1218" si="197">AVERAGE(T1155:W1155)</f>
        <v>30.75</v>
      </c>
    </row>
    <row r="1156" spans="1:24" hidden="1" x14ac:dyDescent="0.55000000000000004">
      <c r="A1156">
        <v>22083</v>
      </c>
      <c r="B1156" t="s">
        <v>2319</v>
      </c>
      <c r="C1156" t="s">
        <v>2320</v>
      </c>
      <c r="D1156" t="str">
        <f t="shared" si="192"/>
        <v>Louisiana</v>
      </c>
      <c r="E1156">
        <v>19975</v>
      </c>
      <c r="F1156">
        <v>7</v>
      </c>
      <c r="G1156">
        <v>104.321194429822</v>
      </c>
      <c r="H1156">
        <v>140.80000000000001</v>
      </c>
      <c r="I1156">
        <v>12</v>
      </c>
      <c r="J1156">
        <v>102961</v>
      </c>
      <c r="K1156">
        <v>11.6548984566972</v>
      </c>
      <c r="L1156" s="1">
        <f t="array" ref="L1156">IF(G1156="NA",MEDIAN(IF(D$2:D$4000=D1156,G$2:G$4000)),G1156)</f>
        <v>104.321194429822</v>
      </c>
      <c r="M1156" s="1">
        <f t="array" ref="M1156">IF(H1156="NA",MEDIAN(IF(D$2:D$4000=D1156,H$2:H$4000)),H1156)</f>
        <v>140.80000000000001</v>
      </c>
      <c r="N1156" s="1">
        <f t="array" ref="N1156">IF(K1156="NA",MEDIAN(IF(D$2:D$4000=D1156,K$2:K$4000)),K1156)</f>
        <v>11.6548984566972</v>
      </c>
      <c r="O1156">
        <f t="shared" si="188"/>
        <v>2739</v>
      </c>
      <c r="P1156">
        <f>RANK(N1156,N$2:N5154,1)</f>
        <v>798</v>
      </c>
      <c r="Q1156">
        <f t="shared" si="189"/>
        <v>3021</v>
      </c>
      <c r="R1156">
        <f t="shared" si="190"/>
        <v>3039</v>
      </c>
      <c r="S1156">
        <f t="shared" si="191"/>
        <v>2399.25</v>
      </c>
      <c r="T1156">
        <f t="shared" si="193"/>
        <v>49</v>
      </c>
      <c r="U1156">
        <f t="shared" si="194"/>
        <v>12</v>
      </c>
      <c r="V1156">
        <f t="shared" si="195"/>
        <v>59</v>
      </c>
      <c r="W1156">
        <f t="shared" si="196"/>
        <v>63</v>
      </c>
      <c r="X1156">
        <f t="shared" si="197"/>
        <v>45.75</v>
      </c>
    </row>
    <row r="1157" spans="1:24" hidden="1" x14ac:dyDescent="0.55000000000000004">
      <c r="A1157">
        <v>22085</v>
      </c>
      <c r="B1157" t="s">
        <v>2321</v>
      </c>
      <c r="C1157" t="s">
        <v>2322</v>
      </c>
      <c r="D1157" t="str">
        <f t="shared" si="192"/>
        <v>Louisiana</v>
      </c>
      <c r="E1157">
        <v>22980</v>
      </c>
      <c r="F1157">
        <v>9.5</v>
      </c>
      <c r="G1157">
        <v>90.305554410127399</v>
      </c>
      <c r="H1157">
        <v>71.599999999999994</v>
      </c>
      <c r="I1157">
        <v>15</v>
      </c>
      <c r="J1157">
        <v>120615</v>
      </c>
      <c r="K1157">
        <v>12.436264146250499</v>
      </c>
      <c r="L1157" s="1">
        <f t="array" ref="L1157">IF(G1157="NA",MEDIAN(IF(D$2:D$4000=D1157,G$2:G$4000)),G1157)</f>
        <v>90.305554410127399</v>
      </c>
      <c r="M1157" s="1">
        <f t="array" ref="M1157">IF(H1157="NA",MEDIAN(IF(D$2:D$4000=D1157,H$2:H$4000)),H1157)</f>
        <v>71.599999999999994</v>
      </c>
      <c r="N1157" s="1">
        <f t="array" ref="N1157">IF(K1157="NA",MEDIAN(IF(D$2:D$4000=D1157,K$2:K$4000)),K1157)</f>
        <v>12.436264146250499</v>
      </c>
      <c r="O1157">
        <f t="shared" si="188"/>
        <v>2097</v>
      </c>
      <c r="P1157">
        <f>RANK(N1157,N$2:N5155,1)</f>
        <v>932</v>
      </c>
      <c r="Q1157">
        <f t="shared" si="189"/>
        <v>2940</v>
      </c>
      <c r="R1157">
        <f t="shared" si="190"/>
        <v>1876</v>
      </c>
      <c r="S1157">
        <f t="shared" si="191"/>
        <v>1961.25</v>
      </c>
      <c r="T1157">
        <f t="shared" si="193"/>
        <v>31</v>
      </c>
      <c r="U1157">
        <f t="shared" si="194"/>
        <v>14</v>
      </c>
      <c r="V1157">
        <f t="shared" si="195"/>
        <v>50</v>
      </c>
      <c r="W1157">
        <f t="shared" si="196"/>
        <v>18</v>
      </c>
      <c r="X1157">
        <f t="shared" si="197"/>
        <v>28.25</v>
      </c>
    </row>
    <row r="1158" spans="1:24" hidden="1" x14ac:dyDescent="0.55000000000000004">
      <c r="A1158">
        <v>22087</v>
      </c>
      <c r="B1158" t="s">
        <v>2323</v>
      </c>
      <c r="C1158" t="s">
        <v>2324</v>
      </c>
      <c r="D1158" t="str">
        <f t="shared" si="192"/>
        <v>Louisiana</v>
      </c>
      <c r="E1158">
        <v>20431</v>
      </c>
      <c r="F1158">
        <v>10.7</v>
      </c>
      <c r="G1158">
        <v>101.14365042639</v>
      </c>
      <c r="H1158">
        <v>114.7</v>
      </c>
      <c r="I1158">
        <v>80</v>
      </c>
      <c r="J1158">
        <v>225189</v>
      </c>
      <c r="K1158">
        <v>35.5257139558327</v>
      </c>
      <c r="L1158" s="1">
        <f t="array" ref="L1158">IF(G1158="NA",MEDIAN(IF(D$2:D$4000=D1158,G$2:G$4000)),G1158)</f>
        <v>101.14365042639</v>
      </c>
      <c r="M1158" s="1">
        <f t="array" ref="M1158">IF(H1158="NA",MEDIAN(IF(D$2:D$4000=D1158,H$2:H$4000)),H1158)</f>
        <v>114.7</v>
      </c>
      <c r="N1158" s="1">
        <f t="array" ref="N1158">IF(K1158="NA",MEDIAN(IF(D$2:D$4000=D1158,K$2:K$4000)),K1158)</f>
        <v>35.5257139558327</v>
      </c>
      <c r="O1158">
        <f t="shared" si="188"/>
        <v>2666</v>
      </c>
      <c r="P1158">
        <f>RANK(N1158,N$2:N5156,1)</f>
        <v>3007</v>
      </c>
      <c r="Q1158">
        <f t="shared" si="189"/>
        <v>3009</v>
      </c>
      <c r="R1158">
        <f t="shared" si="190"/>
        <v>2867</v>
      </c>
      <c r="S1158">
        <f t="shared" si="191"/>
        <v>2887.25</v>
      </c>
      <c r="T1158">
        <f t="shared" si="193"/>
        <v>45</v>
      </c>
      <c r="U1158">
        <f t="shared" si="194"/>
        <v>63</v>
      </c>
      <c r="V1158">
        <f t="shared" si="195"/>
        <v>58</v>
      </c>
      <c r="W1158">
        <f t="shared" si="196"/>
        <v>58</v>
      </c>
      <c r="X1158">
        <f t="shared" si="197"/>
        <v>56</v>
      </c>
    </row>
    <row r="1159" spans="1:24" hidden="1" x14ac:dyDescent="0.55000000000000004">
      <c r="A1159">
        <v>22089</v>
      </c>
      <c r="B1159" t="s">
        <v>2325</v>
      </c>
      <c r="C1159" t="s">
        <v>2326</v>
      </c>
      <c r="D1159" t="str">
        <f t="shared" si="192"/>
        <v>Louisiana</v>
      </c>
      <c r="E1159">
        <v>30378</v>
      </c>
      <c r="F1159">
        <v>7.3</v>
      </c>
      <c r="G1159">
        <v>71.110773091987696</v>
      </c>
      <c r="H1159">
        <v>67.8</v>
      </c>
      <c r="I1159">
        <v>58</v>
      </c>
      <c r="J1159">
        <v>263846</v>
      </c>
      <c r="K1159">
        <v>21.982520106425699</v>
      </c>
      <c r="L1159" s="1">
        <f t="array" ref="L1159">IF(G1159="NA",MEDIAN(IF(D$2:D$4000=D1159,G$2:G$4000)),G1159)</f>
        <v>71.110773091987696</v>
      </c>
      <c r="M1159" s="1">
        <f t="array" ref="M1159">IF(H1159="NA",MEDIAN(IF(D$2:D$4000=D1159,H$2:H$4000)),H1159)</f>
        <v>67.8</v>
      </c>
      <c r="N1159" s="1">
        <f t="array" ref="N1159">IF(K1159="NA",MEDIAN(IF(D$2:D$4000=D1159,K$2:K$4000)),K1159)</f>
        <v>21.982520106425699</v>
      </c>
      <c r="O1159">
        <f t="shared" si="188"/>
        <v>597</v>
      </c>
      <c r="P1159">
        <f>RANK(N1159,N$2:N5157,1)</f>
        <v>2413</v>
      </c>
      <c r="Q1159">
        <f t="shared" si="189"/>
        <v>2727</v>
      </c>
      <c r="R1159">
        <f t="shared" si="190"/>
        <v>1752</v>
      </c>
      <c r="S1159">
        <f t="shared" si="191"/>
        <v>1872.25</v>
      </c>
      <c r="T1159">
        <f t="shared" si="193"/>
        <v>4</v>
      </c>
      <c r="U1159">
        <f t="shared" si="194"/>
        <v>53</v>
      </c>
      <c r="V1159">
        <f t="shared" si="195"/>
        <v>48</v>
      </c>
      <c r="W1159">
        <f t="shared" si="196"/>
        <v>14</v>
      </c>
      <c r="X1159">
        <f t="shared" si="197"/>
        <v>29.75</v>
      </c>
    </row>
    <row r="1160" spans="1:24" hidden="1" x14ac:dyDescent="0.55000000000000004">
      <c r="A1160">
        <v>22091</v>
      </c>
      <c r="B1160" t="s">
        <v>2327</v>
      </c>
      <c r="C1160" t="s">
        <v>2328</v>
      </c>
      <c r="D1160" t="str">
        <f t="shared" si="192"/>
        <v>Louisiana</v>
      </c>
      <c r="E1160">
        <v>21148</v>
      </c>
      <c r="F1160">
        <v>15.7</v>
      </c>
      <c r="G1160">
        <v>16.662038322688101</v>
      </c>
      <c r="H1160">
        <v>75.599999999999994</v>
      </c>
      <c r="I1160">
        <v>16</v>
      </c>
      <c r="J1160">
        <v>52936</v>
      </c>
      <c r="K1160">
        <v>30.225177572918199</v>
      </c>
      <c r="L1160" s="1">
        <f t="array" ref="L1160">IF(G1160="NA",MEDIAN(IF(D$2:D$4000=D1160,G$2:G$4000)),G1160)</f>
        <v>16.662038322688101</v>
      </c>
      <c r="M1160" s="1">
        <f t="array" ref="M1160">IF(H1160="NA",MEDIAN(IF(D$2:D$4000=D1160,H$2:H$4000)),H1160)</f>
        <v>75.599999999999994</v>
      </c>
      <c r="N1160" s="1">
        <f t="array" ref="N1160">IF(K1160="NA",MEDIAN(IF(D$2:D$4000=D1160,K$2:K$4000)),K1160)</f>
        <v>30.225177572918199</v>
      </c>
      <c r="O1160">
        <f t="shared" si="188"/>
        <v>2502</v>
      </c>
      <c r="P1160">
        <f>RANK(N1160,N$2:N5158,1)</f>
        <v>2879</v>
      </c>
      <c r="Q1160">
        <f t="shared" si="189"/>
        <v>786</v>
      </c>
      <c r="R1160">
        <f t="shared" si="190"/>
        <v>1998</v>
      </c>
      <c r="S1160">
        <f t="shared" si="191"/>
        <v>2041.25</v>
      </c>
      <c r="T1160">
        <f t="shared" si="193"/>
        <v>40</v>
      </c>
      <c r="U1160">
        <f t="shared" si="194"/>
        <v>59</v>
      </c>
      <c r="V1160">
        <f t="shared" si="195"/>
        <v>12</v>
      </c>
      <c r="W1160">
        <f t="shared" si="196"/>
        <v>22</v>
      </c>
      <c r="X1160">
        <f t="shared" si="197"/>
        <v>33.25</v>
      </c>
    </row>
    <row r="1161" spans="1:24" hidden="1" x14ac:dyDescent="0.55000000000000004">
      <c r="A1161">
        <v>22093</v>
      </c>
      <c r="B1161" t="s">
        <v>2329</v>
      </c>
      <c r="C1161" t="s">
        <v>2330</v>
      </c>
      <c r="D1161" t="str">
        <f t="shared" si="192"/>
        <v>Louisiana</v>
      </c>
      <c r="E1161">
        <v>25724</v>
      </c>
      <c r="F1161">
        <v>8.1999999999999993</v>
      </c>
      <c r="G1161">
        <v>49.7741727348143</v>
      </c>
      <c r="H1161">
        <v>77.599999999999994</v>
      </c>
      <c r="I1161">
        <v>10</v>
      </c>
      <c r="J1161">
        <v>107881</v>
      </c>
      <c r="K1161">
        <v>9.2694728450792994</v>
      </c>
      <c r="L1161" s="1">
        <f t="array" ref="L1161">IF(G1161="NA",MEDIAN(IF(D$2:D$4000=D1161,G$2:G$4000)),G1161)</f>
        <v>49.7741727348143</v>
      </c>
      <c r="M1161" s="1">
        <f t="array" ref="M1161">IF(H1161="NA",MEDIAN(IF(D$2:D$4000=D1161,H$2:H$4000)),H1161)</f>
        <v>77.599999999999994</v>
      </c>
      <c r="N1161" s="1">
        <f t="array" ref="N1161">IF(K1161="NA",MEDIAN(IF(D$2:D$4000=D1161,K$2:K$4000)),K1161)</f>
        <v>9.2694728450792994</v>
      </c>
      <c r="O1161">
        <f t="shared" si="188"/>
        <v>1471</v>
      </c>
      <c r="P1161">
        <f>RANK(N1161,N$2:N5159,1)</f>
        <v>276</v>
      </c>
      <c r="Q1161">
        <f t="shared" si="189"/>
        <v>2176</v>
      </c>
      <c r="R1161">
        <f t="shared" si="190"/>
        <v>2075</v>
      </c>
      <c r="S1161">
        <f t="shared" si="191"/>
        <v>1499.5</v>
      </c>
      <c r="T1161">
        <f t="shared" si="193"/>
        <v>17</v>
      </c>
      <c r="U1161">
        <f t="shared" si="194"/>
        <v>5</v>
      </c>
      <c r="V1161">
        <f t="shared" si="195"/>
        <v>30</v>
      </c>
      <c r="W1161">
        <f t="shared" si="196"/>
        <v>24</v>
      </c>
      <c r="X1161">
        <f t="shared" si="197"/>
        <v>19</v>
      </c>
    </row>
    <row r="1162" spans="1:24" hidden="1" x14ac:dyDescent="0.55000000000000004">
      <c r="A1162">
        <v>22095</v>
      </c>
      <c r="B1162" t="s">
        <v>2331</v>
      </c>
      <c r="C1162" t="s">
        <v>2332</v>
      </c>
      <c r="D1162" t="str">
        <f t="shared" si="192"/>
        <v>Louisiana</v>
      </c>
      <c r="E1162">
        <v>23380</v>
      </c>
      <c r="F1162">
        <v>7.3</v>
      </c>
      <c r="G1162">
        <v>0</v>
      </c>
      <c r="H1162">
        <v>92.8</v>
      </c>
      <c r="I1162">
        <v>41</v>
      </c>
      <c r="J1162">
        <v>218204</v>
      </c>
      <c r="K1162">
        <v>18.789756374768601</v>
      </c>
      <c r="L1162" s="1">
        <f t="array" ref="L1162">IF(G1162="NA",MEDIAN(IF(D$2:D$4000=D1162,G$2:G$4000)),G1162)</f>
        <v>0</v>
      </c>
      <c r="M1162" s="1">
        <f t="array" ref="M1162">IF(H1162="NA",MEDIAN(IF(D$2:D$4000=D1162,H$2:H$4000)),H1162)</f>
        <v>92.8</v>
      </c>
      <c r="N1162" s="1">
        <f t="array" ref="N1162">IF(K1162="NA",MEDIAN(IF(D$2:D$4000=D1162,K$2:K$4000)),K1162)</f>
        <v>18.789756374768601</v>
      </c>
      <c r="O1162">
        <f t="shared" si="188"/>
        <v>2008</v>
      </c>
      <c r="P1162">
        <f>RANK(N1162,N$2:N5160,1)</f>
        <v>2123</v>
      </c>
      <c r="Q1162">
        <f t="shared" si="189"/>
        <v>1</v>
      </c>
      <c r="R1162">
        <f t="shared" si="190"/>
        <v>2514</v>
      </c>
      <c r="S1162">
        <f t="shared" si="191"/>
        <v>1661.5</v>
      </c>
      <c r="T1162">
        <f t="shared" si="193"/>
        <v>28</v>
      </c>
      <c r="U1162">
        <f t="shared" si="194"/>
        <v>48</v>
      </c>
      <c r="V1162">
        <f t="shared" si="195"/>
        <v>1</v>
      </c>
      <c r="W1162">
        <f t="shared" si="196"/>
        <v>41</v>
      </c>
      <c r="X1162">
        <f t="shared" si="197"/>
        <v>29.5</v>
      </c>
    </row>
    <row r="1163" spans="1:24" hidden="1" x14ac:dyDescent="0.55000000000000004">
      <c r="A1163">
        <v>22097</v>
      </c>
      <c r="B1163" t="s">
        <v>2333</v>
      </c>
      <c r="C1163" t="s">
        <v>2334</v>
      </c>
      <c r="D1163" t="str">
        <f t="shared" si="192"/>
        <v>Louisiana</v>
      </c>
      <c r="E1163">
        <v>19205</v>
      </c>
      <c r="F1163">
        <v>5.5</v>
      </c>
      <c r="G1163">
        <v>53.723733739934197</v>
      </c>
      <c r="H1163">
        <v>137.19999999999999</v>
      </c>
      <c r="I1163">
        <v>59</v>
      </c>
      <c r="J1163">
        <v>418391</v>
      </c>
      <c r="K1163">
        <v>14.101641765716799</v>
      </c>
      <c r="L1163" s="1">
        <f t="array" ref="L1163">IF(G1163="NA",MEDIAN(IF(D$2:D$4000=D1163,G$2:G$4000)),G1163)</f>
        <v>53.723733739934197</v>
      </c>
      <c r="M1163" s="1">
        <f t="array" ref="M1163">IF(H1163="NA",MEDIAN(IF(D$2:D$4000=D1163,H$2:H$4000)),H1163)</f>
        <v>137.19999999999999</v>
      </c>
      <c r="N1163" s="1">
        <f t="array" ref="N1163">IF(K1163="NA",MEDIAN(IF(D$2:D$4000=D1163,K$2:K$4000)),K1163)</f>
        <v>14.101641765716799</v>
      </c>
      <c r="O1163">
        <f t="shared" si="188"/>
        <v>2851</v>
      </c>
      <c r="P1163">
        <f>RANK(N1163,N$2:N5161,1)</f>
        <v>1291</v>
      </c>
      <c r="Q1163">
        <f t="shared" si="189"/>
        <v>2312</v>
      </c>
      <c r="R1163">
        <f t="shared" si="190"/>
        <v>3019</v>
      </c>
      <c r="S1163">
        <f t="shared" si="191"/>
        <v>2368.25</v>
      </c>
      <c r="T1163">
        <f t="shared" si="193"/>
        <v>51</v>
      </c>
      <c r="U1163">
        <f t="shared" si="194"/>
        <v>18</v>
      </c>
      <c r="V1163">
        <f t="shared" si="195"/>
        <v>35</v>
      </c>
      <c r="W1163">
        <f t="shared" si="196"/>
        <v>62</v>
      </c>
      <c r="X1163">
        <f t="shared" si="197"/>
        <v>41.5</v>
      </c>
    </row>
    <row r="1164" spans="1:24" hidden="1" x14ac:dyDescent="0.55000000000000004">
      <c r="A1164">
        <v>22099</v>
      </c>
      <c r="B1164" t="s">
        <v>2335</v>
      </c>
      <c r="C1164" t="s">
        <v>2336</v>
      </c>
      <c r="D1164" t="str">
        <f t="shared" si="192"/>
        <v>Louisiana</v>
      </c>
      <c r="E1164">
        <v>23654</v>
      </c>
      <c r="F1164">
        <v>6.4</v>
      </c>
      <c r="G1164">
        <v>30.526295954323601</v>
      </c>
      <c r="H1164">
        <v>70.3</v>
      </c>
      <c r="I1164">
        <v>29</v>
      </c>
      <c r="J1164">
        <v>268264</v>
      </c>
      <c r="K1164">
        <v>10.8102466227298</v>
      </c>
      <c r="L1164" s="1">
        <f t="array" ref="L1164">IF(G1164="NA",MEDIAN(IF(D$2:D$4000=D1164,G$2:G$4000)),G1164)</f>
        <v>30.526295954323601</v>
      </c>
      <c r="M1164" s="1">
        <f t="array" ref="M1164">IF(H1164="NA",MEDIAN(IF(D$2:D$4000=D1164,H$2:H$4000)),H1164)</f>
        <v>70.3</v>
      </c>
      <c r="N1164" s="1">
        <f t="array" ref="N1164">IF(K1164="NA",MEDIAN(IF(D$2:D$4000=D1164,K$2:K$4000)),K1164)</f>
        <v>10.8102466227298</v>
      </c>
      <c r="O1164">
        <f t="shared" si="188"/>
        <v>1933</v>
      </c>
      <c r="P1164">
        <f>RANK(N1164,N$2:N5162,1)</f>
        <v>588</v>
      </c>
      <c r="Q1164">
        <f t="shared" si="189"/>
        <v>1380</v>
      </c>
      <c r="R1164">
        <f t="shared" si="190"/>
        <v>1828</v>
      </c>
      <c r="S1164">
        <f t="shared" si="191"/>
        <v>1432.25</v>
      </c>
      <c r="T1164">
        <f t="shared" si="193"/>
        <v>22</v>
      </c>
      <c r="U1164">
        <f t="shared" si="194"/>
        <v>7</v>
      </c>
      <c r="V1164">
        <f t="shared" si="195"/>
        <v>22</v>
      </c>
      <c r="W1164">
        <f t="shared" si="196"/>
        <v>15</v>
      </c>
      <c r="X1164">
        <f t="shared" si="197"/>
        <v>16.5</v>
      </c>
    </row>
    <row r="1165" spans="1:24" hidden="1" x14ac:dyDescent="0.55000000000000004">
      <c r="A1165">
        <v>22101</v>
      </c>
      <c r="B1165" t="s">
        <v>2337</v>
      </c>
      <c r="C1165" t="s">
        <v>2338</v>
      </c>
      <c r="D1165" t="str">
        <f t="shared" si="192"/>
        <v>Louisiana</v>
      </c>
      <c r="E1165">
        <v>22212</v>
      </c>
      <c r="F1165">
        <v>8.5</v>
      </c>
      <c r="G1165">
        <v>99.0173280324057</v>
      </c>
      <c r="H1165">
        <v>98</v>
      </c>
      <c r="I1165">
        <v>47</v>
      </c>
      <c r="J1165">
        <v>262581</v>
      </c>
      <c r="K1165">
        <v>17.899238711102502</v>
      </c>
      <c r="L1165" s="1">
        <f t="array" ref="L1165">IF(G1165="NA",MEDIAN(IF(D$2:D$4000=D1165,G$2:G$4000)),G1165)</f>
        <v>99.0173280324057</v>
      </c>
      <c r="M1165" s="1">
        <f t="array" ref="M1165">IF(H1165="NA",MEDIAN(IF(D$2:D$4000=D1165,H$2:H$4000)),H1165)</f>
        <v>98</v>
      </c>
      <c r="N1165" s="1">
        <f t="array" ref="N1165">IF(K1165="NA",MEDIAN(IF(D$2:D$4000=D1165,K$2:K$4000)),K1165)</f>
        <v>17.899238711102502</v>
      </c>
      <c r="O1165">
        <f t="shared" si="188"/>
        <v>2270</v>
      </c>
      <c r="P1165">
        <f>RANK(N1165,N$2:N5163,1)</f>
        <v>1970</v>
      </c>
      <c r="Q1165">
        <f t="shared" si="189"/>
        <v>3000</v>
      </c>
      <c r="R1165">
        <f t="shared" si="190"/>
        <v>2621</v>
      </c>
      <c r="S1165">
        <f t="shared" si="191"/>
        <v>2465.25</v>
      </c>
      <c r="T1165">
        <f t="shared" si="193"/>
        <v>37</v>
      </c>
      <c r="U1165">
        <f t="shared" si="194"/>
        <v>46</v>
      </c>
      <c r="V1165">
        <f t="shared" si="195"/>
        <v>57</v>
      </c>
      <c r="W1165">
        <f t="shared" si="196"/>
        <v>47</v>
      </c>
      <c r="X1165">
        <f t="shared" si="197"/>
        <v>46.75</v>
      </c>
    </row>
    <row r="1166" spans="1:24" hidden="1" x14ac:dyDescent="0.55000000000000004">
      <c r="A1166">
        <v>22103</v>
      </c>
      <c r="B1166" t="s">
        <v>2339</v>
      </c>
      <c r="C1166" t="s">
        <v>2340</v>
      </c>
      <c r="D1166" t="str">
        <f t="shared" si="192"/>
        <v>Louisiana</v>
      </c>
      <c r="E1166">
        <v>33149</v>
      </c>
      <c r="F1166">
        <v>6.4</v>
      </c>
      <c r="G1166">
        <v>63.727354905738302</v>
      </c>
      <c r="H1166">
        <v>92</v>
      </c>
      <c r="I1166">
        <v>357</v>
      </c>
      <c r="J1166">
        <v>1248179</v>
      </c>
      <c r="K1166">
        <v>28.601666908352101</v>
      </c>
      <c r="L1166" s="1">
        <f t="array" ref="L1166">IF(G1166="NA",MEDIAN(IF(D$2:D$4000=D1166,G$2:G$4000)),G1166)</f>
        <v>63.727354905738302</v>
      </c>
      <c r="M1166" s="1">
        <f t="array" ref="M1166">IF(H1166="NA",MEDIAN(IF(D$2:D$4000=D1166,H$2:H$4000)),H1166)</f>
        <v>92</v>
      </c>
      <c r="N1166" s="1">
        <f t="array" ref="N1166">IF(K1166="NA",MEDIAN(IF(D$2:D$4000=D1166,K$2:K$4000)),K1166)</f>
        <v>28.601666908352101</v>
      </c>
      <c r="O1166">
        <f t="shared" si="188"/>
        <v>324</v>
      </c>
      <c r="P1166">
        <f>RANK(N1166,N$2:N5164,1)</f>
        <v>2804</v>
      </c>
      <c r="Q1166">
        <f t="shared" si="189"/>
        <v>2576</v>
      </c>
      <c r="R1166">
        <f t="shared" si="190"/>
        <v>2497</v>
      </c>
      <c r="S1166">
        <f t="shared" si="191"/>
        <v>2050.25</v>
      </c>
      <c r="T1166">
        <f t="shared" si="193"/>
        <v>1</v>
      </c>
      <c r="U1166">
        <f t="shared" si="194"/>
        <v>58</v>
      </c>
      <c r="V1166">
        <f t="shared" si="195"/>
        <v>42</v>
      </c>
      <c r="W1166">
        <f t="shared" si="196"/>
        <v>40</v>
      </c>
      <c r="X1166">
        <f t="shared" si="197"/>
        <v>35.25</v>
      </c>
    </row>
    <row r="1167" spans="1:24" hidden="1" x14ac:dyDescent="0.55000000000000004">
      <c r="A1167">
        <v>22105</v>
      </c>
      <c r="B1167" t="s">
        <v>2341</v>
      </c>
      <c r="C1167" t="s">
        <v>2342</v>
      </c>
      <c r="D1167" t="str">
        <f t="shared" si="192"/>
        <v>Louisiana</v>
      </c>
      <c r="E1167">
        <v>23520</v>
      </c>
      <c r="F1167">
        <v>8.9</v>
      </c>
      <c r="G1167">
        <v>10.752603157786501</v>
      </c>
      <c r="H1167">
        <v>115.4</v>
      </c>
      <c r="I1167">
        <v>160</v>
      </c>
      <c r="J1167">
        <v>644423</v>
      </c>
      <c r="K1167">
        <v>24.8284123937228</v>
      </c>
      <c r="L1167" s="1">
        <f t="array" ref="L1167">IF(G1167="NA",MEDIAN(IF(D$2:D$4000=D1167,G$2:G$4000)),G1167)</f>
        <v>10.752603157786501</v>
      </c>
      <c r="M1167" s="1">
        <f t="array" ref="M1167">IF(H1167="NA",MEDIAN(IF(D$2:D$4000=D1167,H$2:H$4000)),H1167)</f>
        <v>115.4</v>
      </c>
      <c r="N1167" s="1">
        <f t="array" ref="N1167">IF(K1167="NA",MEDIAN(IF(D$2:D$4000=D1167,K$2:K$4000)),K1167)</f>
        <v>24.8284123937228</v>
      </c>
      <c r="O1167">
        <f t="shared" si="188"/>
        <v>1971</v>
      </c>
      <c r="P1167">
        <f>RANK(N1167,N$2:N5165,1)</f>
        <v>2654</v>
      </c>
      <c r="Q1167">
        <f t="shared" si="189"/>
        <v>545</v>
      </c>
      <c r="R1167">
        <f t="shared" si="190"/>
        <v>2876</v>
      </c>
      <c r="S1167">
        <f t="shared" si="191"/>
        <v>2011.5</v>
      </c>
      <c r="T1167">
        <f t="shared" si="193"/>
        <v>24</v>
      </c>
      <c r="U1167">
        <f t="shared" si="194"/>
        <v>55</v>
      </c>
      <c r="V1167">
        <f t="shared" si="195"/>
        <v>8</v>
      </c>
      <c r="W1167">
        <f t="shared" si="196"/>
        <v>59</v>
      </c>
      <c r="X1167">
        <f t="shared" si="197"/>
        <v>36.5</v>
      </c>
    </row>
    <row r="1168" spans="1:24" hidden="1" x14ac:dyDescent="0.55000000000000004">
      <c r="A1168">
        <v>22107</v>
      </c>
      <c r="B1168" t="s">
        <v>2343</v>
      </c>
      <c r="C1168" t="s">
        <v>2344</v>
      </c>
      <c r="D1168" t="str">
        <f t="shared" si="192"/>
        <v>Louisiana</v>
      </c>
      <c r="E1168">
        <v>16194</v>
      </c>
      <c r="F1168">
        <v>15.3</v>
      </c>
      <c r="G1168">
        <v>66.211462859507506</v>
      </c>
      <c r="H1168">
        <v>64.099999999999994</v>
      </c>
      <c r="I1168" t="s">
        <v>16</v>
      </c>
      <c r="J1168" t="s">
        <v>16</v>
      </c>
      <c r="K1168" t="s">
        <v>16</v>
      </c>
      <c r="L1168" s="1">
        <f t="array" ref="L1168">IF(G1168="NA",MEDIAN(IF(D$2:D$4000=D1168,G$2:G$4000)),G1168)</f>
        <v>66.211462859507506</v>
      </c>
      <c r="M1168" s="1">
        <f t="array" ref="M1168">IF(H1168="NA",MEDIAN(IF(D$2:D$4000=D1168,H$2:H$4000)),H1168)</f>
        <v>64.099999999999994</v>
      </c>
      <c r="N1168" s="1">
        <f t="array" ref="N1168">IF(K1168="NA",MEDIAN(IF(D$2:D$4000=D1168,K$2:K$4000)),K1168)</f>
        <v>16.528813238703499</v>
      </c>
      <c r="O1168">
        <f t="shared" si="188"/>
        <v>3069</v>
      </c>
      <c r="P1168">
        <f>RANK(N1168,N$2:N5166,1)</f>
        <v>1674</v>
      </c>
      <c r="Q1168">
        <f t="shared" si="189"/>
        <v>2636</v>
      </c>
      <c r="R1168">
        <f t="shared" si="190"/>
        <v>1607</v>
      </c>
      <c r="S1168">
        <f t="shared" si="191"/>
        <v>2246.5</v>
      </c>
      <c r="T1168">
        <f t="shared" si="193"/>
        <v>62</v>
      </c>
      <c r="U1168">
        <f t="shared" si="194"/>
        <v>27</v>
      </c>
      <c r="V1168">
        <f t="shared" si="195"/>
        <v>45</v>
      </c>
      <c r="W1168">
        <f t="shared" si="196"/>
        <v>12</v>
      </c>
      <c r="X1168">
        <f t="shared" si="197"/>
        <v>36.5</v>
      </c>
    </row>
    <row r="1169" spans="1:24" hidden="1" x14ac:dyDescent="0.55000000000000004">
      <c r="A1169">
        <v>22109</v>
      </c>
      <c r="B1169" t="s">
        <v>2345</v>
      </c>
      <c r="C1169" t="s">
        <v>2346</v>
      </c>
      <c r="D1169" t="str">
        <f t="shared" si="192"/>
        <v>Louisiana</v>
      </c>
      <c r="E1169">
        <v>24017</v>
      </c>
      <c r="F1169">
        <v>6.1</v>
      </c>
      <c r="G1169">
        <v>22.806226630247401</v>
      </c>
      <c r="H1169">
        <v>90.9</v>
      </c>
      <c r="I1169">
        <v>156</v>
      </c>
      <c r="J1169">
        <v>565355</v>
      </c>
      <c r="K1169">
        <v>27.5932820970894</v>
      </c>
      <c r="L1169" s="1">
        <f t="array" ref="L1169">IF(G1169="NA",MEDIAN(IF(D$2:D$4000=D1169,G$2:G$4000)),G1169)</f>
        <v>22.806226630247401</v>
      </c>
      <c r="M1169" s="1">
        <f t="array" ref="M1169">IF(H1169="NA",MEDIAN(IF(D$2:D$4000=D1169,H$2:H$4000)),H1169)</f>
        <v>90.9</v>
      </c>
      <c r="N1169" s="1">
        <f t="array" ref="N1169">IF(K1169="NA",MEDIAN(IF(D$2:D$4000=D1169,K$2:K$4000)),K1169)</f>
        <v>27.5932820970894</v>
      </c>
      <c r="O1169">
        <f t="shared" si="188"/>
        <v>1855</v>
      </c>
      <c r="P1169">
        <f>RANK(N1169,N$2:N5167,1)</f>
        <v>2762</v>
      </c>
      <c r="Q1169">
        <f t="shared" si="189"/>
        <v>1049</v>
      </c>
      <c r="R1169">
        <f t="shared" si="190"/>
        <v>2468</v>
      </c>
      <c r="S1169">
        <f t="shared" si="191"/>
        <v>2033.5</v>
      </c>
      <c r="T1169">
        <f t="shared" si="193"/>
        <v>21</v>
      </c>
      <c r="U1169">
        <f t="shared" si="194"/>
        <v>57</v>
      </c>
      <c r="V1169">
        <f t="shared" si="195"/>
        <v>17</v>
      </c>
      <c r="W1169">
        <f t="shared" si="196"/>
        <v>38</v>
      </c>
      <c r="X1169">
        <f t="shared" si="197"/>
        <v>33.25</v>
      </c>
    </row>
    <row r="1170" spans="1:24" hidden="1" x14ac:dyDescent="0.55000000000000004">
      <c r="A1170">
        <v>22111</v>
      </c>
      <c r="B1170" t="s">
        <v>2347</v>
      </c>
      <c r="C1170" t="s">
        <v>2348</v>
      </c>
      <c r="D1170" t="str">
        <f t="shared" si="192"/>
        <v>Louisiana</v>
      </c>
      <c r="E1170">
        <v>20742</v>
      </c>
      <c r="F1170">
        <v>6.6</v>
      </c>
      <c r="G1170">
        <v>95.263772804889001</v>
      </c>
      <c r="H1170">
        <v>83.2</v>
      </c>
      <c r="I1170">
        <v>12</v>
      </c>
      <c r="J1170">
        <v>112418</v>
      </c>
      <c r="K1170">
        <v>10.674447152591201</v>
      </c>
      <c r="L1170" s="1">
        <f t="array" ref="L1170">IF(G1170="NA",MEDIAN(IF(D$2:D$4000=D1170,G$2:G$4000)),G1170)</f>
        <v>95.263772804889001</v>
      </c>
      <c r="M1170" s="1">
        <f t="array" ref="M1170">IF(H1170="NA",MEDIAN(IF(D$2:D$4000=D1170,H$2:H$4000)),H1170)</f>
        <v>83.2</v>
      </c>
      <c r="N1170" s="1">
        <f t="array" ref="N1170">IF(K1170="NA",MEDIAN(IF(D$2:D$4000=D1170,K$2:K$4000)),K1170)</f>
        <v>10.674447152591201</v>
      </c>
      <c r="O1170">
        <f t="shared" si="188"/>
        <v>2599</v>
      </c>
      <c r="P1170">
        <f>RANK(N1170,N$2:N5168,1)</f>
        <v>573</v>
      </c>
      <c r="Q1170">
        <f t="shared" si="189"/>
        <v>2976</v>
      </c>
      <c r="R1170">
        <f t="shared" si="190"/>
        <v>2247</v>
      </c>
      <c r="S1170">
        <f t="shared" si="191"/>
        <v>2098.75</v>
      </c>
      <c r="T1170">
        <f t="shared" si="193"/>
        <v>43</v>
      </c>
      <c r="U1170">
        <f t="shared" si="194"/>
        <v>6</v>
      </c>
      <c r="V1170">
        <f t="shared" si="195"/>
        <v>54</v>
      </c>
      <c r="W1170">
        <f t="shared" si="196"/>
        <v>27</v>
      </c>
      <c r="X1170">
        <f t="shared" si="197"/>
        <v>32.5</v>
      </c>
    </row>
    <row r="1171" spans="1:24" hidden="1" x14ac:dyDescent="0.55000000000000004">
      <c r="A1171">
        <v>22113</v>
      </c>
      <c r="B1171" t="s">
        <v>2349</v>
      </c>
      <c r="C1171" t="s">
        <v>2350</v>
      </c>
      <c r="D1171" t="str">
        <f t="shared" si="192"/>
        <v>Louisiana</v>
      </c>
      <c r="E1171">
        <v>23608</v>
      </c>
      <c r="F1171">
        <v>7.3</v>
      </c>
      <c r="G1171">
        <v>34.739120949200299</v>
      </c>
      <c r="H1171">
        <v>61.4</v>
      </c>
      <c r="I1171">
        <v>36</v>
      </c>
      <c r="J1171">
        <v>299085</v>
      </c>
      <c r="K1171">
        <v>12.0367119715131</v>
      </c>
      <c r="L1171" s="1">
        <f t="array" ref="L1171">IF(G1171="NA",MEDIAN(IF(D$2:D$4000=D1171,G$2:G$4000)),G1171)</f>
        <v>34.739120949200299</v>
      </c>
      <c r="M1171" s="1">
        <f t="array" ref="M1171">IF(H1171="NA",MEDIAN(IF(D$2:D$4000=D1171,H$2:H$4000)),H1171)</f>
        <v>61.4</v>
      </c>
      <c r="N1171" s="1">
        <f t="array" ref="N1171">IF(K1171="NA",MEDIAN(IF(D$2:D$4000=D1171,K$2:K$4000)),K1171)</f>
        <v>12.0367119715131</v>
      </c>
      <c r="O1171">
        <f t="shared" si="188"/>
        <v>1951</v>
      </c>
      <c r="P1171">
        <f>RANK(N1171,N$2:N5169,1)</f>
        <v>889</v>
      </c>
      <c r="Q1171">
        <f t="shared" si="189"/>
        <v>1571</v>
      </c>
      <c r="R1171">
        <f t="shared" si="190"/>
        <v>1500</v>
      </c>
      <c r="S1171">
        <f t="shared" si="191"/>
        <v>1477.75</v>
      </c>
      <c r="T1171">
        <f t="shared" si="193"/>
        <v>23</v>
      </c>
      <c r="U1171">
        <f t="shared" si="194"/>
        <v>13</v>
      </c>
      <c r="V1171">
        <f t="shared" si="195"/>
        <v>23</v>
      </c>
      <c r="W1171">
        <f t="shared" si="196"/>
        <v>11</v>
      </c>
      <c r="X1171">
        <f t="shared" si="197"/>
        <v>17.5</v>
      </c>
    </row>
    <row r="1172" spans="1:24" hidden="1" x14ac:dyDescent="0.55000000000000004">
      <c r="A1172">
        <v>22115</v>
      </c>
      <c r="B1172" t="s">
        <v>2351</v>
      </c>
      <c r="C1172" t="s">
        <v>2352</v>
      </c>
      <c r="D1172" t="str">
        <f t="shared" si="192"/>
        <v>Louisiana</v>
      </c>
      <c r="E1172">
        <v>22583</v>
      </c>
      <c r="F1172">
        <v>8.6999999999999993</v>
      </c>
      <c r="G1172">
        <v>43.580931902394099</v>
      </c>
      <c r="H1172">
        <v>70.3</v>
      </c>
      <c r="I1172">
        <v>28</v>
      </c>
      <c r="J1172">
        <v>256836</v>
      </c>
      <c r="K1172">
        <v>10.9018984877509</v>
      </c>
      <c r="L1172" s="1">
        <f t="array" ref="L1172">IF(G1172="NA",MEDIAN(IF(D$2:D$4000=D1172,G$2:G$4000)),G1172)</f>
        <v>43.580931902394099</v>
      </c>
      <c r="M1172" s="1">
        <f t="array" ref="M1172">IF(H1172="NA",MEDIAN(IF(D$2:D$4000=D1172,H$2:H$4000)),H1172)</f>
        <v>70.3</v>
      </c>
      <c r="N1172" s="1">
        <f t="array" ref="N1172">IF(K1172="NA",MEDIAN(IF(D$2:D$4000=D1172,K$2:K$4000)),K1172)</f>
        <v>10.9018984877509</v>
      </c>
      <c r="O1172">
        <f t="shared" si="188"/>
        <v>2189</v>
      </c>
      <c r="P1172">
        <f>RANK(N1172,N$2:N5170,1)</f>
        <v>729</v>
      </c>
      <c r="Q1172">
        <f t="shared" si="189"/>
        <v>1972</v>
      </c>
      <c r="R1172">
        <f t="shared" si="190"/>
        <v>1828</v>
      </c>
      <c r="S1172">
        <f t="shared" si="191"/>
        <v>1679.5</v>
      </c>
      <c r="T1172">
        <f t="shared" si="193"/>
        <v>34</v>
      </c>
      <c r="U1172">
        <f t="shared" si="194"/>
        <v>8</v>
      </c>
      <c r="V1172">
        <f t="shared" si="195"/>
        <v>29</v>
      </c>
      <c r="W1172">
        <f t="shared" si="196"/>
        <v>15</v>
      </c>
      <c r="X1172">
        <f t="shared" si="197"/>
        <v>21.5</v>
      </c>
    </row>
    <row r="1173" spans="1:24" hidden="1" x14ac:dyDescent="0.55000000000000004">
      <c r="A1173">
        <v>22117</v>
      </c>
      <c r="B1173" t="s">
        <v>2353</v>
      </c>
      <c r="C1173" t="s">
        <v>2354</v>
      </c>
      <c r="D1173" t="str">
        <f t="shared" si="192"/>
        <v>Louisiana</v>
      </c>
      <c r="E1173">
        <v>18345</v>
      </c>
      <c r="F1173">
        <v>12.3</v>
      </c>
      <c r="G1173">
        <v>53.375399775261499</v>
      </c>
      <c r="H1173">
        <v>125.8</v>
      </c>
      <c r="I1173">
        <v>105</v>
      </c>
      <c r="J1173">
        <v>232019</v>
      </c>
      <c r="K1173">
        <v>45.254914468211702</v>
      </c>
      <c r="L1173" s="1">
        <f t="array" ref="L1173">IF(G1173="NA",MEDIAN(IF(D$2:D$4000=D1173,G$2:G$4000)),G1173)</f>
        <v>53.375399775261499</v>
      </c>
      <c r="M1173" s="1">
        <f t="array" ref="M1173">IF(H1173="NA",MEDIAN(IF(D$2:D$4000=D1173,H$2:H$4000)),H1173)</f>
        <v>125.8</v>
      </c>
      <c r="N1173" s="1">
        <f t="array" ref="N1173">IF(K1173="NA",MEDIAN(IF(D$2:D$4000=D1173,K$2:K$4000)),K1173)</f>
        <v>45.254914468211702</v>
      </c>
      <c r="O1173">
        <f t="shared" si="188"/>
        <v>2944</v>
      </c>
      <c r="P1173">
        <f>RANK(N1173,N$2:N5171,1)</f>
        <v>3088</v>
      </c>
      <c r="Q1173">
        <f t="shared" si="189"/>
        <v>2302</v>
      </c>
      <c r="R1173">
        <f t="shared" si="190"/>
        <v>2954</v>
      </c>
      <c r="S1173">
        <f t="shared" si="191"/>
        <v>2822</v>
      </c>
      <c r="T1173">
        <f t="shared" si="193"/>
        <v>58</v>
      </c>
      <c r="U1173">
        <f t="shared" si="194"/>
        <v>64</v>
      </c>
      <c r="V1173">
        <f t="shared" si="195"/>
        <v>34</v>
      </c>
      <c r="W1173">
        <f t="shared" si="196"/>
        <v>60</v>
      </c>
      <c r="X1173">
        <f t="shared" si="197"/>
        <v>54</v>
      </c>
    </row>
    <row r="1174" spans="1:24" hidden="1" x14ac:dyDescent="0.55000000000000004">
      <c r="A1174">
        <v>22119</v>
      </c>
      <c r="B1174" t="s">
        <v>2355</v>
      </c>
      <c r="C1174" t="s">
        <v>2356</v>
      </c>
      <c r="D1174" t="str">
        <f t="shared" si="192"/>
        <v>Louisiana</v>
      </c>
      <c r="E1174">
        <v>19256</v>
      </c>
      <c r="F1174">
        <v>6.5</v>
      </c>
      <c r="G1174">
        <v>57.182293207137903</v>
      </c>
      <c r="H1174">
        <v>107.1</v>
      </c>
      <c r="I1174">
        <v>32</v>
      </c>
      <c r="J1174">
        <v>200120</v>
      </c>
      <c r="K1174">
        <v>15.9904057565461</v>
      </c>
      <c r="L1174" s="1">
        <f t="array" ref="L1174">IF(G1174="NA",MEDIAN(IF(D$2:D$4000=D1174,G$2:G$4000)),G1174)</f>
        <v>57.182293207137903</v>
      </c>
      <c r="M1174" s="1">
        <f t="array" ref="M1174">IF(H1174="NA",MEDIAN(IF(D$2:D$4000=D1174,H$2:H$4000)),H1174)</f>
        <v>107.1</v>
      </c>
      <c r="N1174" s="1">
        <f t="array" ref="N1174">IF(K1174="NA",MEDIAN(IF(D$2:D$4000=D1174,K$2:K$4000)),K1174)</f>
        <v>15.9904057565461</v>
      </c>
      <c r="O1174">
        <f t="shared" si="188"/>
        <v>2839</v>
      </c>
      <c r="P1174">
        <f>RANK(N1174,N$2:N5172,1)</f>
        <v>1585</v>
      </c>
      <c r="Q1174">
        <f t="shared" si="189"/>
        <v>2424</v>
      </c>
      <c r="R1174">
        <f t="shared" si="190"/>
        <v>2781</v>
      </c>
      <c r="S1174">
        <f t="shared" si="191"/>
        <v>2407.25</v>
      </c>
      <c r="T1174">
        <f t="shared" si="193"/>
        <v>50</v>
      </c>
      <c r="U1174">
        <f t="shared" si="194"/>
        <v>25</v>
      </c>
      <c r="V1174">
        <f t="shared" si="195"/>
        <v>38</v>
      </c>
      <c r="W1174">
        <f t="shared" si="196"/>
        <v>54</v>
      </c>
      <c r="X1174">
        <f t="shared" si="197"/>
        <v>41.75</v>
      </c>
    </row>
    <row r="1175" spans="1:24" hidden="1" x14ac:dyDescent="0.55000000000000004">
      <c r="A1175">
        <v>22121</v>
      </c>
      <c r="B1175" t="s">
        <v>2357</v>
      </c>
      <c r="C1175" t="s">
        <v>2358</v>
      </c>
      <c r="D1175" t="str">
        <f t="shared" si="192"/>
        <v>Louisiana</v>
      </c>
      <c r="E1175">
        <v>28140</v>
      </c>
      <c r="F1175">
        <v>5.7</v>
      </c>
      <c r="G1175">
        <v>75.154551699058501</v>
      </c>
      <c r="H1175">
        <v>87.7</v>
      </c>
      <c r="I1175">
        <v>21</v>
      </c>
      <c r="J1175">
        <v>127208</v>
      </c>
      <c r="K1175">
        <v>16.508395698383801</v>
      </c>
      <c r="L1175" s="1">
        <f t="array" ref="L1175">IF(G1175="NA",MEDIAN(IF(D$2:D$4000=D1175,G$2:G$4000)),G1175)</f>
        <v>75.154551699058501</v>
      </c>
      <c r="M1175" s="1">
        <f t="array" ref="M1175">IF(H1175="NA",MEDIAN(IF(D$2:D$4000=D1175,H$2:H$4000)),H1175)</f>
        <v>87.7</v>
      </c>
      <c r="N1175" s="1">
        <f t="array" ref="N1175">IF(K1175="NA",MEDIAN(IF(D$2:D$4000=D1175,K$2:K$4000)),K1175)</f>
        <v>16.508395698383801</v>
      </c>
      <c r="O1175">
        <f t="shared" si="188"/>
        <v>950</v>
      </c>
      <c r="P1175">
        <f>RANK(N1175,N$2:N5173,1)</f>
        <v>1670</v>
      </c>
      <c r="Q1175">
        <f t="shared" si="189"/>
        <v>2795</v>
      </c>
      <c r="R1175">
        <f t="shared" si="190"/>
        <v>2380</v>
      </c>
      <c r="S1175">
        <f t="shared" si="191"/>
        <v>1948.75</v>
      </c>
      <c r="T1175">
        <f t="shared" si="193"/>
        <v>9</v>
      </c>
      <c r="U1175">
        <f t="shared" si="194"/>
        <v>26</v>
      </c>
      <c r="V1175">
        <f t="shared" si="195"/>
        <v>49</v>
      </c>
      <c r="W1175">
        <f t="shared" si="196"/>
        <v>34</v>
      </c>
      <c r="X1175">
        <f t="shared" si="197"/>
        <v>29.5</v>
      </c>
    </row>
    <row r="1176" spans="1:24" hidden="1" x14ac:dyDescent="0.55000000000000004">
      <c r="A1176">
        <v>22123</v>
      </c>
      <c r="B1176" t="s">
        <v>2359</v>
      </c>
      <c r="C1176" t="s">
        <v>2360</v>
      </c>
      <c r="D1176" t="str">
        <f t="shared" si="192"/>
        <v>Louisiana</v>
      </c>
      <c r="E1176">
        <v>22857</v>
      </c>
      <c r="F1176">
        <v>10.199999999999999</v>
      </c>
      <c r="G1176">
        <v>24.469107751463799</v>
      </c>
      <c r="H1176">
        <v>51.9</v>
      </c>
      <c r="I1176">
        <v>13</v>
      </c>
      <c r="J1176">
        <v>56378</v>
      </c>
      <c r="K1176">
        <v>23.058639894994499</v>
      </c>
      <c r="L1176" s="1">
        <f t="array" ref="L1176">IF(G1176="NA",MEDIAN(IF(D$2:D$4000=D1176,G$2:G$4000)),G1176)</f>
        <v>24.469107751463799</v>
      </c>
      <c r="M1176" s="1">
        <f t="array" ref="M1176">IF(H1176="NA",MEDIAN(IF(D$2:D$4000=D1176,H$2:H$4000)),H1176)</f>
        <v>51.9</v>
      </c>
      <c r="N1176" s="1">
        <f t="array" ref="N1176">IF(K1176="NA",MEDIAN(IF(D$2:D$4000=D1176,K$2:K$4000)),K1176)</f>
        <v>23.058639894994499</v>
      </c>
      <c r="O1176">
        <f t="shared" si="188"/>
        <v>2130</v>
      </c>
      <c r="P1176">
        <f>RANK(N1176,N$2:N5174,1)</f>
        <v>2513</v>
      </c>
      <c r="Q1176">
        <f t="shared" si="189"/>
        <v>1112</v>
      </c>
      <c r="R1176">
        <f t="shared" si="190"/>
        <v>1056</v>
      </c>
      <c r="S1176">
        <f t="shared" si="191"/>
        <v>1702.75</v>
      </c>
      <c r="T1176">
        <f t="shared" si="193"/>
        <v>32</v>
      </c>
      <c r="U1176">
        <f t="shared" si="194"/>
        <v>54</v>
      </c>
      <c r="V1176">
        <f t="shared" si="195"/>
        <v>18</v>
      </c>
      <c r="W1176">
        <f t="shared" si="196"/>
        <v>8</v>
      </c>
      <c r="X1176">
        <f t="shared" si="197"/>
        <v>28</v>
      </c>
    </row>
    <row r="1177" spans="1:24" hidden="1" x14ac:dyDescent="0.55000000000000004">
      <c r="A1177">
        <v>22125</v>
      </c>
      <c r="B1177" t="s">
        <v>2361</v>
      </c>
      <c r="C1177" t="s">
        <v>2362</v>
      </c>
      <c r="D1177" t="str">
        <f t="shared" si="192"/>
        <v>Louisiana</v>
      </c>
      <c r="E1177">
        <v>23041</v>
      </c>
      <c r="F1177">
        <v>4.5</v>
      </c>
      <c r="G1177">
        <v>7.7871512005191397</v>
      </c>
      <c r="H1177">
        <v>43</v>
      </c>
      <c r="I1177" t="s">
        <v>16</v>
      </c>
      <c r="J1177" t="s">
        <v>16</v>
      </c>
      <c r="K1177" t="s">
        <v>16</v>
      </c>
      <c r="L1177" s="1">
        <f t="array" ref="L1177">IF(G1177="NA",MEDIAN(IF(D$2:D$4000=D1177,G$2:G$4000)),G1177)</f>
        <v>7.7871512005191397</v>
      </c>
      <c r="M1177" s="1">
        <f t="array" ref="M1177">IF(H1177="NA",MEDIAN(IF(D$2:D$4000=D1177,H$2:H$4000)),H1177)</f>
        <v>43</v>
      </c>
      <c r="N1177" s="1">
        <f t="array" ref="N1177">IF(K1177="NA",MEDIAN(IF(D$2:D$4000=D1177,K$2:K$4000)),K1177)</f>
        <v>16.528813238703499</v>
      </c>
      <c r="O1177">
        <f t="shared" si="188"/>
        <v>2078</v>
      </c>
      <c r="P1177">
        <f>RANK(N1177,N$2:N5175,1)</f>
        <v>1674</v>
      </c>
      <c r="Q1177">
        <f t="shared" si="189"/>
        <v>438</v>
      </c>
      <c r="R1177">
        <f t="shared" si="190"/>
        <v>716</v>
      </c>
      <c r="S1177">
        <f t="shared" si="191"/>
        <v>1226.5</v>
      </c>
      <c r="T1177">
        <f t="shared" si="193"/>
        <v>30</v>
      </c>
      <c r="U1177">
        <f t="shared" si="194"/>
        <v>27</v>
      </c>
      <c r="V1177">
        <f t="shared" si="195"/>
        <v>4</v>
      </c>
      <c r="W1177">
        <f t="shared" si="196"/>
        <v>5</v>
      </c>
      <c r="X1177">
        <f t="shared" si="197"/>
        <v>16.5</v>
      </c>
    </row>
    <row r="1178" spans="1:24" hidden="1" x14ac:dyDescent="0.55000000000000004">
      <c r="A1178">
        <v>22127</v>
      </c>
      <c r="B1178" t="s">
        <v>2363</v>
      </c>
      <c r="C1178" t="s">
        <v>2364</v>
      </c>
      <c r="D1178" t="str">
        <f t="shared" si="192"/>
        <v>Louisiana</v>
      </c>
      <c r="E1178">
        <v>18417</v>
      </c>
      <c r="F1178">
        <v>6</v>
      </c>
      <c r="G1178">
        <v>27.875985858036401</v>
      </c>
      <c r="H1178">
        <v>98.1</v>
      </c>
      <c r="I1178" t="s">
        <v>16</v>
      </c>
      <c r="J1178" t="s">
        <v>16</v>
      </c>
      <c r="K1178" t="s">
        <v>16</v>
      </c>
      <c r="L1178" s="1">
        <f t="array" ref="L1178">IF(G1178="NA",MEDIAN(IF(D$2:D$4000=D1178,G$2:G$4000)),G1178)</f>
        <v>27.875985858036401</v>
      </c>
      <c r="M1178" s="1">
        <f t="array" ref="M1178">IF(H1178="NA",MEDIAN(IF(D$2:D$4000=D1178,H$2:H$4000)),H1178)</f>
        <v>98.1</v>
      </c>
      <c r="N1178" s="1">
        <f t="array" ref="N1178">IF(K1178="NA",MEDIAN(IF(D$2:D$4000=D1178,K$2:K$4000)),K1178)</f>
        <v>16.528813238703499</v>
      </c>
      <c r="O1178">
        <f t="shared" si="188"/>
        <v>2935</v>
      </c>
      <c r="P1178">
        <f>RANK(N1178,N$2:N5176,1)</f>
        <v>1674</v>
      </c>
      <c r="Q1178">
        <f t="shared" si="189"/>
        <v>1267</v>
      </c>
      <c r="R1178">
        <f t="shared" si="190"/>
        <v>2623</v>
      </c>
      <c r="S1178">
        <f t="shared" si="191"/>
        <v>2124.75</v>
      </c>
      <c r="T1178">
        <f t="shared" si="193"/>
        <v>57</v>
      </c>
      <c r="U1178">
        <f t="shared" si="194"/>
        <v>27</v>
      </c>
      <c r="V1178">
        <f t="shared" si="195"/>
        <v>20</v>
      </c>
      <c r="W1178">
        <f t="shared" si="196"/>
        <v>48</v>
      </c>
      <c r="X1178">
        <f t="shared" si="197"/>
        <v>38</v>
      </c>
    </row>
    <row r="1179" spans="1:24" hidden="1" x14ac:dyDescent="0.55000000000000004">
      <c r="A1179">
        <v>23001</v>
      </c>
      <c r="B1179" t="s">
        <v>2365</v>
      </c>
      <c r="C1179" t="s">
        <v>2366</v>
      </c>
      <c r="D1179" t="str">
        <f t="shared" si="192"/>
        <v>Maine</v>
      </c>
      <c r="E1179">
        <v>26276</v>
      </c>
      <c r="F1179">
        <v>5.2</v>
      </c>
      <c r="G1179">
        <v>54.033478474807602</v>
      </c>
      <c r="H1179">
        <v>58.9</v>
      </c>
      <c r="I1179">
        <v>116</v>
      </c>
      <c r="J1179">
        <v>537247</v>
      </c>
      <c r="K1179">
        <v>21.5915584451844</v>
      </c>
      <c r="L1179" s="1">
        <f t="array" ref="L1179">IF(G1179="NA",MEDIAN(IF(D$2:D$4000=D1179,G$2:G$4000)),G1179)</f>
        <v>54.033478474807602</v>
      </c>
      <c r="M1179" s="1">
        <f t="array" ref="M1179">IF(H1179="NA",MEDIAN(IF(D$2:D$4000=D1179,H$2:H$4000)),H1179)</f>
        <v>58.9</v>
      </c>
      <c r="N1179" s="1">
        <f t="array" ref="N1179">IF(K1179="NA",MEDIAN(IF(D$2:D$4000=D1179,K$2:K$4000)),K1179)</f>
        <v>21.5915584451844</v>
      </c>
      <c r="O1179">
        <f t="shared" si="188"/>
        <v>1342</v>
      </c>
      <c r="P1179">
        <f>RANK(N1179,N$2:N5177,1)</f>
        <v>2390</v>
      </c>
      <c r="Q1179">
        <f t="shared" si="189"/>
        <v>2323</v>
      </c>
      <c r="R1179">
        <f t="shared" si="190"/>
        <v>1375</v>
      </c>
      <c r="S1179">
        <f t="shared" si="191"/>
        <v>1857.5</v>
      </c>
      <c r="T1179">
        <f t="shared" si="193"/>
        <v>10</v>
      </c>
      <c r="U1179">
        <f t="shared" si="194"/>
        <v>10</v>
      </c>
      <c r="V1179">
        <f t="shared" si="195"/>
        <v>15</v>
      </c>
      <c r="W1179">
        <f t="shared" si="196"/>
        <v>10</v>
      </c>
      <c r="X1179">
        <f t="shared" si="197"/>
        <v>11.25</v>
      </c>
    </row>
    <row r="1180" spans="1:24" hidden="1" x14ac:dyDescent="0.55000000000000004">
      <c r="A1180">
        <v>23003</v>
      </c>
      <c r="B1180" t="s">
        <v>2367</v>
      </c>
      <c r="C1180" t="s">
        <v>2368</v>
      </c>
      <c r="D1180" t="str">
        <f t="shared" si="192"/>
        <v>Maine</v>
      </c>
      <c r="E1180">
        <v>23631</v>
      </c>
      <c r="F1180">
        <v>5.3</v>
      </c>
      <c r="G1180">
        <v>41.733593391463998</v>
      </c>
      <c r="H1180">
        <v>63.5</v>
      </c>
      <c r="I1180">
        <v>47</v>
      </c>
      <c r="J1180">
        <v>343742</v>
      </c>
      <c r="K1180">
        <v>13.673045481785801</v>
      </c>
      <c r="L1180" s="1">
        <f t="array" ref="L1180">IF(G1180="NA",MEDIAN(IF(D$2:D$4000=D1180,G$2:G$4000)),G1180)</f>
        <v>41.733593391463998</v>
      </c>
      <c r="M1180" s="1">
        <f t="array" ref="M1180">IF(H1180="NA",MEDIAN(IF(D$2:D$4000=D1180,H$2:H$4000)),H1180)</f>
        <v>63.5</v>
      </c>
      <c r="N1180" s="1">
        <f t="array" ref="N1180">IF(K1180="NA",MEDIAN(IF(D$2:D$4000=D1180,K$2:K$4000)),K1180)</f>
        <v>13.673045481785801</v>
      </c>
      <c r="O1180">
        <f t="shared" si="188"/>
        <v>1941</v>
      </c>
      <c r="P1180">
        <f>RANK(N1180,N$2:N5178,1)</f>
        <v>1206</v>
      </c>
      <c r="Q1180">
        <f t="shared" si="189"/>
        <v>1890</v>
      </c>
      <c r="R1180">
        <f t="shared" si="190"/>
        <v>1588</v>
      </c>
      <c r="S1180">
        <f t="shared" si="191"/>
        <v>1656.25</v>
      </c>
      <c r="T1180">
        <f t="shared" si="193"/>
        <v>13</v>
      </c>
      <c r="U1180">
        <f t="shared" si="194"/>
        <v>3</v>
      </c>
      <c r="V1180">
        <f t="shared" si="195"/>
        <v>7</v>
      </c>
      <c r="W1180">
        <f t="shared" si="196"/>
        <v>15</v>
      </c>
      <c r="X1180">
        <f t="shared" si="197"/>
        <v>9.5</v>
      </c>
    </row>
    <row r="1181" spans="1:24" hidden="1" x14ac:dyDescent="0.55000000000000004">
      <c r="A1181">
        <v>23005</v>
      </c>
      <c r="B1181" t="s">
        <v>2369</v>
      </c>
      <c r="C1181" t="s">
        <v>2370</v>
      </c>
      <c r="D1181" t="str">
        <f t="shared" si="192"/>
        <v>Maine</v>
      </c>
      <c r="E1181">
        <v>36780</v>
      </c>
      <c r="F1181">
        <v>4</v>
      </c>
      <c r="G1181">
        <v>42.327820954014697</v>
      </c>
      <c r="H1181">
        <v>44.3</v>
      </c>
      <c r="I1181">
        <v>333</v>
      </c>
      <c r="J1181">
        <v>1447771</v>
      </c>
      <c r="K1181">
        <v>23.0008751384024</v>
      </c>
      <c r="L1181" s="1">
        <f t="array" ref="L1181">IF(G1181="NA",MEDIAN(IF(D$2:D$4000=D1181,G$2:G$4000)),G1181)</f>
        <v>42.327820954014697</v>
      </c>
      <c r="M1181" s="1">
        <f t="array" ref="M1181">IF(H1181="NA",MEDIAN(IF(D$2:D$4000=D1181,H$2:H$4000)),H1181)</f>
        <v>44.3</v>
      </c>
      <c r="N1181" s="1">
        <f t="array" ref="N1181">IF(K1181="NA",MEDIAN(IF(D$2:D$4000=D1181,K$2:K$4000)),K1181)</f>
        <v>23.0008751384024</v>
      </c>
      <c r="O1181">
        <f t="shared" si="188"/>
        <v>175</v>
      </c>
      <c r="P1181">
        <f>RANK(N1181,N$2:N5179,1)</f>
        <v>2508</v>
      </c>
      <c r="Q1181">
        <f t="shared" si="189"/>
        <v>1921</v>
      </c>
      <c r="R1181">
        <f t="shared" si="190"/>
        <v>751</v>
      </c>
      <c r="S1181">
        <f t="shared" si="191"/>
        <v>1338.75</v>
      </c>
      <c r="T1181">
        <f t="shared" si="193"/>
        <v>1</v>
      </c>
      <c r="U1181">
        <f t="shared" si="194"/>
        <v>11</v>
      </c>
      <c r="V1181">
        <f t="shared" si="195"/>
        <v>9</v>
      </c>
      <c r="W1181">
        <f t="shared" si="196"/>
        <v>3</v>
      </c>
      <c r="X1181">
        <f t="shared" si="197"/>
        <v>6</v>
      </c>
    </row>
    <row r="1182" spans="1:24" hidden="1" x14ac:dyDescent="0.55000000000000004">
      <c r="A1182">
        <v>23007</v>
      </c>
      <c r="B1182" t="s">
        <v>2371</v>
      </c>
      <c r="C1182" t="s">
        <v>2372</v>
      </c>
      <c r="D1182" t="str">
        <f t="shared" si="192"/>
        <v>Maine</v>
      </c>
      <c r="E1182">
        <v>24162</v>
      </c>
      <c r="F1182">
        <v>6.1</v>
      </c>
      <c r="G1182">
        <v>52.498605505791303</v>
      </c>
      <c r="H1182">
        <v>49.4</v>
      </c>
      <c r="I1182">
        <v>14</v>
      </c>
      <c r="J1182">
        <v>150771</v>
      </c>
      <c r="K1182">
        <v>9.2856053219783607</v>
      </c>
      <c r="L1182" s="1">
        <f t="array" ref="L1182">IF(G1182="NA",MEDIAN(IF(D$2:D$4000=D1182,G$2:G$4000)),G1182)</f>
        <v>52.498605505791303</v>
      </c>
      <c r="M1182" s="1">
        <f t="array" ref="M1182">IF(H1182="NA",MEDIAN(IF(D$2:D$4000=D1182,H$2:H$4000)),H1182)</f>
        <v>49.4</v>
      </c>
      <c r="N1182" s="1">
        <f t="array" ref="N1182">IF(K1182="NA",MEDIAN(IF(D$2:D$4000=D1182,K$2:K$4000)),K1182)</f>
        <v>9.2856053219783607</v>
      </c>
      <c r="O1182">
        <f t="shared" si="188"/>
        <v>1829</v>
      </c>
      <c r="P1182">
        <f>RANK(N1182,N$2:N5180,1)</f>
        <v>280</v>
      </c>
      <c r="Q1182">
        <f t="shared" si="189"/>
        <v>2276</v>
      </c>
      <c r="R1182">
        <f t="shared" si="190"/>
        <v>924</v>
      </c>
      <c r="S1182">
        <f t="shared" si="191"/>
        <v>1327.25</v>
      </c>
      <c r="T1182">
        <f t="shared" si="193"/>
        <v>12</v>
      </c>
      <c r="U1182">
        <f t="shared" si="194"/>
        <v>1</v>
      </c>
      <c r="V1182">
        <f t="shared" si="195"/>
        <v>13</v>
      </c>
      <c r="W1182">
        <f t="shared" si="196"/>
        <v>4</v>
      </c>
      <c r="X1182">
        <f t="shared" si="197"/>
        <v>7.5</v>
      </c>
    </row>
    <row r="1183" spans="1:24" hidden="1" x14ac:dyDescent="0.55000000000000004">
      <c r="A1183">
        <v>23009</v>
      </c>
      <c r="B1183" t="s">
        <v>2373</v>
      </c>
      <c r="C1183" t="s">
        <v>2374</v>
      </c>
      <c r="D1183" t="str">
        <f t="shared" si="192"/>
        <v>Maine</v>
      </c>
      <c r="E1183">
        <v>31178</v>
      </c>
      <c r="F1183">
        <v>5.7</v>
      </c>
      <c r="G1183">
        <v>40.702851016662699</v>
      </c>
      <c r="H1183">
        <v>53</v>
      </c>
      <c r="I1183">
        <v>51</v>
      </c>
      <c r="J1183">
        <v>273116</v>
      </c>
      <c r="K1183">
        <v>18.673384203049299</v>
      </c>
      <c r="L1183" s="1">
        <f t="array" ref="L1183">IF(G1183="NA",MEDIAN(IF(D$2:D$4000=D1183,G$2:G$4000)),G1183)</f>
        <v>40.702851016662699</v>
      </c>
      <c r="M1183" s="1">
        <f t="array" ref="M1183">IF(H1183="NA",MEDIAN(IF(D$2:D$4000=D1183,H$2:H$4000)),H1183)</f>
        <v>53</v>
      </c>
      <c r="N1183" s="1">
        <f t="array" ref="N1183">IF(K1183="NA",MEDIAN(IF(D$2:D$4000=D1183,K$2:K$4000)),K1183)</f>
        <v>18.673384203049299</v>
      </c>
      <c r="O1183">
        <f t="shared" si="188"/>
        <v>509</v>
      </c>
      <c r="P1183">
        <f>RANK(N1183,N$2:N5181,1)</f>
        <v>2113</v>
      </c>
      <c r="Q1183">
        <f t="shared" si="189"/>
        <v>1847</v>
      </c>
      <c r="R1183">
        <f t="shared" si="190"/>
        <v>1117</v>
      </c>
      <c r="S1183">
        <f t="shared" si="191"/>
        <v>1396.5</v>
      </c>
      <c r="T1183">
        <f t="shared" si="193"/>
        <v>5</v>
      </c>
      <c r="U1183">
        <f t="shared" si="194"/>
        <v>5</v>
      </c>
      <c r="V1183">
        <f t="shared" si="195"/>
        <v>6</v>
      </c>
      <c r="W1183">
        <f t="shared" si="196"/>
        <v>7</v>
      </c>
      <c r="X1183">
        <f t="shared" si="197"/>
        <v>5.75</v>
      </c>
    </row>
    <row r="1184" spans="1:24" hidden="1" x14ac:dyDescent="0.55000000000000004">
      <c r="A1184">
        <v>23011</v>
      </c>
      <c r="B1184" t="s">
        <v>2375</v>
      </c>
      <c r="C1184" t="s">
        <v>2376</v>
      </c>
      <c r="D1184" t="str">
        <f t="shared" si="192"/>
        <v>Maine</v>
      </c>
      <c r="E1184">
        <v>27336</v>
      </c>
      <c r="F1184">
        <v>5.7</v>
      </c>
      <c r="G1184">
        <v>40.5517013544764</v>
      </c>
      <c r="H1184">
        <v>83.9</v>
      </c>
      <c r="I1184">
        <v>169</v>
      </c>
      <c r="J1184">
        <v>604646</v>
      </c>
      <c r="K1184">
        <v>27.950238652037701</v>
      </c>
      <c r="L1184" s="1">
        <f t="array" ref="L1184">IF(G1184="NA",MEDIAN(IF(D$2:D$4000=D1184,G$2:G$4000)),G1184)</f>
        <v>40.5517013544764</v>
      </c>
      <c r="M1184" s="1">
        <f t="array" ref="M1184">IF(H1184="NA",MEDIAN(IF(D$2:D$4000=D1184,H$2:H$4000)),H1184)</f>
        <v>83.9</v>
      </c>
      <c r="N1184" s="1">
        <f t="array" ref="N1184">IF(K1184="NA",MEDIAN(IF(D$2:D$4000=D1184,K$2:K$4000)),K1184)</f>
        <v>27.950238652037701</v>
      </c>
      <c r="O1184">
        <f t="shared" si="188"/>
        <v>1100</v>
      </c>
      <c r="P1184">
        <f>RANK(N1184,N$2:N5182,1)</f>
        <v>2778</v>
      </c>
      <c r="Q1184">
        <f t="shared" si="189"/>
        <v>1836</v>
      </c>
      <c r="R1184">
        <f t="shared" si="190"/>
        <v>2268</v>
      </c>
      <c r="S1184">
        <f t="shared" si="191"/>
        <v>1995.5</v>
      </c>
      <c r="T1184">
        <f t="shared" si="193"/>
        <v>8</v>
      </c>
      <c r="U1184">
        <f t="shared" si="194"/>
        <v>15</v>
      </c>
      <c r="V1184">
        <f t="shared" si="195"/>
        <v>5</v>
      </c>
      <c r="W1184">
        <f t="shared" si="196"/>
        <v>16</v>
      </c>
      <c r="X1184">
        <f t="shared" si="197"/>
        <v>11</v>
      </c>
    </row>
    <row r="1185" spans="1:24" hidden="1" x14ac:dyDescent="0.55000000000000004">
      <c r="A1185">
        <v>23013</v>
      </c>
      <c r="B1185" t="s">
        <v>2377</v>
      </c>
      <c r="C1185" t="s">
        <v>2378</v>
      </c>
      <c r="D1185" t="str">
        <f t="shared" si="192"/>
        <v>Maine</v>
      </c>
      <c r="E1185">
        <v>29806</v>
      </c>
      <c r="F1185">
        <v>4.7</v>
      </c>
      <c r="G1185">
        <v>49.802811204368503</v>
      </c>
      <c r="H1185">
        <v>55.1</v>
      </c>
      <c r="I1185">
        <v>40</v>
      </c>
      <c r="J1185">
        <v>198615</v>
      </c>
      <c r="K1185">
        <v>20.139465800669601</v>
      </c>
      <c r="L1185" s="1">
        <f t="array" ref="L1185">IF(G1185="NA",MEDIAN(IF(D$2:D$4000=D1185,G$2:G$4000)),G1185)</f>
        <v>49.802811204368503</v>
      </c>
      <c r="M1185" s="1">
        <f t="array" ref="M1185">IF(H1185="NA",MEDIAN(IF(D$2:D$4000=D1185,H$2:H$4000)),H1185)</f>
        <v>55.1</v>
      </c>
      <c r="N1185" s="1">
        <f t="array" ref="N1185">IF(K1185="NA",MEDIAN(IF(D$2:D$4000=D1185,K$2:K$4000)),K1185)</f>
        <v>20.139465800669601</v>
      </c>
      <c r="O1185">
        <f t="shared" si="188"/>
        <v>679</v>
      </c>
      <c r="P1185">
        <f>RANK(N1185,N$2:N5183,1)</f>
        <v>2268</v>
      </c>
      <c r="Q1185">
        <f t="shared" si="189"/>
        <v>2178</v>
      </c>
      <c r="R1185">
        <f t="shared" si="190"/>
        <v>1199</v>
      </c>
      <c r="S1185">
        <f t="shared" si="191"/>
        <v>1581</v>
      </c>
      <c r="T1185">
        <f t="shared" si="193"/>
        <v>6</v>
      </c>
      <c r="U1185">
        <f t="shared" si="194"/>
        <v>9</v>
      </c>
      <c r="V1185">
        <f t="shared" si="195"/>
        <v>12</v>
      </c>
      <c r="W1185">
        <f t="shared" si="196"/>
        <v>8</v>
      </c>
      <c r="X1185">
        <f t="shared" si="197"/>
        <v>8.75</v>
      </c>
    </row>
    <row r="1186" spans="1:24" hidden="1" x14ac:dyDescent="0.55000000000000004">
      <c r="A1186">
        <v>23015</v>
      </c>
      <c r="B1186" t="s">
        <v>2379</v>
      </c>
      <c r="C1186" t="s">
        <v>2380</v>
      </c>
      <c r="D1186" t="str">
        <f t="shared" si="192"/>
        <v>Maine</v>
      </c>
      <c r="E1186">
        <v>31522</v>
      </c>
      <c r="F1186">
        <v>3.4</v>
      </c>
      <c r="G1186">
        <v>37.000058730252</v>
      </c>
      <c r="H1186">
        <v>37.799999999999997</v>
      </c>
      <c r="I1186">
        <v>34</v>
      </c>
      <c r="J1186">
        <v>170647</v>
      </c>
      <c r="K1186">
        <v>19.924170949386699</v>
      </c>
      <c r="L1186" s="1">
        <f t="array" ref="L1186">IF(G1186="NA",MEDIAN(IF(D$2:D$4000=D1186,G$2:G$4000)),G1186)</f>
        <v>37.000058730252</v>
      </c>
      <c r="M1186" s="1">
        <f t="array" ref="M1186">IF(H1186="NA",MEDIAN(IF(D$2:D$4000=D1186,H$2:H$4000)),H1186)</f>
        <v>37.799999999999997</v>
      </c>
      <c r="N1186" s="1">
        <f t="array" ref="N1186">IF(K1186="NA",MEDIAN(IF(D$2:D$4000=D1186,K$2:K$4000)),K1186)</f>
        <v>19.924170949386699</v>
      </c>
      <c r="O1186">
        <f t="shared" si="188"/>
        <v>473</v>
      </c>
      <c r="P1186">
        <f>RANK(N1186,N$2:N5184,1)</f>
        <v>2237</v>
      </c>
      <c r="Q1186">
        <f t="shared" si="189"/>
        <v>1668</v>
      </c>
      <c r="R1186">
        <f t="shared" si="190"/>
        <v>567</v>
      </c>
      <c r="S1186">
        <f t="shared" si="191"/>
        <v>1236.25</v>
      </c>
      <c r="T1186">
        <f t="shared" si="193"/>
        <v>4</v>
      </c>
      <c r="U1186">
        <f t="shared" si="194"/>
        <v>7</v>
      </c>
      <c r="V1186">
        <f t="shared" si="195"/>
        <v>4</v>
      </c>
      <c r="W1186">
        <f t="shared" si="196"/>
        <v>1</v>
      </c>
      <c r="X1186">
        <f t="shared" si="197"/>
        <v>4</v>
      </c>
    </row>
    <row r="1187" spans="1:24" hidden="1" x14ac:dyDescent="0.55000000000000004">
      <c r="A1187">
        <v>23017</v>
      </c>
      <c r="B1187" t="s">
        <v>2381</v>
      </c>
      <c r="C1187" t="s">
        <v>2382</v>
      </c>
      <c r="D1187" t="str">
        <f t="shared" si="192"/>
        <v>Maine</v>
      </c>
      <c r="E1187">
        <v>22862</v>
      </c>
      <c r="F1187">
        <v>6.3</v>
      </c>
      <c r="G1187">
        <v>44.2168548358908</v>
      </c>
      <c r="H1187">
        <v>61.2</v>
      </c>
      <c r="I1187">
        <v>40</v>
      </c>
      <c r="J1187">
        <v>286373</v>
      </c>
      <c r="K1187">
        <v>13.9677972434552</v>
      </c>
      <c r="L1187" s="1">
        <f t="array" ref="L1187">IF(G1187="NA",MEDIAN(IF(D$2:D$4000=D1187,G$2:G$4000)),G1187)</f>
        <v>44.2168548358908</v>
      </c>
      <c r="M1187" s="1">
        <f t="array" ref="M1187">IF(H1187="NA",MEDIAN(IF(D$2:D$4000=D1187,H$2:H$4000)),H1187)</f>
        <v>61.2</v>
      </c>
      <c r="N1187" s="1">
        <f t="array" ref="N1187">IF(K1187="NA",MEDIAN(IF(D$2:D$4000=D1187,K$2:K$4000)),K1187)</f>
        <v>13.9677972434552</v>
      </c>
      <c r="O1187">
        <f t="shared" si="188"/>
        <v>2129</v>
      </c>
      <c r="P1187">
        <f>RANK(N1187,N$2:N5185,1)</f>
        <v>1274</v>
      </c>
      <c r="Q1187">
        <f t="shared" si="189"/>
        <v>1991</v>
      </c>
      <c r="R1187">
        <f t="shared" si="190"/>
        <v>1479</v>
      </c>
      <c r="S1187">
        <f t="shared" si="191"/>
        <v>1718.25</v>
      </c>
      <c r="T1187">
        <f t="shared" si="193"/>
        <v>15</v>
      </c>
      <c r="U1187">
        <f t="shared" si="194"/>
        <v>4</v>
      </c>
      <c r="V1187">
        <f t="shared" si="195"/>
        <v>11</v>
      </c>
      <c r="W1187">
        <f t="shared" si="196"/>
        <v>12</v>
      </c>
      <c r="X1187">
        <f t="shared" si="197"/>
        <v>10.5</v>
      </c>
    </row>
    <row r="1188" spans="1:24" hidden="1" x14ac:dyDescent="0.55000000000000004">
      <c r="A1188">
        <v>23019</v>
      </c>
      <c r="B1188" t="s">
        <v>2383</v>
      </c>
      <c r="C1188" t="s">
        <v>2384</v>
      </c>
      <c r="D1188" t="str">
        <f t="shared" si="192"/>
        <v>Maine</v>
      </c>
      <c r="E1188">
        <v>26347</v>
      </c>
      <c r="F1188">
        <v>6.5</v>
      </c>
      <c r="G1188">
        <v>42.105263157894697</v>
      </c>
      <c r="H1188">
        <v>60</v>
      </c>
      <c r="I1188">
        <v>183</v>
      </c>
      <c r="J1188">
        <v>763233</v>
      </c>
      <c r="K1188">
        <v>23.976950682163899</v>
      </c>
      <c r="L1188" s="1">
        <f t="array" ref="L1188">IF(G1188="NA",MEDIAN(IF(D$2:D$4000=D1188,G$2:G$4000)),G1188)</f>
        <v>42.105263157894697</v>
      </c>
      <c r="M1188" s="1">
        <f t="array" ref="M1188">IF(H1188="NA",MEDIAN(IF(D$2:D$4000=D1188,H$2:H$4000)),H1188)</f>
        <v>60</v>
      </c>
      <c r="N1188" s="1">
        <f t="array" ref="N1188">IF(K1188="NA",MEDIAN(IF(D$2:D$4000=D1188,K$2:K$4000)),K1188)</f>
        <v>23.976950682163899</v>
      </c>
      <c r="O1188">
        <f t="shared" si="188"/>
        <v>1321</v>
      </c>
      <c r="P1188">
        <f>RANK(N1188,N$2:N5186,1)</f>
        <v>2579</v>
      </c>
      <c r="Q1188">
        <f t="shared" si="189"/>
        <v>1909</v>
      </c>
      <c r="R1188">
        <f t="shared" si="190"/>
        <v>1422</v>
      </c>
      <c r="S1188">
        <f t="shared" si="191"/>
        <v>1807.75</v>
      </c>
      <c r="T1188">
        <f t="shared" si="193"/>
        <v>9</v>
      </c>
      <c r="U1188">
        <f t="shared" si="194"/>
        <v>12</v>
      </c>
      <c r="V1188">
        <f t="shared" si="195"/>
        <v>8</v>
      </c>
      <c r="W1188">
        <f t="shared" si="196"/>
        <v>11</v>
      </c>
      <c r="X1188">
        <f t="shared" si="197"/>
        <v>10</v>
      </c>
    </row>
    <row r="1189" spans="1:24" hidden="1" x14ac:dyDescent="0.55000000000000004">
      <c r="A1189">
        <v>23021</v>
      </c>
      <c r="B1189" t="s">
        <v>2385</v>
      </c>
      <c r="C1189" t="s">
        <v>2386</v>
      </c>
      <c r="D1189" t="str">
        <f t="shared" si="192"/>
        <v>Maine</v>
      </c>
      <c r="E1189">
        <v>23464</v>
      </c>
      <c r="F1189">
        <v>7.8</v>
      </c>
      <c r="G1189">
        <v>10.562760401384899</v>
      </c>
      <c r="H1189">
        <v>63.4</v>
      </c>
      <c r="I1189">
        <v>17</v>
      </c>
      <c r="J1189">
        <v>84697</v>
      </c>
      <c r="K1189">
        <v>20.0715491693921</v>
      </c>
      <c r="L1189" s="1">
        <f t="array" ref="L1189">IF(G1189="NA",MEDIAN(IF(D$2:D$4000=D1189,G$2:G$4000)),G1189)</f>
        <v>10.562760401384899</v>
      </c>
      <c r="M1189" s="1">
        <f t="array" ref="M1189">IF(H1189="NA",MEDIAN(IF(D$2:D$4000=D1189,H$2:H$4000)),H1189)</f>
        <v>63.4</v>
      </c>
      <c r="N1189" s="1">
        <f t="array" ref="N1189">IF(K1189="NA",MEDIAN(IF(D$2:D$4000=D1189,K$2:K$4000)),K1189)</f>
        <v>20.0715491693921</v>
      </c>
      <c r="O1189">
        <f t="shared" si="188"/>
        <v>1983</v>
      </c>
      <c r="P1189">
        <f>RANK(N1189,N$2:N5187,1)</f>
        <v>2255</v>
      </c>
      <c r="Q1189">
        <f t="shared" si="189"/>
        <v>541</v>
      </c>
      <c r="R1189">
        <f t="shared" si="190"/>
        <v>1580</v>
      </c>
      <c r="S1189">
        <f t="shared" si="191"/>
        <v>1589.75</v>
      </c>
      <c r="T1189">
        <f t="shared" si="193"/>
        <v>14</v>
      </c>
      <c r="U1189">
        <f t="shared" si="194"/>
        <v>8</v>
      </c>
      <c r="V1189">
        <f t="shared" si="195"/>
        <v>1</v>
      </c>
      <c r="W1189">
        <f t="shared" si="196"/>
        <v>14</v>
      </c>
      <c r="X1189">
        <f t="shared" si="197"/>
        <v>9.25</v>
      </c>
    </row>
    <row r="1190" spans="1:24" hidden="1" x14ac:dyDescent="0.55000000000000004">
      <c r="A1190">
        <v>23023</v>
      </c>
      <c r="B1190" t="s">
        <v>2387</v>
      </c>
      <c r="C1190" t="s">
        <v>2388</v>
      </c>
      <c r="D1190" t="str">
        <f t="shared" si="192"/>
        <v>Maine</v>
      </c>
      <c r="E1190">
        <v>32947</v>
      </c>
      <c r="F1190">
        <v>4.0999999999999996</v>
      </c>
      <c r="G1190">
        <v>54.5698694323019</v>
      </c>
      <c r="H1190">
        <v>50</v>
      </c>
      <c r="I1190">
        <v>21</v>
      </c>
      <c r="J1190">
        <v>175872</v>
      </c>
      <c r="K1190">
        <v>11.9405021834061</v>
      </c>
      <c r="L1190" s="1">
        <f t="array" ref="L1190">IF(G1190="NA",MEDIAN(IF(D$2:D$4000=D1190,G$2:G$4000)),G1190)</f>
        <v>54.5698694323019</v>
      </c>
      <c r="M1190" s="1">
        <f t="array" ref="M1190">IF(H1190="NA",MEDIAN(IF(D$2:D$4000=D1190,H$2:H$4000)),H1190)</f>
        <v>50</v>
      </c>
      <c r="N1190" s="1">
        <f t="array" ref="N1190">IF(K1190="NA",MEDIAN(IF(D$2:D$4000=D1190,K$2:K$4000)),K1190)</f>
        <v>11.9405021834061</v>
      </c>
      <c r="O1190">
        <f t="shared" si="188"/>
        <v>342</v>
      </c>
      <c r="P1190">
        <f>RANK(N1190,N$2:N5188,1)</f>
        <v>878</v>
      </c>
      <c r="Q1190">
        <f t="shared" si="189"/>
        <v>2347</v>
      </c>
      <c r="R1190">
        <f t="shared" si="190"/>
        <v>955</v>
      </c>
      <c r="S1190">
        <f t="shared" si="191"/>
        <v>1130.5</v>
      </c>
      <c r="T1190">
        <f t="shared" si="193"/>
        <v>3</v>
      </c>
      <c r="U1190">
        <f t="shared" si="194"/>
        <v>2</v>
      </c>
      <c r="V1190">
        <f t="shared" si="195"/>
        <v>16</v>
      </c>
      <c r="W1190">
        <f t="shared" si="196"/>
        <v>5</v>
      </c>
      <c r="X1190">
        <f t="shared" si="197"/>
        <v>6.5</v>
      </c>
    </row>
    <row r="1191" spans="1:24" hidden="1" x14ac:dyDescent="0.55000000000000004">
      <c r="A1191">
        <v>23025</v>
      </c>
      <c r="B1191" t="s">
        <v>2389</v>
      </c>
      <c r="C1191" t="s">
        <v>2390</v>
      </c>
      <c r="D1191" t="str">
        <f t="shared" si="192"/>
        <v>Maine</v>
      </c>
      <c r="E1191">
        <v>22641</v>
      </c>
      <c r="F1191">
        <v>8.8000000000000007</v>
      </c>
      <c r="G1191">
        <v>26.530849374491702</v>
      </c>
      <c r="H1191">
        <v>61.9</v>
      </c>
      <c r="I1191">
        <v>64</v>
      </c>
      <c r="J1191">
        <v>255523</v>
      </c>
      <c r="K1191">
        <v>25.046668988701601</v>
      </c>
      <c r="L1191" s="1">
        <f t="array" ref="L1191">IF(G1191="NA",MEDIAN(IF(D$2:D$4000=D1191,G$2:G$4000)),G1191)</f>
        <v>26.530849374491702</v>
      </c>
      <c r="M1191" s="1">
        <f t="array" ref="M1191">IF(H1191="NA",MEDIAN(IF(D$2:D$4000=D1191,H$2:H$4000)),H1191)</f>
        <v>61.9</v>
      </c>
      <c r="N1191" s="1">
        <f t="array" ref="N1191">IF(K1191="NA",MEDIAN(IF(D$2:D$4000=D1191,K$2:K$4000)),K1191)</f>
        <v>25.046668988701601</v>
      </c>
      <c r="O1191">
        <f t="shared" ref="O1191:O1254" si="198">RANK(E1191,E$2:E$4000,0)</f>
        <v>2180</v>
      </c>
      <c r="P1191">
        <f>RANK(N1191,N$2:N5189,1)</f>
        <v>2666</v>
      </c>
      <c r="Q1191">
        <f t="shared" ref="Q1191:Q1254" si="199">RANK(L1191,L$2:L$4000,1)</f>
        <v>1204</v>
      </c>
      <c r="R1191">
        <f t="shared" ref="R1191:R1254" si="200">RANK(M1191,M$2:M$4000,1)</f>
        <v>1522</v>
      </c>
      <c r="S1191">
        <f t="shared" ref="S1191:S1254" si="201">AVERAGE(O1191:R1191)</f>
        <v>1893</v>
      </c>
      <c r="T1191">
        <f t="shared" si="193"/>
        <v>16</v>
      </c>
      <c r="U1191">
        <f t="shared" si="194"/>
        <v>13</v>
      </c>
      <c r="V1191">
        <f t="shared" si="195"/>
        <v>3</v>
      </c>
      <c r="W1191">
        <f t="shared" si="196"/>
        <v>13</v>
      </c>
      <c r="X1191">
        <f t="shared" si="197"/>
        <v>11.25</v>
      </c>
    </row>
    <row r="1192" spans="1:24" hidden="1" x14ac:dyDescent="0.55000000000000004">
      <c r="A1192">
        <v>23027</v>
      </c>
      <c r="B1192" t="s">
        <v>2391</v>
      </c>
      <c r="C1192" t="s">
        <v>2392</v>
      </c>
      <c r="D1192" t="str">
        <f t="shared" si="192"/>
        <v>Maine</v>
      </c>
      <c r="E1192">
        <v>27763</v>
      </c>
      <c r="F1192">
        <v>6.5</v>
      </c>
      <c r="G1192">
        <v>42.798564838544301</v>
      </c>
      <c r="H1192">
        <v>38.6</v>
      </c>
      <c r="I1192">
        <v>38</v>
      </c>
      <c r="J1192">
        <v>196342</v>
      </c>
      <c r="K1192">
        <v>19.353984374204199</v>
      </c>
      <c r="L1192" s="1">
        <f t="array" ref="L1192">IF(G1192="NA",MEDIAN(IF(D$2:D$4000=D1192,G$2:G$4000)),G1192)</f>
        <v>42.798564838544301</v>
      </c>
      <c r="M1192" s="1">
        <f t="array" ref="M1192">IF(H1192="NA",MEDIAN(IF(D$2:D$4000=D1192,H$2:H$4000)),H1192)</f>
        <v>38.6</v>
      </c>
      <c r="N1192" s="1">
        <f t="array" ref="N1192">IF(K1192="NA",MEDIAN(IF(D$2:D$4000=D1192,K$2:K$4000)),K1192)</f>
        <v>19.353984374204199</v>
      </c>
      <c r="O1192">
        <f t="shared" si="198"/>
        <v>1030</v>
      </c>
      <c r="P1192">
        <f>RANK(N1192,N$2:N5190,1)</f>
        <v>2184</v>
      </c>
      <c r="Q1192">
        <f t="shared" si="199"/>
        <v>1941</v>
      </c>
      <c r="R1192">
        <f t="shared" si="200"/>
        <v>594</v>
      </c>
      <c r="S1192">
        <f t="shared" si="201"/>
        <v>1437.25</v>
      </c>
      <c r="T1192">
        <f t="shared" si="193"/>
        <v>7</v>
      </c>
      <c r="U1192">
        <f t="shared" si="194"/>
        <v>6</v>
      </c>
      <c r="V1192">
        <f t="shared" si="195"/>
        <v>10</v>
      </c>
      <c r="W1192">
        <f t="shared" si="196"/>
        <v>2</v>
      </c>
      <c r="X1192">
        <f t="shared" si="197"/>
        <v>6.25</v>
      </c>
    </row>
    <row r="1193" spans="1:24" hidden="1" x14ac:dyDescent="0.55000000000000004">
      <c r="A1193">
        <v>23029</v>
      </c>
      <c r="B1193" t="s">
        <v>2393</v>
      </c>
      <c r="C1193" t="s">
        <v>2394</v>
      </c>
      <c r="D1193" t="str">
        <f t="shared" si="192"/>
        <v>Maine</v>
      </c>
      <c r="E1193">
        <v>24311</v>
      </c>
      <c r="F1193">
        <v>7.9</v>
      </c>
      <c r="G1193">
        <v>14.9649259547935</v>
      </c>
      <c r="H1193">
        <v>58.5</v>
      </c>
      <c r="I1193">
        <v>60</v>
      </c>
      <c r="J1193">
        <v>158666</v>
      </c>
      <c r="K1193">
        <v>37.815284938171999</v>
      </c>
      <c r="L1193" s="1">
        <f t="array" ref="L1193">IF(G1193="NA",MEDIAN(IF(D$2:D$4000=D1193,G$2:G$4000)),G1193)</f>
        <v>14.9649259547935</v>
      </c>
      <c r="M1193" s="1">
        <f t="array" ref="M1193">IF(H1193="NA",MEDIAN(IF(D$2:D$4000=D1193,H$2:H$4000)),H1193)</f>
        <v>58.5</v>
      </c>
      <c r="N1193" s="1">
        <f t="array" ref="N1193">IF(K1193="NA",MEDIAN(IF(D$2:D$4000=D1193,K$2:K$4000)),K1193)</f>
        <v>37.815284938171999</v>
      </c>
      <c r="O1193">
        <f t="shared" si="198"/>
        <v>1794</v>
      </c>
      <c r="P1193">
        <f>RANK(N1193,N$2:N5191,1)</f>
        <v>3037</v>
      </c>
      <c r="Q1193">
        <f t="shared" si="199"/>
        <v>708</v>
      </c>
      <c r="R1193">
        <f t="shared" si="200"/>
        <v>1358</v>
      </c>
      <c r="S1193">
        <f t="shared" si="201"/>
        <v>1724.25</v>
      </c>
      <c r="T1193">
        <f t="shared" si="193"/>
        <v>11</v>
      </c>
      <c r="U1193">
        <f t="shared" si="194"/>
        <v>16</v>
      </c>
      <c r="V1193">
        <f t="shared" si="195"/>
        <v>2</v>
      </c>
      <c r="W1193">
        <f t="shared" si="196"/>
        <v>9</v>
      </c>
      <c r="X1193">
        <f t="shared" si="197"/>
        <v>9.5</v>
      </c>
    </row>
    <row r="1194" spans="1:24" hidden="1" x14ac:dyDescent="0.55000000000000004">
      <c r="A1194">
        <v>23031</v>
      </c>
      <c r="B1194" t="s">
        <v>2395</v>
      </c>
      <c r="C1194" t="s">
        <v>2396</v>
      </c>
      <c r="D1194" t="str">
        <f t="shared" si="192"/>
        <v>Maine</v>
      </c>
      <c r="E1194">
        <v>33635</v>
      </c>
      <c r="F1194">
        <v>4.8</v>
      </c>
      <c r="G1194">
        <v>52.990915129630501</v>
      </c>
      <c r="H1194">
        <v>52.9</v>
      </c>
      <c r="I1194">
        <v>273</v>
      </c>
      <c r="J1194">
        <v>1007844</v>
      </c>
      <c r="K1194">
        <v>27.087525450367298</v>
      </c>
      <c r="L1194" s="1">
        <f t="array" ref="L1194">IF(G1194="NA",MEDIAN(IF(D$2:D$4000=D1194,G$2:G$4000)),G1194)</f>
        <v>52.990915129630501</v>
      </c>
      <c r="M1194" s="1">
        <f t="array" ref="M1194">IF(H1194="NA",MEDIAN(IF(D$2:D$4000=D1194,H$2:H$4000)),H1194)</f>
        <v>52.9</v>
      </c>
      <c r="N1194" s="1">
        <f t="array" ref="N1194">IF(K1194="NA",MEDIAN(IF(D$2:D$4000=D1194,K$2:K$4000)),K1194)</f>
        <v>27.087525450367298</v>
      </c>
      <c r="O1194">
        <f t="shared" si="198"/>
        <v>292</v>
      </c>
      <c r="P1194">
        <f>RANK(N1194,N$2:N5192,1)</f>
        <v>2743</v>
      </c>
      <c r="Q1194">
        <f t="shared" si="199"/>
        <v>2293</v>
      </c>
      <c r="R1194">
        <f t="shared" si="200"/>
        <v>1109</v>
      </c>
      <c r="S1194">
        <f t="shared" si="201"/>
        <v>1609.25</v>
      </c>
      <c r="T1194">
        <f t="shared" si="193"/>
        <v>2</v>
      </c>
      <c r="U1194">
        <f t="shared" si="194"/>
        <v>14</v>
      </c>
      <c r="V1194">
        <f t="shared" si="195"/>
        <v>14</v>
      </c>
      <c r="W1194">
        <f t="shared" si="196"/>
        <v>6</v>
      </c>
      <c r="X1194">
        <f t="shared" si="197"/>
        <v>9</v>
      </c>
    </row>
    <row r="1195" spans="1:24" hidden="1" x14ac:dyDescent="0.55000000000000004">
      <c r="A1195">
        <v>24001</v>
      </c>
      <c r="B1195" t="s">
        <v>2397</v>
      </c>
      <c r="C1195" t="s">
        <v>2398</v>
      </c>
      <c r="D1195" t="str">
        <f t="shared" si="192"/>
        <v>Maryland</v>
      </c>
      <c r="E1195">
        <v>22355</v>
      </c>
      <c r="F1195">
        <v>9</v>
      </c>
      <c r="G1195">
        <v>56.208133808101103</v>
      </c>
      <c r="H1195">
        <v>109.9</v>
      </c>
      <c r="I1195">
        <v>130</v>
      </c>
      <c r="J1195">
        <v>362746</v>
      </c>
      <c r="K1195">
        <v>35.837748727759902</v>
      </c>
      <c r="L1195" s="1">
        <f t="array" ref="L1195">IF(G1195="NA",MEDIAN(IF(D$2:D$4000=D1195,G$2:G$4000)),G1195)</f>
        <v>56.208133808101103</v>
      </c>
      <c r="M1195" s="1">
        <f t="array" ref="M1195">IF(H1195="NA",MEDIAN(IF(D$2:D$4000=D1195,H$2:H$4000)),H1195)</f>
        <v>109.9</v>
      </c>
      <c r="N1195" s="1">
        <f t="array" ref="N1195">IF(K1195="NA",MEDIAN(IF(D$2:D$4000=D1195,K$2:K$4000)),K1195)</f>
        <v>35.837748727759902</v>
      </c>
      <c r="O1195">
        <f t="shared" si="198"/>
        <v>2238</v>
      </c>
      <c r="P1195">
        <f>RANK(N1195,N$2:N5193,1)</f>
        <v>3011</v>
      </c>
      <c r="Q1195">
        <f t="shared" si="199"/>
        <v>2393</v>
      </c>
      <c r="R1195">
        <f t="shared" si="200"/>
        <v>2807</v>
      </c>
      <c r="S1195">
        <f t="shared" si="201"/>
        <v>2612.25</v>
      </c>
      <c r="T1195">
        <f t="shared" si="193"/>
        <v>23</v>
      </c>
      <c r="U1195">
        <f t="shared" si="194"/>
        <v>22</v>
      </c>
      <c r="V1195">
        <f t="shared" si="195"/>
        <v>10</v>
      </c>
      <c r="W1195">
        <f t="shared" si="196"/>
        <v>24</v>
      </c>
      <c r="X1195">
        <f t="shared" si="197"/>
        <v>19.75</v>
      </c>
    </row>
    <row r="1196" spans="1:24" hidden="1" x14ac:dyDescent="0.55000000000000004">
      <c r="A1196">
        <v>24003</v>
      </c>
      <c r="B1196" t="s">
        <v>2399</v>
      </c>
      <c r="C1196" t="s">
        <v>2400</v>
      </c>
      <c r="D1196" t="str">
        <f t="shared" si="192"/>
        <v>Maryland</v>
      </c>
      <c r="E1196">
        <v>43258</v>
      </c>
      <c r="F1196">
        <v>5.2</v>
      </c>
      <c r="G1196">
        <v>47.911790970552403</v>
      </c>
      <c r="H1196">
        <v>61.4</v>
      </c>
      <c r="I1196">
        <v>836</v>
      </c>
      <c r="J1196">
        <v>2821652</v>
      </c>
      <c r="K1196">
        <v>29.6280335066124</v>
      </c>
      <c r="L1196" s="1">
        <f t="array" ref="L1196">IF(G1196="NA",MEDIAN(IF(D$2:D$4000=D1196,G$2:G$4000)),G1196)</f>
        <v>47.911790970552403</v>
      </c>
      <c r="M1196" s="1">
        <f t="array" ref="M1196">IF(H1196="NA",MEDIAN(IF(D$2:D$4000=D1196,H$2:H$4000)),H1196)</f>
        <v>61.4</v>
      </c>
      <c r="N1196" s="1">
        <f t="array" ref="N1196">IF(K1196="NA",MEDIAN(IF(D$2:D$4000=D1196,K$2:K$4000)),K1196)</f>
        <v>29.6280335066124</v>
      </c>
      <c r="O1196">
        <f t="shared" si="198"/>
        <v>51</v>
      </c>
      <c r="P1196">
        <f>RANK(N1196,N$2:N5194,1)</f>
        <v>2858</v>
      </c>
      <c r="Q1196">
        <f t="shared" si="199"/>
        <v>2106</v>
      </c>
      <c r="R1196">
        <f t="shared" si="200"/>
        <v>1500</v>
      </c>
      <c r="S1196">
        <f t="shared" si="201"/>
        <v>1628.75</v>
      </c>
      <c r="T1196">
        <f t="shared" si="193"/>
        <v>4</v>
      </c>
      <c r="U1196">
        <f t="shared" si="194"/>
        <v>16</v>
      </c>
      <c r="V1196">
        <f t="shared" si="195"/>
        <v>7</v>
      </c>
      <c r="W1196">
        <f t="shared" si="196"/>
        <v>9</v>
      </c>
      <c r="X1196">
        <f t="shared" si="197"/>
        <v>9</v>
      </c>
    </row>
    <row r="1197" spans="1:24" hidden="1" x14ac:dyDescent="0.55000000000000004">
      <c r="A1197">
        <v>24005</v>
      </c>
      <c r="B1197" t="s">
        <v>2401</v>
      </c>
      <c r="C1197" t="s">
        <v>2402</v>
      </c>
      <c r="D1197" t="str">
        <f t="shared" si="192"/>
        <v>Maryland</v>
      </c>
      <c r="E1197">
        <v>37270</v>
      </c>
      <c r="F1197">
        <v>5.5</v>
      </c>
      <c r="G1197">
        <v>49.911264840970397</v>
      </c>
      <c r="H1197">
        <v>63.5</v>
      </c>
      <c r="I1197">
        <v>1415</v>
      </c>
      <c r="J1197">
        <v>4144562</v>
      </c>
      <c r="K1197">
        <v>34.141122753140102</v>
      </c>
      <c r="L1197" s="1">
        <f t="array" ref="L1197">IF(G1197="NA",MEDIAN(IF(D$2:D$4000=D1197,G$2:G$4000)),G1197)</f>
        <v>49.911264840970397</v>
      </c>
      <c r="M1197" s="1">
        <f t="array" ref="M1197">IF(H1197="NA",MEDIAN(IF(D$2:D$4000=D1197,H$2:H$4000)),H1197)</f>
        <v>63.5</v>
      </c>
      <c r="N1197" s="1">
        <f t="array" ref="N1197">IF(K1197="NA",MEDIAN(IF(D$2:D$4000=D1197,K$2:K$4000)),K1197)</f>
        <v>34.141122753140102</v>
      </c>
      <c r="O1197">
        <f t="shared" si="198"/>
        <v>159</v>
      </c>
      <c r="P1197">
        <f>RANK(N1197,N$2:N5195,1)</f>
        <v>2962</v>
      </c>
      <c r="Q1197">
        <f t="shared" si="199"/>
        <v>2181</v>
      </c>
      <c r="R1197">
        <f t="shared" si="200"/>
        <v>1588</v>
      </c>
      <c r="S1197">
        <f t="shared" si="201"/>
        <v>1722.5</v>
      </c>
      <c r="T1197">
        <f t="shared" si="193"/>
        <v>12</v>
      </c>
      <c r="U1197">
        <f t="shared" si="194"/>
        <v>19</v>
      </c>
      <c r="V1197">
        <f t="shared" si="195"/>
        <v>9</v>
      </c>
      <c r="W1197">
        <f t="shared" si="196"/>
        <v>12</v>
      </c>
      <c r="X1197">
        <f t="shared" si="197"/>
        <v>13</v>
      </c>
    </row>
    <row r="1198" spans="1:24" hidden="1" x14ac:dyDescent="0.55000000000000004">
      <c r="A1198">
        <v>24009</v>
      </c>
      <c r="B1198" t="s">
        <v>2403</v>
      </c>
      <c r="C1198" t="s">
        <v>2404</v>
      </c>
      <c r="D1198" t="str">
        <f t="shared" si="192"/>
        <v>Maryland</v>
      </c>
      <c r="E1198">
        <v>41469</v>
      </c>
      <c r="F1198">
        <v>7.3</v>
      </c>
      <c r="G1198">
        <v>87.097872527375998</v>
      </c>
      <c r="H1198">
        <v>78.5</v>
      </c>
      <c r="I1198">
        <v>136</v>
      </c>
      <c r="J1198">
        <v>454445</v>
      </c>
      <c r="K1198">
        <v>29.926613781645699</v>
      </c>
      <c r="L1198" s="1">
        <f t="array" ref="L1198">IF(G1198="NA",MEDIAN(IF(D$2:D$4000=D1198,G$2:G$4000)),G1198)</f>
        <v>87.097872527375998</v>
      </c>
      <c r="M1198" s="1">
        <f t="array" ref="M1198">IF(H1198="NA",MEDIAN(IF(D$2:D$4000=D1198,H$2:H$4000)),H1198)</f>
        <v>78.5</v>
      </c>
      <c r="N1198" s="1">
        <f t="array" ref="N1198">IF(K1198="NA",MEDIAN(IF(D$2:D$4000=D1198,K$2:K$4000)),K1198)</f>
        <v>29.926613781645699</v>
      </c>
      <c r="O1198">
        <f t="shared" si="198"/>
        <v>74</v>
      </c>
      <c r="P1198">
        <f>RANK(N1198,N$2:N5196,1)</f>
        <v>2865</v>
      </c>
      <c r="Q1198">
        <f t="shared" si="199"/>
        <v>2918</v>
      </c>
      <c r="R1198">
        <f t="shared" si="200"/>
        <v>2108</v>
      </c>
      <c r="S1198">
        <f t="shared" si="201"/>
        <v>1991.25</v>
      </c>
      <c r="T1198">
        <f t="shared" si="193"/>
        <v>5</v>
      </c>
      <c r="U1198">
        <f t="shared" si="194"/>
        <v>17</v>
      </c>
      <c r="V1198">
        <f t="shared" si="195"/>
        <v>17</v>
      </c>
      <c r="W1198">
        <f t="shared" si="196"/>
        <v>20</v>
      </c>
      <c r="X1198">
        <f t="shared" si="197"/>
        <v>14.75</v>
      </c>
    </row>
    <row r="1199" spans="1:24" hidden="1" x14ac:dyDescent="0.55000000000000004">
      <c r="A1199">
        <v>24011</v>
      </c>
      <c r="B1199" t="s">
        <v>2405</v>
      </c>
      <c r="C1199" t="s">
        <v>2406</v>
      </c>
      <c r="D1199" t="str">
        <f t="shared" si="192"/>
        <v>Maryland</v>
      </c>
      <c r="E1199">
        <v>25355</v>
      </c>
      <c r="F1199">
        <v>6.5</v>
      </c>
      <c r="G1199">
        <v>58.477741718204598</v>
      </c>
      <c r="H1199">
        <v>40.799999999999997</v>
      </c>
      <c r="I1199">
        <v>57</v>
      </c>
      <c r="J1199">
        <v>163853</v>
      </c>
      <c r="K1199">
        <v>34.7872788414005</v>
      </c>
      <c r="L1199" s="1">
        <f t="array" ref="L1199">IF(G1199="NA",MEDIAN(IF(D$2:D$4000=D1199,G$2:G$4000)),G1199)</f>
        <v>58.477741718204598</v>
      </c>
      <c r="M1199" s="1">
        <f t="array" ref="M1199">IF(H1199="NA",MEDIAN(IF(D$2:D$4000=D1199,H$2:H$4000)),H1199)</f>
        <v>40.799999999999997</v>
      </c>
      <c r="N1199" s="1">
        <f t="array" ref="N1199">IF(K1199="NA",MEDIAN(IF(D$2:D$4000=D1199,K$2:K$4000)),K1199)</f>
        <v>34.7872788414005</v>
      </c>
      <c r="O1199">
        <f t="shared" si="198"/>
        <v>1556</v>
      </c>
      <c r="P1199">
        <f>RANK(N1199,N$2:N5197,1)</f>
        <v>2987</v>
      </c>
      <c r="Q1199">
        <f t="shared" si="199"/>
        <v>2455</v>
      </c>
      <c r="R1199">
        <f t="shared" si="200"/>
        <v>648</v>
      </c>
      <c r="S1199">
        <f t="shared" si="201"/>
        <v>1911.5</v>
      </c>
      <c r="T1199">
        <f t="shared" si="193"/>
        <v>22</v>
      </c>
      <c r="U1199">
        <f t="shared" si="194"/>
        <v>21</v>
      </c>
      <c r="V1199">
        <f t="shared" si="195"/>
        <v>12</v>
      </c>
      <c r="W1199">
        <f t="shared" si="196"/>
        <v>4</v>
      </c>
      <c r="X1199">
        <f t="shared" si="197"/>
        <v>14.75</v>
      </c>
    </row>
    <row r="1200" spans="1:24" hidden="1" x14ac:dyDescent="0.55000000000000004">
      <c r="A1200">
        <v>24013</v>
      </c>
      <c r="B1200" t="s">
        <v>2407</v>
      </c>
      <c r="C1200" t="s">
        <v>2408</v>
      </c>
      <c r="D1200" t="str">
        <f t="shared" si="192"/>
        <v>Maryland</v>
      </c>
      <c r="E1200">
        <v>39690</v>
      </c>
      <c r="F1200">
        <v>4</v>
      </c>
      <c r="G1200">
        <v>40.067632735196398</v>
      </c>
      <c r="H1200">
        <v>64.5</v>
      </c>
      <c r="I1200">
        <v>237</v>
      </c>
      <c r="J1200">
        <v>838458</v>
      </c>
      <c r="K1200">
        <v>28.2661743343137</v>
      </c>
      <c r="L1200" s="1">
        <f t="array" ref="L1200">IF(G1200="NA",MEDIAN(IF(D$2:D$4000=D1200,G$2:G$4000)),G1200)</f>
        <v>40.067632735196398</v>
      </c>
      <c r="M1200" s="1">
        <f t="array" ref="M1200">IF(H1200="NA",MEDIAN(IF(D$2:D$4000=D1200,H$2:H$4000)),H1200)</f>
        <v>64.5</v>
      </c>
      <c r="N1200" s="1">
        <f t="array" ref="N1200">IF(K1200="NA",MEDIAN(IF(D$2:D$4000=D1200,K$2:K$4000)),K1200)</f>
        <v>28.2661743343137</v>
      </c>
      <c r="O1200">
        <f t="shared" si="198"/>
        <v>96</v>
      </c>
      <c r="P1200">
        <f>RANK(N1200,N$2:N5198,1)</f>
        <v>2789</v>
      </c>
      <c r="Q1200">
        <f t="shared" si="199"/>
        <v>1809</v>
      </c>
      <c r="R1200">
        <f t="shared" si="200"/>
        <v>1624</v>
      </c>
      <c r="S1200">
        <f t="shared" si="201"/>
        <v>1579.5</v>
      </c>
      <c r="T1200">
        <f t="shared" si="193"/>
        <v>7</v>
      </c>
      <c r="U1200">
        <f t="shared" si="194"/>
        <v>14</v>
      </c>
      <c r="V1200">
        <f t="shared" si="195"/>
        <v>3</v>
      </c>
      <c r="W1200">
        <f t="shared" si="196"/>
        <v>14</v>
      </c>
      <c r="X1200">
        <f t="shared" si="197"/>
        <v>9.5</v>
      </c>
    </row>
    <row r="1201" spans="1:24" hidden="1" x14ac:dyDescent="0.55000000000000004">
      <c r="A1201">
        <v>24015</v>
      </c>
      <c r="B1201" t="s">
        <v>2409</v>
      </c>
      <c r="C1201" t="s">
        <v>2410</v>
      </c>
      <c r="D1201" t="str">
        <f t="shared" si="192"/>
        <v>Maryland</v>
      </c>
      <c r="E1201">
        <v>32542</v>
      </c>
      <c r="F1201">
        <v>5.8</v>
      </c>
      <c r="G1201">
        <v>95.116133573160198</v>
      </c>
      <c r="H1201">
        <v>64.099999999999994</v>
      </c>
      <c r="I1201">
        <v>220</v>
      </c>
      <c r="J1201">
        <v>512027</v>
      </c>
      <c r="K1201">
        <v>42.9664841893103</v>
      </c>
      <c r="L1201" s="1">
        <f t="array" ref="L1201">IF(G1201="NA",MEDIAN(IF(D$2:D$4000=D1201,G$2:G$4000)),G1201)</f>
        <v>95.116133573160198</v>
      </c>
      <c r="M1201" s="1">
        <f t="array" ref="M1201">IF(H1201="NA",MEDIAN(IF(D$2:D$4000=D1201,H$2:H$4000)),H1201)</f>
        <v>64.099999999999994</v>
      </c>
      <c r="N1201" s="1">
        <f t="array" ref="N1201">IF(K1201="NA",MEDIAN(IF(D$2:D$4000=D1201,K$2:K$4000)),K1201)</f>
        <v>42.9664841893103</v>
      </c>
      <c r="O1201">
        <f t="shared" si="198"/>
        <v>376</v>
      </c>
      <c r="P1201">
        <f>RANK(N1201,N$2:N5199,1)</f>
        <v>3073</v>
      </c>
      <c r="Q1201">
        <f t="shared" si="199"/>
        <v>2974</v>
      </c>
      <c r="R1201">
        <f t="shared" si="200"/>
        <v>1607</v>
      </c>
      <c r="S1201">
        <f t="shared" si="201"/>
        <v>2007.5</v>
      </c>
      <c r="T1201">
        <f t="shared" si="193"/>
        <v>15</v>
      </c>
      <c r="U1201">
        <f t="shared" si="194"/>
        <v>23</v>
      </c>
      <c r="V1201">
        <f t="shared" si="195"/>
        <v>19</v>
      </c>
      <c r="W1201">
        <f t="shared" si="196"/>
        <v>13</v>
      </c>
      <c r="X1201">
        <f t="shared" si="197"/>
        <v>17.5</v>
      </c>
    </row>
    <row r="1202" spans="1:24" hidden="1" x14ac:dyDescent="0.55000000000000004">
      <c r="A1202">
        <v>24017</v>
      </c>
      <c r="B1202" t="s">
        <v>2411</v>
      </c>
      <c r="C1202" t="s">
        <v>2412</v>
      </c>
      <c r="D1202" t="str">
        <f t="shared" si="192"/>
        <v>Maryland</v>
      </c>
      <c r="E1202">
        <v>38890</v>
      </c>
      <c r="F1202">
        <v>4.5</v>
      </c>
      <c r="G1202">
        <v>73.076251511643704</v>
      </c>
      <c r="H1202">
        <v>71.3</v>
      </c>
      <c r="I1202">
        <v>164</v>
      </c>
      <c r="J1202">
        <v>781134</v>
      </c>
      <c r="K1202">
        <v>20.995117355024899</v>
      </c>
      <c r="L1202" s="1">
        <f t="array" ref="L1202">IF(G1202="NA",MEDIAN(IF(D$2:D$4000=D1202,G$2:G$4000)),G1202)</f>
        <v>73.076251511643704</v>
      </c>
      <c r="M1202" s="1">
        <f t="array" ref="M1202">IF(H1202="NA",MEDIAN(IF(D$2:D$4000=D1202,H$2:H$4000)),H1202)</f>
        <v>71.3</v>
      </c>
      <c r="N1202" s="1">
        <f t="array" ref="N1202">IF(K1202="NA",MEDIAN(IF(D$2:D$4000=D1202,K$2:K$4000)),K1202)</f>
        <v>20.995117355024899</v>
      </c>
      <c r="O1202">
        <f t="shared" si="198"/>
        <v>116</v>
      </c>
      <c r="P1202">
        <f>RANK(N1202,N$2:N5200,1)</f>
        <v>2333</v>
      </c>
      <c r="Q1202">
        <f t="shared" si="199"/>
        <v>2763</v>
      </c>
      <c r="R1202">
        <f t="shared" si="200"/>
        <v>1866</v>
      </c>
      <c r="S1202">
        <f t="shared" si="201"/>
        <v>1769.5</v>
      </c>
      <c r="T1202">
        <f t="shared" si="193"/>
        <v>9</v>
      </c>
      <c r="U1202">
        <f t="shared" si="194"/>
        <v>8</v>
      </c>
      <c r="V1202">
        <f t="shared" si="195"/>
        <v>15</v>
      </c>
      <c r="W1202">
        <f t="shared" si="196"/>
        <v>18</v>
      </c>
      <c r="X1202">
        <f t="shared" si="197"/>
        <v>12.5</v>
      </c>
    </row>
    <row r="1203" spans="1:24" hidden="1" x14ac:dyDescent="0.55000000000000004">
      <c r="A1203">
        <v>24019</v>
      </c>
      <c r="B1203" t="s">
        <v>2413</v>
      </c>
      <c r="C1203" t="s">
        <v>2414</v>
      </c>
      <c r="D1203" t="str">
        <f t="shared" si="192"/>
        <v>Maryland</v>
      </c>
      <c r="E1203">
        <v>28911</v>
      </c>
      <c r="F1203">
        <v>8.3000000000000007</v>
      </c>
      <c r="G1203">
        <v>108.506281138246</v>
      </c>
      <c r="H1203">
        <v>67.900000000000006</v>
      </c>
      <c r="I1203">
        <v>33</v>
      </c>
      <c r="J1203">
        <v>162042</v>
      </c>
      <c r="K1203">
        <v>20.365090532084299</v>
      </c>
      <c r="L1203" s="1">
        <f t="array" ref="L1203">IF(G1203="NA",MEDIAN(IF(D$2:D$4000=D1203,G$2:G$4000)),G1203)</f>
        <v>108.506281138246</v>
      </c>
      <c r="M1203" s="1">
        <f t="array" ref="M1203">IF(H1203="NA",MEDIAN(IF(D$2:D$4000=D1203,H$2:H$4000)),H1203)</f>
        <v>67.900000000000006</v>
      </c>
      <c r="N1203" s="1">
        <f t="array" ref="N1203">IF(K1203="NA",MEDIAN(IF(D$2:D$4000=D1203,K$2:K$4000)),K1203)</f>
        <v>20.365090532084299</v>
      </c>
      <c r="O1203">
        <f t="shared" si="198"/>
        <v>813</v>
      </c>
      <c r="P1203">
        <f>RANK(N1203,N$2:N5201,1)</f>
        <v>2282</v>
      </c>
      <c r="Q1203">
        <f t="shared" si="199"/>
        <v>3041</v>
      </c>
      <c r="R1203">
        <f t="shared" si="200"/>
        <v>1755</v>
      </c>
      <c r="S1203">
        <f t="shared" si="201"/>
        <v>1972.75</v>
      </c>
      <c r="T1203">
        <f t="shared" si="193"/>
        <v>17</v>
      </c>
      <c r="U1203">
        <f t="shared" si="194"/>
        <v>7</v>
      </c>
      <c r="V1203">
        <f t="shared" si="195"/>
        <v>22</v>
      </c>
      <c r="W1203">
        <f t="shared" si="196"/>
        <v>17</v>
      </c>
      <c r="X1203">
        <f t="shared" si="197"/>
        <v>15.75</v>
      </c>
    </row>
    <row r="1204" spans="1:24" hidden="1" x14ac:dyDescent="0.55000000000000004">
      <c r="A1204">
        <v>24021</v>
      </c>
      <c r="B1204" t="s">
        <v>2415</v>
      </c>
      <c r="C1204" t="s">
        <v>2416</v>
      </c>
      <c r="D1204" t="str">
        <f t="shared" si="192"/>
        <v>Maryland</v>
      </c>
      <c r="E1204">
        <v>39566</v>
      </c>
      <c r="F1204">
        <v>5.0999999999999996</v>
      </c>
      <c r="G1204">
        <v>47.9652713381859</v>
      </c>
      <c r="H1204">
        <v>61.4</v>
      </c>
      <c r="I1204">
        <v>306</v>
      </c>
      <c r="J1204">
        <v>1230019</v>
      </c>
      <c r="K1204">
        <v>24.8776644913615</v>
      </c>
      <c r="L1204" s="1">
        <f t="array" ref="L1204">IF(G1204="NA",MEDIAN(IF(D$2:D$4000=D1204,G$2:G$4000)),G1204)</f>
        <v>47.9652713381859</v>
      </c>
      <c r="M1204" s="1">
        <f t="array" ref="M1204">IF(H1204="NA",MEDIAN(IF(D$2:D$4000=D1204,H$2:H$4000)),H1204)</f>
        <v>61.4</v>
      </c>
      <c r="N1204" s="1">
        <f t="array" ref="N1204">IF(K1204="NA",MEDIAN(IF(D$2:D$4000=D1204,K$2:K$4000)),K1204)</f>
        <v>24.8776644913615</v>
      </c>
      <c r="O1204">
        <f t="shared" si="198"/>
        <v>99</v>
      </c>
      <c r="P1204">
        <f>RANK(N1204,N$2:N5202,1)</f>
        <v>2656</v>
      </c>
      <c r="Q1204">
        <f t="shared" si="199"/>
        <v>2108</v>
      </c>
      <c r="R1204">
        <f t="shared" si="200"/>
        <v>1500</v>
      </c>
      <c r="S1204">
        <f t="shared" si="201"/>
        <v>1590.75</v>
      </c>
      <c r="T1204">
        <f t="shared" si="193"/>
        <v>8</v>
      </c>
      <c r="U1204">
        <f t="shared" si="194"/>
        <v>12</v>
      </c>
      <c r="V1204">
        <f t="shared" si="195"/>
        <v>8</v>
      </c>
      <c r="W1204">
        <f t="shared" si="196"/>
        <v>9</v>
      </c>
      <c r="X1204">
        <f t="shared" si="197"/>
        <v>9.25</v>
      </c>
    </row>
    <row r="1205" spans="1:24" hidden="1" x14ac:dyDescent="0.55000000000000004">
      <c r="A1205">
        <v>24023</v>
      </c>
      <c r="B1205" t="s">
        <v>2417</v>
      </c>
      <c r="C1205" t="s">
        <v>2418</v>
      </c>
      <c r="D1205" t="str">
        <f t="shared" si="192"/>
        <v>Maryland</v>
      </c>
      <c r="E1205">
        <v>26303</v>
      </c>
      <c r="F1205">
        <v>4.8</v>
      </c>
      <c r="G1205">
        <v>105.696223701375</v>
      </c>
      <c r="H1205">
        <v>77.599999999999994</v>
      </c>
      <c r="I1205">
        <v>24</v>
      </c>
      <c r="J1205">
        <v>147686</v>
      </c>
      <c r="K1205">
        <v>16.250694040058001</v>
      </c>
      <c r="L1205" s="1">
        <f t="array" ref="L1205">IF(G1205="NA",MEDIAN(IF(D$2:D$4000=D1205,G$2:G$4000)),G1205)</f>
        <v>105.696223701375</v>
      </c>
      <c r="M1205" s="1">
        <f t="array" ref="M1205">IF(H1205="NA",MEDIAN(IF(D$2:D$4000=D1205,H$2:H$4000)),H1205)</f>
        <v>77.599999999999994</v>
      </c>
      <c r="N1205" s="1">
        <f t="array" ref="N1205">IF(K1205="NA",MEDIAN(IF(D$2:D$4000=D1205,K$2:K$4000)),K1205)</f>
        <v>16.250694040058001</v>
      </c>
      <c r="O1205">
        <f t="shared" si="198"/>
        <v>1333</v>
      </c>
      <c r="P1205">
        <f>RANK(N1205,N$2:N5203,1)</f>
        <v>1612</v>
      </c>
      <c r="Q1205">
        <f t="shared" si="199"/>
        <v>3028</v>
      </c>
      <c r="R1205">
        <f t="shared" si="200"/>
        <v>2075</v>
      </c>
      <c r="S1205">
        <f t="shared" si="201"/>
        <v>2012</v>
      </c>
      <c r="T1205">
        <f t="shared" si="193"/>
        <v>21</v>
      </c>
      <c r="U1205">
        <f t="shared" si="194"/>
        <v>4</v>
      </c>
      <c r="V1205">
        <f t="shared" si="195"/>
        <v>21</v>
      </c>
      <c r="W1205">
        <f t="shared" si="196"/>
        <v>19</v>
      </c>
      <c r="X1205">
        <f t="shared" si="197"/>
        <v>16.25</v>
      </c>
    </row>
    <row r="1206" spans="1:24" hidden="1" x14ac:dyDescent="0.55000000000000004">
      <c r="A1206">
        <v>24025</v>
      </c>
      <c r="B1206" t="s">
        <v>2419</v>
      </c>
      <c r="C1206" t="s">
        <v>2420</v>
      </c>
      <c r="D1206" t="str">
        <f t="shared" si="192"/>
        <v>Maryland</v>
      </c>
      <c r="E1206">
        <v>37972</v>
      </c>
      <c r="F1206">
        <v>5.2</v>
      </c>
      <c r="G1206">
        <v>36.496932662162102</v>
      </c>
      <c r="H1206">
        <v>64.599999999999994</v>
      </c>
      <c r="I1206">
        <v>351</v>
      </c>
      <c r="J1206">
        <v>1252802</v>
      </c>
      <c r="K1206">
        <v>28.0171966519849</v>
      </c>
      <c r="L1206" s="1">
        <f t="array" ref="L1206">IF(G1206="NA",MEDIAN(IF(D$2:D$4000=D1206,G$2:G$4000)),G1206)</f>
        <v>36.496932662162102</v>
      </c>
      <c r="M1206" s="1">
        <f t="array" ref="M1206">IF(H1206="NA",MEDIAN(IF(D$2:D$4000=D1206,H$2:H$4000)),H1206)</f>
        <v>64.599999999999994</v>
      </c>
      <c r="N1206" s="1">
        <f t="array" ref="N1206">IF(K1206="NA",MEDIAN(IF(D$2:D$4000=D1206,K$2:K$4000)),K1206)</f>
        <v>28.0171966519849</v>
      </c>
      <c r="O1206">
        <f t="shared" si="198"/>
        <v>142</v>
      </c>
      <c r="P1206">
        <f>RANK(N1206,N$2:N5204,1)</f>
        <v>2780</v>
      </c>
      <c r="Q1206">
        <f t="shared" si="199"/>
        <v>1642</v>
      </c>
      <c r="R1206">
        <f t="shared" si="200"/>
        <v>1630</v>
      </c>
      <c r="S1206">
        <f t="shared" si="201"/>
        <v>1548.5</v>
      </c>
      <c r="T1206">
        <f t="shared" si="193"/>
        <v>10</v>
      </c>
      <c r="U1206">
        <f t="shared" si="194"/>
        <v>13</v>
      </c>
      <c r="V1206">
        <f t="shared" si="195"/>
        <v>1</v>
      </c>
      <c r="W1206">
        <f t="shared" si="196"/>
        <v>15</v>
      </c>
      <c r="X1206">
        <f t="shared" si="197"/>
        <v>9.75</v>
      </c>
    </row>
    <row r="1207" spans="1:24" hidden="1" x14ac:dyDescent="0.55000000000000004">
      <c r="A1207">
        <v>24027</v>
      </c>
      <c r="B1207" t="s">
        <v>2421</v>
      </c>
      <c r="C1207" t="s">
        <v>2422</v>
      </c>
      <c r="D1207" t="str">
        <f t="shared" si="192"/>
        <v>Maryland</v>
      </c>
      <c r="E1207">
        <v>51045</v>
      </c>
      <c r="F1207">
        <v>4.2</v>
      </c>
      <c r="G1207">
        <v>37.078822399875897</v>
      </c>
      <c r="H1207">
        <v>31.5</v>
      </c>
      <c r="I1207">
        <v>208</v>
      </c>
      <c r="J1207">
        <v>1565624</v>
      </c>
      <c r="K1207">
        <v>13.2854376274252</v>
      </c>
      <c r="L1207" s="1">
        <f t="array" ref="L1207">IF(G1207="NA",MEDIAN(IF(D$2:D$4000=D1207,G$2:G$4000)),G1207)</f>
        <v>37.078822399875897</v>
      </c>
      <c r="M1207" s="1">
        <f t="array" ref="M1207">IF(H1207="NA",MEDIAN(IF(D$2:D$4000=D1207,H$2:H$4000)),H1207)</f>
        <v>31.5</v>
      </c>
      <c r="N1207" s="1">
        <f t="array" ref="N1207">IF(K1207="NA",MEDIAN(IF(D$2:D$4000=D1207,K$2:K$4000)),K1207)</f>
        <v>13.2854376274252</v>
      </c>
      <c r="O1207">
        <f t="shared" si="198"/>
        <v>18</v>
      </c>
      <c r="P1207">
        <f>RANK(N1207,N$2:N5205,1)</f>
        <v>1167</v>
      </c>
      <c r="Q1207">
        <f t="shared" si="199"/>
        <v>1676</v>
      </c>
      <c r="R1207">
        <f t="shared" si="200"/>
        <v>415</v>
      </c>
      <c r="S1207">
        <f t="shared" si="201"/>
        <v>819</v>
      </c>
      <c r="T1207">
        <f t="shared" si="193"/>
        <v>2</v>
      </c>
      <c r="U1207">
        <f t="shared" si="194"/>
        <v>3</v>
      </c>
      <c r="V1207">
        <f t="shared" si="195"/>
        <v>2</v>
      </c>
      <c r="W1207">
        <f t="shared" si="196"/>
        <v>2</v>
      </c>
      <c r="X1207">
        <f t="shared" si="197"/>
        <v>2.25</v>
      </c>
    </row>
    <row r="1208" spans="1:24" hidden="1" x14ac:dyDescent="0.55000000000000004">
      <c r="A1208">
        <v>24029</v>
      </c>
      <c r="B1208" t="s">
        <v>2423</v>
      </c>
      <c r="C1208" t="s">
        <v>2424</v>
      </c>
      <c r="D1208" t="str">
        <f t="shared" si="192"/>
        <v>Maryland</v>
      </c>
      <c r="E1208">
        <v>32217</v>
      </c>
      <c r="F1208">
        <v>4.8</v>
      </c>
      <c r="G1208">
        <v>93.899071051970907</v>
      </c>
      <c r="H1208">
        <v>96.6</v>
      </c>
      <c r="I1208">
        <v>29</v>
      </c>
      <c r="J1208">
        <v>98665</v>
      </c>
      <c r="K1208">
        <v>29.392388384938901</v>
      </c>
      <c r="L1208" s="1">
        <f t="array" ref="L1208">IF(G1208="NA",MEDIAN(IF(D$2:D$4000=D1208,G$2:G$4000)),G1208)</f>
        <v>93.899071051970907</v>
      </c>
      <c r="M1208" s="1">
        <f t="array" ref="M1208">IF(H1208="NA",MEDIAN(IF(D$2:D$4000=D1208,H$2:H$4000)),H1208)</f>
        <v>96.6</v>
      </c>
      <c r="N1208" s="1">
        <f t="array" ref="N1208">IF(K1208="NA",MEDIAN(IF(D$2:D$4000=D1208,K$2:K$4000)),K1208)</f>
        <v>29.392388384938901</v>
      </c>
      <c r="O1208">
        <f t="shared" si="198"/>
        <v>405</v>
      </c>
      <c r="P1208">
        <f>RANK(N1208,N$2:N5206,1)</f>
        <v>2849</v>
      </c>
      <c r="Q1208">
        <f t="shared" si="199"/>
        <v>2971</v>
      </c>
      <c r="R1208">
        <f t="shared" si="200"/>
        <v>2591</v>
      </c>
      <c r="S1208">
        <f t="shared" si="201"/>
        <v>2204</v>
      </c>
      <c r="T1208">
        <f t="shared" si="193"/>
        <v>16</v>
      </c>
      <c r="U1208">
        <f t="shared" si="194"/>
        <v>15</v>
      </c>
      <c r="V1208">
        <f t="shared" si="195"/>
        <v>18</v>
      </c>
      <c r="W1208">
        <f t="shared" si="196"/>
        <v>22</v>
      </c>
      <c r="X1208">
        <f t="shared" si="197"/>
        <v>17.75</v>
      </c>
    </row>
    <row r="1209" spans="1:24" hidden="1" x14ac:dyDescent="0.55000000000000004">
      <c r="A1209">
        <v>24031</v>
      </c>
      <c r="B1209" t="s">
        <v>2425</v>
      </c>
      <c r="C1209" t="s">
        <v>2426</v>
      </c>
      <c r="D1209" t="str">
        <f t="shared" si="192"/>
        <v>Maryland</v>
      </c>
      <c r="E1209">
        <v>51162</v>
      </c>
      <c r="F1209">
        <v>5.4</v>
      </c>
      <c r="G1209">
        <v>42.528921026601701</v>
      </c>
      <c r="H1209">
        <v>29.9</v>
      </c>
      <c r="I1209">
        <v>481</v>
      </c>
      <c r="J1209">
        <v>5189913</v>
      </c>
      <c r="K1209">
        <v>9.2679780952012099</v>
      </c>
      <c r="L1209" s="1">
        <f t="array" ref="L1209">IF(G1209="NA",MEDIAN(IF(D$2:D$4000=D1209,G$2:G$4000)),G1209)</f>
        <v>42.528921026601701</v>
      </c>
      <c r="M1209" s="1">
        <f t="array" ref="M1209">IF(H1209="NA",MEDIAN(IF(D$2:D$4000=D1209,H$2:H$4000)),H1209)</f>
        <v>29.9</v>
      </c>
      <c r="N1209" s="1">
        <f t="array" ref="N1209">IF(K1209="NA",MEDIAN(IF(D$2:D$4000=D1209,K$2:K$4000)),K1209)</f>
        <v>9.2679780952012099</v>
      </c>
      <c r="O1209">
        <f t="shared" si="198"/>
        <v>17</v>
      </c>
      <c r="P1209">
        <f>RANK(N1209,N$2:N5207,1)</f>
        <v>275</v>
      </c>
      <c r="Q1209">
        <f t="shared" si="199"/>
        <v>1929</v>
      </c>
      <c r="R1209">
        <f t="shared" si="200"/>
        <v>384</v>
      </c>
      <c r="S1209">
        <f t="shared" si="201"/>
        <v>651.25</v>
      </c>
      <c r="T1209">
        <f t="shared" si="193"/>
        <v>1</v>
      </c>
      <c r="U1209">
        <f t="shared" si="194"/>
        <v>1</v>
      </c>
      <c r="V1209">
        <f t="shared" si="195"/>
        <v>5</v>
      </c>
      <c r="W1209">
        <f t="shared" si="196"/>
        <v>1</v>
      </c>
      <c r="X1209">
        <f t="shared" si="197"/>
        <v>2</v>
      </c>
    </row>
    <row r="1210" spans="1:24" hidden="1" x14ac:dyDescent="0.55000000000000004">
      <c r="A1210">
        <v>24033</v>
      </c>
      <c r="B1210" t="s">
        <v>2427</v>
      </c>
      <c r="C1210" t="s">
        <v>2428</v>
      </c>
      <c r="D1210" t="str">
        <f t="shared" si="192"/>
        <v>Maryland</v>
      </c>
      <c r="E1210">
        <v>34391</v>
      </c>
      <c r="F1210">
        <v>7.3</v>
      </c>
      <c r="G1210">
        <v>63.439637691407398</v>
      </c>
      <c r="H1210">
        <v>34.200000000000003</v>
      </c>
      <c r="I1210">
        <v>494</v>
      </c>
      <c r="J1210">
        <v>4524851</v>
      </c>
      <c r="K1210">
        <v>10.917486564751</v>
      </c>
      <c r="L1210" s="1">
        <f t="array" ref="L1210">IF(G1210="NA",MEDIAN(IF(D$2:D$4000=D1210,G$2:G$4000)),G1210)</f>
        <v>63.439637691407398</v>
      </c>
      <c r="M1210" s="1">
        <f t="array" ref="M1210">IF(H1210="NA",MEDIAN(IF(D$2:D$4000=D1210,H$2:H$4000)),H1210)</f>
        <v>34.200000000000003</v>
      </c>
      <c r="N1210" s="1">
        <f t="array" ref="N1210">IF(K1210="NA",MEDIAN(IF(D$2:D$4000=D1210,K$2:K$4000)),K1210)</f>
        <v>10.917486564751</v>
      </c>
      <c r="O1210">
        <f t="shared" si="198"/>
        <v>256</v>
      </c>
      <c r="P1210">
        <f>RANK(N1210,N$2:N5208,1)</f>
        <v>732</v>
      </c>
      <c r="Q1210">
        <f t="shared" si="199"/>
        <v>2568</v>
      </c>
      <c r="R1210">
        <f t="shared" si="200"/>
        <v>470</v>
      </c>
      <c r="S1210">
        <f t="shared" si="201"/>
        <v>1006.5</v>
      </c>
      <c r="T1210">
        <f t="shared" si="193"/>
        <v>14</v>
      </c>
      <c r="U1210">
        <f t="shared" si="194"/>
        <v>2</v>
      </c>
      <c r="V1210">
        <f t="shared" si="195"/>
        <v>13</v>
      </c>
      <c r="W1210">
        <f t="shared" si="196"/>
        <v>3</v>
      </c>
      <c r="X1210">
        <f t="shared" si="197"/>
        <v>8</v>
      </c>
    </row>
    <row r="1211" spans="1:24" hidden="1" x14ac:dyDescent="0.55000000000000004">
      <c r="A1211">
        <v>24035</v>
      </c>
      <c r="B1211" t="s">
        <v>2429</v>
      </c>
      <c r="C1211" t="s">
        <v>2430</v>
      </c>
      <c r="D1211" t="str">
        <f t="shared" si="192"/>
        <v>Maryland</v>
      </c>
      <c r="E1211">
        <v>40553</v>
      </c>
      <c r="F1211">
        <v>3.7</v>
      </c>
      <c r="G1211">
        <v>56.793717835687801</v>
      </c>
      <c r="H1211">
        <v>57.8</v>
      </c>
      <c r="I1211">
        <v>57</v>
      </c>
      <c r="J1211">
        <v>244924</v>
      </c>
      <c r="K1211">
        <v>23.2725253548039</v>
      </c>
      <c r="L1211" s="1">
        <f t="array" ref="L1211">IF(G1211="NA",MEDIAN(IF(D$2:D$4000=D1211,G$2:G$4000)),G1211)</f>
        <v>56.793717835687801</v>
      </c>
      <c r="M1211" s="1">
        <f t="array" ref="M1211">IF(H1211="NA",MEDIAN(IF(D$2:D$4000=D1211,H$2:H$4000)),H1211)</f>
        <v>57.8</v>
      </c>
      <c r="N1211" s="1">
        <f t="array" ref="N1211">IF(K1211="NA",MEDIAN(IF(D$2:D$4000=D1211,K$2:K$4000)),K1211)</f>
        <v>23.2725253548039</v>
      </c>
      <c r="O1211">
        <f t="shared" si="198"/>
        <v>85</v>
      </c>
      <c r="P1211">
        <f>RANK(N1211,N$2:N5209,1)</f>
        <v>2528</v>
      </c>
      <c r="Q1211">
        <f t="shared" si="199"/>
        <v>2415</v>
      </c>
      <c r="R1211">
        <f t="shared" si="200"/>
        <v>1322</v>
      </c>
      <c r="S1211">
        <f t="shared" si="201"/>
        <v>1587.5</v>
      </c>
      <c r="T1211">
        <f t="shared" si="193"/>
        <v>6</v>
      </c>
      <c r="U1211">
        <f t="shared" si="194"/>
        <v>10</v>
      </c>
      <c r="V1211">
        <f t="shared" si="195"/>
        <v>11</v>
      </c>
      <c r="W1211">
        <f t="shared" si="196"/>
        <v>8</v>
      </c>
      <c r="X1211">
        <f t="shared" si="197"/>
        <v>8.75</v>
      </c>
    </row>
    <row r="1212" spans="1:24" hidden="1" x14ac:dyDescent="0.55000000000000004">
      <c r="A1212">
        <v>24037</v>
      </c>
      <c r="B1212" t="s">
        <v>2431</v>
      </c>
      <c r="C1212" t="s">
        <v>2432</v>
      </c>
      <c r="D1212" t="str">
        <f t="shared" si="192"/>
        <v>Maryland</v>
      </c>
      <c r="E1212">
        <v>37528</v>
      </c>
      <c r="F1212">
        <v>4.2</v>
      </c>
      <c r="G1212">
        <v>41.320077227043903</v>
      </c>
      <c r="H1212">
        <v>56.9</v>
      </c>
      <c r="I1212">
        <v>112</v>
      </c>
      <c r="J1212">
        <v>556682</v>
      </c>
      <c r="K1212">
        <v>20.119206297311599</v>
      </c>
      <c r="L1212" s="1">
        <f t="array" ref="L1212">IF(G1212="NA",MEDIAN(IF(D$2:D$4000=D1212,G$2:G$4000)),G1212)</f>
        <v>41.320077227043903</v>
      </c>
      <c r="M1212" s="1">
        <f t="array" ref="M1212">IF(H1212="NA",MEDIAN(IF(D$2:D$4000=D1212,H$2:H$4000)),H1212)</f>
        <v>56.9</v>
      </c>
      <c r="N1212" s="1">
        <f t="array" ref="N1212">IF(K1212="NA",MEDIAN(IF(D$2:D$4000=D1212,K$2:K$4000)),K1212)</f>
        <v>20.119206297311599</v>
      </c>
      <c r="O1212">
        <f t="shared" si="198"/>
        <v>153</v>
      </c>
      <c r="P1212">
        <f>RANK(N1212,N$2:N5210,1)</f>
        <v>2258</v>
      </c>
      <c r="Q1212">
        <f t="shared" si="199"/>
        <v>1872</v>
      </c>
      <c r="R1212">
        <f t="shared" si="200"/>
        <v>1254</v>
      </c>
      <c r="S1212">
        <f t="shared" si="201"/>
        <v>1384.25</v>
      </c>
      <c r="T1212">
        <f t="shared" si="193"/>
        <v>11</v>
      </c>
      <c r="U1212">
        <f t="shared" si="194"/>
        <v>6</v>
      </c>
      <c r="V1212">
        <f t="shared" si="195"/>
        <v>4</v>
      </c>
      <c r="W1212">
        <f t="shared" si="196"/>
        <v>7</v>
      </c>
      <c r="X1212">
        <f t="shared" si="197"/>
        <v>7</v>
      </c>
    </row>
    <row r="1213" spans="1:24" hidden="1" x14ac:dyDescent="0.55000000000000004">
      <c r="A1213">
        <v>24039</v>
      </c>
      <c r="B1213" t="s">
        <v>2433</v>
      </c>
      <c r="C1213" t="s">
        <v>2434</v>
      </c>
      <c r="D1213" t="str">
        <f t="shared" si="192"/>
        <v>Maryland</v>
      </c>
      <c r="E1213">
        <v>18395</v>
      </c>
      <c r="F1213">
        <v>10.199999999999999</v>
      </c>
      <c r="G1213">
        <v>73.087171678721006</v>
      </c>
      <c r="H1213">
        <v>42.2</v>
      </c>
      <c r="I1213">
        <v>31</v>
      </c>
      <c r="J1213">
        <v>129746</v>
      </c>
      <c r="K1213">
        <v>23.892836773388002</v>
      </c>
      <c r="L1213" s="1">
        <f t="array" ref="L1213">IF(G1213="NA",MEDIAN(IF(D$2:D$4000=D1213,G$2:G$4000)),G1213)</f>
        <v>73.087171678721006</v>
      </c>
      <c r="M1213" s="1">
        <f t="array" ref="M1213">IF(H1213="NA",MEDIAN(IF(D$2:D$4000=D1213,H$2:H$4000)),H1213)</f>
        <v>42.2</v>
      </c>
      <c r="N1213" s="1">
        <f t="array" ref="N1213">IF(K1213="NA",MEDIAN(IF(D$2:D$4000=D1213,K$2:K$4000)),K1213)</f>
        <v>23.892836773388002</v>
      </c>
      <c r="O1213">
        <f t="shared" si="198"/>
        <v>2939</v>
      </c>
      <c r="P1213">
        <f>RANK(N1213,N$2:N5211,1)</f>
        <v>2575</v>
      </c>
      <c r="Q1213">
        <f t="shared" si="199"/>
        <v>2764</v>
      </c>
      <c r="R1213">
        <f t="shared" si="200"/>
        <v>701</v>
      </c>
      <c r="S1213">
        <f t="shared" si="201"/>
        <v>2244.75</v>
      </c>
      <c r="T1213">
        <f t="shared" si="193"/>
        <v>24</v>
      </c>
      <c r="U1213">
        <f t="shared" si="194"/>
        <v>11</v>
      </c>
      <c r="V1213">
        <f t="shared" si="195"/>
        <v>16</v>
      </c>
      <c r="W1213">
        <f t="shared" si="196"/>
        <v>5</v>
      </c>
      <c r="X1213">
        <f t="shared" si="197"/>
        <v>14</v>
      </c>
    </row>
    <row r="1214" spans="1:24" hidden="1" x14ac:dyDescent="0.55000000000000004">
      <c r="A1214">
        <v>24041</v>
      </c>
      <c r="B1214" t="s">
        <v>2435</v>
      </c>
      <c r="C1214" t="s">
        <v>2436</v>
      </c>
      <c r="D1214" t="str">
        <f t="shared" si="192"/>
        <v>Maryland</v>
      </c>
      <c r="E1214">
        <v>44785</v>
      </c>
      <c r="F1214">
        <v>4.4000000000000004</v>
      </c>
      <c r="G1214">
        <v>67.069963177275099</v>
      </c>
      <c r="H1214">
        <v>96.3</v>
      </c>
      <c r="I1214">
        <v>37</v>
      </c>
      <c r="J1214">
        <v>187467</v>
      </c>
      <c r="K1214">
        <v>19.736807011367301</v>
      </c>
      <c r="L1214" s="1">
        <f t="array" ref="L1214">IF(G1214="NA",MEDIAN(IF(D$2:D$4000=D1214,G$2:G$4000)),G1214)</f>
        <v>67.069963177275099</v>
      </c>
      <c r="M1214" s="1">
        <f t="array" ref="M1214">IF(H1214="NA",MEDIAN(IF(D$2:D$4000=D1214,H$2:H$4000)),H1214)</f>
        <v>96.3</v>
      </c>
      <c r="N1214" s="1">
        <f t="array" ref="N1214">IF(K1214="NA",MEDIAN(IF(D$2:D$4000=D1214,K$2:K$4000)),K1214)</f>
        <v>19.736807011367301</v>
      </c>
      <c r="O1214">
        <f t="shared" si="198"/>
        <v>41</v>
      </c>
      <c r="P1214">
        <f>RANK(N1214,N$2:N5212,1)</f>
        <v>2221</v>
      </c>
      <c r="Q1214">
        <f t="shared" si="199"/>
        <v>2661</v>
      </c>
      <c r="R1214">
        <f t="shared" si="200"/>
        <v>2586</v>
      </c>
      <c r="S1214">
        <f t="shared" si="201"/>
        <v>1877.25</v>
      </c>
      <c r="T1214">
        <f t="shared" si="193"/>
        <v>3</v>
      </c>
      <c r="U1214">
        <f t="shared" si="194"/>
        <v>5</v>
      </c>
      <c r="V1214">
        <f t="shared" si="195"/>
        <v>14</v>
      </c>
      <c r="W1214">
        <f t="shared" si="196"/>
        <v>21</v>
      </c>
      <c r="X1214">
        <f t="shared" si="197"/>
        <v>10.75</v>
      </c>
    </row>
    <row r="1215" spans="1:24" hidden="1" x14ac:dyDescent="0.55000000000000004">
      <c r="A1215">
        <v>24043</v>
      </c>
      <c r="B1215" t="s">
        <v>2437</v>
      </c>
      <c r="C1215" t="s">
        <v>2438</v>
      </c>
      <c r="D1215" t="str">
        <f t="shared" si="192"/>
        <v>Maryland</v>
      </c>
      <c r="E1215">
        <v>28742</v>
      </c>
      <c r="F1215">
        <v>6.8</v>
      </c>
      <c r="G1215">
        <v>46.7609868364164</v>
      </c>
      <c r="H1215">
        <v>100.2</v>
      </c>
      <c r="I1215">
        <v>258</v>
      </c>
      <c r="J1215">
        <v>749616</v>
      </c>
      <c r="K1215">
        <v>34.4176218223731</v>
      </c>
      <c r="L1215" s="1">
        <f t="array" ref="L1215">IF(G1215="NA",MEDIAN(IF(D$2:D$4000=D1215,G$2:G$4000)),G1215)</f>
        <v>46.7609868364164</v>
      </c>
      <c r="M1215" s="1">
        <f t="array" ref="M1215">IF(H1215="NA",MEDIAN(IF(D$2:D$4000=D1215,H$2:H$4000)),H1215)</f>
        <v>100.2</v>
      </c>
      <c r="N1215" s="1">
        <f t="array" ref="N1215">IF(K1215="NA",MEDIAN(IF(D$2:D$4000=D1215,K$2:K$4000)),K1215)</f>
        <v>34.4176218223731</v>
      </c>
      <c r="O1215">
        <f t="shared" si="198"/>
        <v>838</v>
      </c>
      <c r="P1215">
        <f>RANK(N1215,N$2:N5213,1)</f>
        <v>2968</v>
      </c>
      <c r="Q1215">
        <f t="shared" si="199"/>
        <v>2071</v>
      </c>
      <c r="R1215">
        <f t="shared" si="200"/>
        <v>2660</v>
      </c>
      <c r="S1215">
        <f t="shared" si="201"/>
        <v>2134.25</v>
      </c>
      <c r="T1215">
        <f t="shared" si="193"/>
        <v>18</v>
      </c>
      <c r="U1215">
        <f t="shared" si="194"/>
        <v>20</v>
      </c>
      <c r="V1215">
        <f t="shared" si="195"/>
        <v>6</v>
      </c>
      <c r="W1215">
        <f t="shared" si="196"/>
        <v>23</v>
      </c>
      <c r="X1215">
        <f t="shared" si="197"/>
        <v>16.75</v>
      </c>
    </row>
    <row r="1216" spans="1:24" hidden="1" x14ac:dyDescent="0.55000000000000004">
      <c r="A1216">
        <v>24045</v>
      </c>
      <c r="B1216" t="s">
        <v>2439</v>
      </c>
      <c r="C1216" t="s">
        <v>2440</v>
      </c>
      <c r="D1216" t="str">
        <f t="shared" si="192"/>
        <v>Maryland</v>
      </c>
      <c r="E1216">
        <v>27755</v>
      </c>
      <c r="F1216">
        <v>7.6</v>
      </c>
      <c r="G1216">
        <v>101.974526054688</v>
      </c>
      <c r="H1216">
        <v>66.3</v>
      </c>
      <c r="I1216">
        <v>108</v>
      </c>
      <c r="J1216">
        <v>510305</v>
      </c>
      <c r="K1216">
        <v>21.163813797630802</v>
      </c>
      <c r="L1216" s="1">
        <f t="array" ref="L1216">IF(G1216="NA",MEDIAN(IF(D$2:D$4000=D1216,G$2:G$4000)),G1216)</f>
        <v>101.974526054688</v>
      </c>
      <c r="M1216" s="1">
        <f t="array" ref="M1216">IF(H1216="NA",MEDIAN(IF(D$2:D$4000=D1216,H$2:H$4000)),H1216)</f>
        <v>66.3</v>
      </c>
      <c r="N1216" s="1">
        <f t="array" ref="N1216">IF(K1216="NA",MEDIAN(IF(D$2:D$4000=D1216,K$2:K$4000)),K1216)</f>
        <v>21.163813797630802</v>
      </c>
      <c r="O1216">
        <f t="shared" si="198"/>
        <v>1031</v>
      </c>
      <c r="P1216">
        <f>RANK(N1216,N$2:N5214,1)</f>
        <v>2353</v>
      </c>
      <c r="Q1216">
        <f t="shared" si="199"/>
        <v>3013</v>
      </c>
      <c r="R1216">
        <f t="shared" si="200"/>
        <v>1703</v>
      </c>
      <c r="S1216">
        <f t="shared" si="201"/>
        <v>2025</v>
      </c>
      <c r="T1216">
        <f t="shared" si="193"/>
        <v>20</v>
      </c>
      <c r="U1216">
        <f t="shared" si="194"/>
        <v>9</v>
      </c>
      <c r="V1216">
        <f t="shared" si="195"/>
        <v>20</v>
      </c>
      <c r="W1216">
        <f t="shared" si="196"/>
        <v>16</v>
      </c>
      <c r="X1216">
        <f t="shared" si="197"/>
        <v>16.25</v>
      </c>
    </row>
    <row r="1217" spans="1:24" hidden="1" x14ac:dyDescent="0.55000000000000004">
      <c r="A1217">
        <v>24047</v>
      </c>
      <c r="B1217" t="s">
        <v>2441</v>
      </c>
      <c r="C1217" t="s">
        <v>2442</v>
      </c>
      <c r="D1217" t="str">
        <f t="shared" si="192"/>
        <v>Maryland</v>
      </c>
      <c r="E1217">
        <v>34425</v>
      </c>
      <c r="F1217">
        <v>7.1</v>
      </c>
      <c r="G1217">
        <v>339.67076281010901</v>
      </c>
      <c r="H1217">
        <v>63</v>
      </c>
      <c r="I1217">
        <v>78</v>
      </c>
      <c r="J1217">
        <v>257969</v>
      </c>
      <c r="K1217">
        <v>30.236191170256902</v>
      </c>
      <c r="L1217" s="1">
        <f t="array" ref="L1217">IF(G1217="NA",MEDIAN(IF(D$2:D$4000=D1217,G$2:G$4000)),G1217)</f>
        <v>339.67076281010901</v>
      </c>
      <c r="M1217" s="1">
        <f t="array" ref="M1217">IF(H1217="NA",MEDIAN(IF(D$2:D$4000=D1217,H$2:H$4000)),H1217)</f>
        <v>63</v>
      </c>
      <c r="N1217" s="1">
        <f t="array" ref="N1217">IF(K1217="NA",MEDIAN(IF(D$2:D$4000=D1217,K$2:K$4000)),K1217)</f>
        <v>30.236191170256902</v>
      </c>
      <c r="O1217">
        <f t="shared" si="198"/>
        <v>254</v>
      </c>
      <c r="P1217">
        <f>RANK(N1217,N$2:N5215,1)</f>
        <v>2881</v>
      </c>
      <c r="Q1217">
        <f t="shared" si="199"/>
        <v>3136</v>
      </c>
      <c r="R1217">
        <f t="shared" si="200"/>
        <v>1565</v>
      </c>
      <c r="S1217">
        <f t="shared" si="201"/>
        <v>1959</v>
      </c>
      <c r="T1217">
        <f t="shared" si="193"/>
        <v>13</v>
      </c>
      <c r="U1217">
        <f t="shared" si="194"/>
        <v>18</v>
      </c>
      <c r="V1217">
        <f t="shared" si="195"/>
        <v>24</v>
      </c>
      <c r="W1217">
        <f t="shared" si="196"/>
        <v>11</v>
      </c>
      <c r="X1217">
        <f t="shared" si="197"/>
        <v>16.5</v>
      </c>
    </row>
    <row r="1218" spans="1:24" hidden="1" x14ac:dyDescent="0.55000000000000004">
      <c r="A1218">
        <v>24510</v>
      </c>
      <c r="B1218" t="s">
        <v>2443</v>
      </c>
      <c r="C1218" t="s">
        <v>2444</v>
      </c>
      <c r="D1218" t="str">
        <f t="shared" si="192"/>
        <v>Maryland</v>
      </c>
      <c r="E1218">
        <v>28488</v>
      </c>
      <c r="F1218">
        <v>10</v>
      </c>
      <c r="G1218">
        <v>220.90958809198801</v>
      </c>
      <c r="H1218">
        <v>48.5</v>
      </c>
      <c r="I1218">
        <v>1906</v>
      </c>
      <c r="J1218">
        <v>3093058</v>
      </c>
      <c r="K1218">
        <v>61.621864187480497</v>
      </c>
      <c r="L1218" s="1">
        <f t="array" ref="L1218">IF(G1218="NA",MEDIAN(IF(D$2:D$4000=D1218,G$2:G$4000)),G1218)</f>
        <v>220.90958809198801</v>
      </c>
      <c r="M1218" s="1">
        <f t="array" ref="M1218">IF(H1218="NA",MEDIAN(IF(D$2:D$4000=D1218,H$2:H$4000)),H1218)</f>
        <v>48.5</v>
      </c>
      <c r="N1218" s="1">
        <f t="array" ref="N1218">IF(K1218="NA",MEDIAN(IF(D$2:D$4000=D1218,K$2:K$4000)),K1218)</f>
        <v>61.621864187480497</v>
      </c>
      <c r="O1218">
        <f t="shared" si="198"/>
        <v>881</v>
      </c>
      <c r="P1218">
        <f>RANK(N1218,N$2:N5216,1)</f>
        <v>3129</v>
      </c>
      <c r="Q1218">
        <f t="shared" si="199"/>
        <v>3128</v>
      </c>
      <c r="R1218">
        <f t="shared" si="200"/>
        <v>889</v>
      </c>
      <c r="S1218">
        <f t="shared" si="201"/>
        <v>2006.75</v>
      </c>
      <c r="T1218">
        <f t="shared" si="193"/>
        <v>19</v>
      </c>
      <c r="U1218">
        <f t="shared" si="194"/>
        <v>24</v>
      </c>
      <c r="V1218">
        <f t="shared" si="195"/>
        <v>23</v>
      </c>
      <c r="W1218">
        <f t="shared" si="196"/>
        <v>6</v>
      </c>
      <c r="X1218">
        <f t="shared" si="197"/>
        <v>18</v>
      </c>
    </row>
    <row r="1219" spans="1:24" hidden="1" x14ac:dyDescent="0.55000000000000004">
      <c r="A1219">
        <v>25001</v>
      </c>
      <c r="B1219" t="s">
        <v>2445</v>
      </c>
      <c r="C1219" t="s">
        <v>2446</v>
      </c>
      <c r="D1219" t="str">
        <f t="shared" ref="D1219:D1282" si="202">MID(C1219,FIND(",",C1219)+2,256)</f>
        <v>Massachusetts</v>
      </c>
      <c r="E1219">
        <v>40886</v>
      </c>
      <c r="F1219">
        <v>5.5</v>
      </c>
      <c r="G1219">
        <v>19.175054785870799</v>
      </c>
      <c r="H1219">
        <v>50.9</v>
      </c>
      <c r="I1219">
        <v>372</v>
      </c>
      <c r="J1219">
        <v>1071957</v>
      </c>
      <c r="K1219">
        <v>34.7028845373462</v>
      </c>
      <c r="L1219" s="1">
        <f t="array" ref="L1219">IF(G1219="NA",MEDIAN(IF(D$2:D$4000=D1219,G$2:G$4000)),G1219)</f>
        <v>19.175054785870799</v>
      </c>
      <c r="M1219" s="1">
        <f t="array" ref="M1219">IF(H1219="NA",MEDIAN(IF(D$2:D$4000=D1219,H$2:H$4000)),H1219)</f>
        <v>50.9</v>
      </c>
      <c r="N1219" s="1">
        <f t="array" ref="N1219">IF(K1219="NA",MEDIAN(IF(D$2:D$4000=D1219,K$2:K$4000)),K1219)</f>
        <v>34.7028845373462</v>
      </c>
      <c r="O1219">
        <f t="shared" si="198"/>
        <v>81</v>
      </c>
      <c r="P1219">
        <f>RANK(N1219,N$2:N5217,1)</f>
        <v>2985</v>
      </c>
      <c r="Q1219">
        <f t="shared" si="199"/>
        <v>887</v>
      </c>
      <c r="R1219">
        <f t="shared" si="200"/>
        <v>989</v>
      </c>
      <c r="S1219">
        <f t="shared" si="201"/>
        <v>1235.5</v>
      </c>
      <c r="T1219">
        <f t="shared" ref="T1219:T1282" si="203">SUMPRODUCT(($D$2:$D$3143=D1219)*(E1219&lt;$E$2:$E$3143))+1</f>
        <v>5</v>
      </c>
      <c r="U1219">
        <f t="shared" ref="U1219:U1282" si="204">SUMPRODUCT(($D$2:$D$3143=D1219)*($N$2:$N$3143&lt;N1219))+1</f>
        <v>13</v>
      </c>
      <c r="V1219">
        <f t="shared" ref="V1219:V1282" si="205">SUMPRODUCT(($D$2:$D$3143=D1219)*($L$2:$L$3143&lt;L1219))+1</f>
        <v>11</v>
      </c>
      <c r="W1219">
        <f t="shared" ref="W1219:W1282" si="206">SUMPRODUCT(($D$2:$D$3143=D1219)*($M$2:$M$3143&lt;M1219))+1</f>
        <v>11</v>
      </c>
      <c r="X1219">
        <f t="shared" ref="X1219:X1282" si="207">AVERAGE(T1219:W1219)</f>
        <v>10</v>
      </c>
    </row>
    <row r="1220" spans="1:24" hidden="1" x14ac:dyDescent="0.55000000000000004">
      <c r="A1220">
        <v>25003</v>
      </c>
      <c r="B1220" t="s">
        <v>2447</v>
      </c>
      <c r="C1220" t="s">
        <v>2448</v>
      </c>
      <c r="D1220" t="str">
        <f t="shared" si="202"/>
        <v>Massachusetts</v>
      </c>
      <c r="E1220">
        <v>33245</v>
      </c>
      <c r="F1220">
        <v>6.8</v>
      </c>
      <c r="G1220">
        <v>17.754174160729299</v>
      </c>
      <c r="H1220">
        <v>51.8</v>
      </c>
      <c r="I1220">
        <v>172</v>
      </c>
      <c r="J1220">
        <v>639344</v>
      </c>
      <c r="K1220">
        <v>26.902575139518</v>
      </c>
      <c r="L1220" s="1">
        <f t="array" ref="L1220">IF(G1220="NA",MEDIAN(IF(D$2:D$4000=D1220,G$2:G$4000)),G1220)</f>
        <v>17.754174160729299</v>
      </c>
      <c r="M1220" s="1">
        <f t="array" ref="M1220">IF(H1220="NA",MEDIAN(IF(D$2:D$4000=D1220,H$2:H$4000)),H1220)</f>
        <v>51.8</v>
      </c>
      <c r="N1220" s="1">
        <f t="array" ref="N1220">IF(K1220="NA",MEDIAN(IF(D$2:D$4000=D1220,K$2:K$4000)),K1220)</f>
        <v>26.902575139518</v>
      </c>
      <c r="O1220">
        <f t="shared" si="198"/>
        <v>316</v>
      </c>
      <c r="P1220">
        <f>RANK(N1220,N$2:N5218,1)</f>
        <v>2733</v>
      </c>
      <c r="Q1220">
        <f t="shared" si="199"/>
        <v>825</v>
      </c>
      <c r="R1220">
        <f t="shared" si="200"/>
        <v>1053</v>
      </c>
      <c r="S1220">
        <f t="shared" si="201"/>
        <v>1231.75</v>
      </c>
      <c r="T1220">
        <f t="shared" si="203"/>
        <v>10</v>
      </c>
      <c r="U1220">
        <f t="shared" si="204"/>
        <v>9</v>
      </c>
      <c r="V1220">
        <f t="shared" si="205"/>
        <v>9</v>
      </c>
      <c r="W1220">
        <f t="shared" si="206"/>
        <v>12</v>
      </c>
      <c r="X1220">
        <f t="shared" si="207"/>
        <v>10</v>
      </c>
    </row>
    <row r="1221" spans="1:24" hidden="1" x14ac:dyDescent="0.55000000000000004">
      <c r="A1221">
        <v>25005</v>
      </c>
      <c r="B1221" t="s">
        <v>2449</v>
      </c>
      <c r="C1221" t="s">
        <v>2450</v>
      </c>
      <c r="D1221" t="str">
        <f t="shared" si="202"/>
        <v>Massachusetts</v>
      </c>
      <c r="E1221">
        <v>32406</v>
      </c>
      <c r="F1221">
        <v>6.9</v>
      </c>
      <c r="G1221">
        <v>17.5938398150216</v>
      </c>
      <c r="H1221">
        <v>62.1</v>
      </c>
      <c r="I1221">
        <v>1095</v>
      </c>
      <c r="J1221">
        <v>2783553</v>
      </c>
      <c r="K1221">
        <v>39.3382127087215</v>
      </c>
      <c r="L1221" s="1">
        <f t="array" ref="L1221">IF(G1221="NA",MEDIAN(IF(D$2:D$4000=D1221,G$2:G$4000)),G1221)</f>
        <v>17.5938398150216</v>
      </c>
      <c r="M1221" s="1">
        <f t="array" ref="M1221">IF(H1221="NA",MEDIAN(IF(D$2:D$4000=D1221,H$2:H$4000)),H1221)</f>
        <v>62.1</v>
      </c>
      <c r="N1221" s="1">
        <f t="array" ref="N1221">IF(K1221="NA",MEDIAN(IF(D$2:D$4000=D1221,K$2:K$4000)),K1221)</f>
        <v>39.3382127087215</v>
      </c>
      <c r="O1221">
        <f t="shared" si="198"/>
        <v>386</v>
      </c>
      <c r="P1221">
        <f>RANK(N1221,N$2:N5219,1)</f>
        <v>3051</v>
      </c>
      <c r="Q1221">
        <f t="shared" si="199"/>
        <v>817</v>
      </c>
      <c r="R1221">
        <f t="shared" si="200"/>
        <v>1531</v>
      </c>
      <c r="S1221">
        <f t="shared" si="201"/>
        <v>1446.25</v>
      </c>
      <c r="T1221">
        <f t="shared" si="203"/>
        <v>12</v>
      </c>
      <c r="U1221">
        <f t="shared" si="204"/>
        <v>14</v>
      </c>
      <c r="V1221">
        <f t="shared" si="205"/>
        <v>8</v>
      </c>
      <c r="W1221">
        <f t="shared" si="206"/>
        <v>14</v>
      </c>
      <c r="X1221">
        <f t="shared" si="207"/>
        <v>12</v>
      </c>
    </row>
    <row r="1222" spans="1:24" hidden="1" x14ac:dyDescent="0.55000000000000004">
      <c r="A1222">
        <v>25007</v>
      </c>
      <c r="B1222" t="s">
        <v>2451</v>
      </c>
      <c r="C1222" t="s">
        <v>2452</v>
      </c>
      <c r="D1222" t="str">
        <f t="shared" si="202"/>
        <v>Massachusetts</v>
      </c>
      <c r="E1222">
        <v>42956</v>
      </c>
      <c r="F1222">
        <v>3</v>
      </c>
      <c r="G1222">
        <v>14.295516925892001</v>
      </c>
      <c r="H1222">
        <v>47.9</v>
      </c>
      <c r="I1222">
        <v>20</v>
      </c>
      <c r="J1222">
        <v>86482</v>
      </c>
      <c r="K1222">
        <v>23.126199671607999</v>
      </c>
      <c r="L1222" s="1">
        <f t="array" ref="L1222">IF(G1222="NA",MEDIAN(IF(D$2:D$4000=D1222,G$2:G$4000)),G1222)</f>
        <v>14.295516925892001</v>
      </c>
      <c r="M1222" s="1">
        <f t="array" ref="M1222">IF(H1222="NA",MEDIAN(IF(D$2:D$4000=D1222,H$2:H$4000)),H1222)</f>
        <v>47.9</v>
      </c>
      <c r="N1222" s="1">
        <f t="array" ref="N1222">IF(K1222="NA",MEDIAN(IF(D$2:D$4000=D1222,K$2:K$4000)),K1222)</f>
        <v>23.126199671607999</v>
      </c>
      <c r="O1222">
        <f t="shared" si="198"/>
        <v>55</v>
      </c>
      <c r="P1222">
        <f>RANK(N1222,N$2:N5220,1)</f>
        <v>2517</v>
      </c>
      <c r="Q1222">
        <f t="shared" si="199"/>
        <v>678</v>
      </c>
      <c r="R1222">
        <f t="shared" si="200"/>
        <v>868</v>
      </c>
      <c r="S1222">
        <f t="shared" si="201"/>
        <v>1029.5</v>
      </c>
      <c r="T1222">
        <f t="shared" si="203"/>
        <v>4</v>
      </c>
      <c r="U1222">
        <f t="shared" si="204"/>
        <v>4</v>
      </c>
      <c r="V1222">
        <f t="shared" si="205"/>
        <v>5</v>
      </c>
      <c r="W1222">
        <f t="shared" si="206"/>
        <v>9</v>
      </c>
      <c r="X1222">
        <f t="shared" si="207"/>
        <v>5.5</v>
      </c>
    </row>
    <row r="1223" spans="1:24" hidden="1" x14ac:dyDescent="0.55000000000000004">
      <c r="A1223">
        <v>25009</v>
      </c>
      <c r="B1223" t="s">
        <v>2453</v>
      </c>
      <c r="C1223" t="s">
        <v>2454</v>
      </c>
      <c r="D1223" t="str">
        <f t="shared" si="202"/>
        <v>Massachusetts</v>
      </c>
      <c r="E1223">
        <v>38604</v>
      </c>
      <c r="F1223">
        <v>6</v>
      </c>
      <c r="G1223">
        <v>18.0984414797556</v>
      </c>
      <c r="H1223">
        <v>39.4</v>
      </c>
      <c r="I1223">
        <v>1254</v>
      </c>
      <c r="J1223">
        <v>3871907</v>
      </c>
      <c r="K1223">
        <v>32.387141530000598</v>
      </c>
      <c r="L1223" s="1">
        <f t="array" ref="L1223">IF(G1223="NA",MEDIAN(IF(D$2:D$4000=D1223,G$2:G$4000)),G1223)</f>
        <v>18.0984414797556</v>
      </c>
      <c r="M1223" s="1">
        <f t="array" ref="M1223">IF(H1223="NA",MEDIAN(IF(D$2:D$4000=D1223,H$2:H$4000)),H1223)</f>
        <v>39.4</v>
      </c>
      <c r="N1223" s="1">
        <f t="array" ref="N1223">IF(K1223="NA",MEDIAN(IF(D$2:D$4000=D1223,K$2:K$4000)),K1223)</f>
        <v>32.387141530000598</v>
      </c>
      <c r="O1223">
        <f t="shared" si="198"/>
        <v>123</v>
      </c>
      <c r="P1223">
        <f>RANK(N1223,N$2:N5221,1)</f>
        <v>2932</v>
      </c>
      <c r="Q1223">
        <f t="shared" si="199"/>
        <v>838</v>
      </c>
      <c r="R1223">
        <f t="shared" si="200"/>
        <v>618</v>
      </c>
      <c r="S1223">
        <f t="shared" si="201"/>
        <v>1127.75</v>
      </c>
      <c r="T1223">
        <f t="shared" si="203"/>
        <v>7</v>
      </c>
      <c r="U1223">
        <f t="shared" si="204"/>
        <v>12</v>
      </c>
      <c r="V1223">
        <f t="shared" si="205"/>
        <v>10</v>
      </c>
      <c r="W1223">
        <f t="shared" si="206"/>
        <v>5</v>
      </c>
      <c r="X1223">
        <f t="shared" si="207"/>
        <v>8.5</v>
      </c>
    </row>
    <row r="1224" spans="1:24" hidden="1" x14ac:dyDescent="0.55000000000000004">
      <c r="A1224">
        <v>25011</v>
      </c>
      <c r="B1224" t="s">
        <v>2455</v>
      </c>
      <c r="C1224" t="s">
        <v>2456</v>
      </c>
      <c r="D1224" t="str">
        <f t="shared" si="202"/>
        <v>Massachusetts</v>
      </c>
      <c r="E1224">
        <v>33010</v>
      </c>
      <c r="F1224">
        <v>5.8</v>
      </c>
      <c r="G1224">
        <v>24.6467532103796</v>
      </c>
      <c r="H1224">
        <v>46.3</v>
      </c>
      <c r="I1224">
        <v>79</v>
      </c>
      <c r="J1224">
        <v>353768</v>
      </c>
      <c r="K1224">
        <v>22.3310191990231</v>
      </c>
      <c r="L1224" s="1">
        <f t="array" ref="L1224">IF(G1224="NA",MEDIAN(IF(D$2:D$4000=D1224,G$2:G$4000)),G1224)</f>
        <v>24.6467532103796</v>
      </c>
      <c r="M1224" s="1">
        <f t="array" ref="M1224">IF(H1224="NA",MEDIAN(IF(D$2:D$4000=D1224,H$2:H$4000)),H1224)</f>
        <v>46.3</v>
      </c>
      <c r="N1224" s="1">
        <f t="array" ref="N1224">IF(K1224="NA",MEDIAN(IF(D$2:D$4000=D1224,K$2:K$4000)),K1224)</f>
        <v>22.3310191990231</v>
      </c>
      <c r="O1224">
        <f t="shared" si="198"/>
        <v>340</v>
      </c>
      <c r="P1224">
        <f>RANK(N1224,N$2:N5222,1)</f>
        <v>2446</v>
      </c>
      <c r="Q1224">
        <f t="shared" si="199"/>
        <v>1118</v>
      </c>
      <c r="R1224">
        <f t="shared" si="200"/>
        <v>817</v>
      </c>
      <c r="S1224">
        <f t="shared" si="201"/>
        <v>1180.25</v>
      </c>
      <c r="T1224">
        <f t="shared" si="203"/>
        <v>11</v>
      </c>
      <c r="U1224">
        <f t="shared" si="204"/>
        <v>3</v>
      </c>
      <c r="V1224">
        <f t="shared" si="205"/>
        <v>12</v>
      </c>
      <c r="W1224">
        <f t="shared" si="206"/>
        <v>8</v>
      </c>
      <c r="X1224">
        <f t="shared" si="207"/>
        <v>8.5</v>
      </c>
    </row>
    <row r="1225" spans="1:24" hidden="1" x14ac:dyDescent="0.55000000000000004">
      <c r="A1225">
        <v>25013</v>
      </c>
      <c r="B1225" t="s">
        <v>2457</v>
      </c>
      <c r="C1225" t="s">
        <v>2458</v>
      </c>
      <c r="D1225" t="str">
        <f t="shared" si="202"/>
        <v>Massachusetts</v>
      </c>
      <c r="E1225">
        <v>28072</v>
      </c>
      <c r="F1225">
        <v>8</v>
      </c>
      <c r="G1225">
        <v>33.098054584101902</v>
      </c>
      <c r="H1225">
        <v>57.7</v>
      </c>
      <c r="I1225">
        <v>567</v>
      </c>
      <c r="J1225">
        <v>2344455</v>
      </c>
      <c r="K1225">
        <v>24.184725234649399</v>
      </c>
      <c r="L1225" s="1">
        <f t="array" ref="L1225">IF(G1225="NA",MEDIAN(IF(D$2:D$4000=D1225,G$2:G$4000)),G1225)</f>
        <v>33.098054584101902</v>
      </c>
      <c r="M1225" s="1">
        <f t="array" ref="M1225">IF(H1225="NA",MEDIAN(IF(D$2:D$4000=D1225,H$2:H$4000)),H1225)</f>
        <v>57.7</v>
      </c>
      <c r="N1225" s="1">
        <f t="array" ref="N1225">IF(K1225="NA",MEDIAN(IF(D$2:D$4000=D1225,K$2:K$4000)),K1225)</f>
        <v>24.184725234649399</v>
      </c>
      <c r="O1225">
        <f t="shared" si="198"/>
        <v>965</v>
      </c>
      <c r="P1225">
        <f>RANK(N1225,N$2:N5223,1)</f>
        <v>2613</v>
      </c>
      <c r="Q1225">
        <f t="shared" si="199"/>
        <v>1477</v>
      </c>
      <c r="R1225">
        <f t="shared" si="200"/>
        <v>1319</v>
      </c>
      <c r="S1225">
        <f t="shared" si="201"/>
        <v>1593.5</v>
      </c>
      <c r="T1225">
        <f t="shared" si="203"/>
        <v>14</v>
      </c>
      <c r="U1225">
        <f t="shared" si="204"/>
        <v>6</v>
      </c>
      <c r="V1225">
        <f t="shared" si="205"/>
        <v>13</v>
      </c>
      <c r="W1225">
        <f t="shared" si="206"/>
        <v>13</v>
      </c>
      <c r="X1225">
        <f t="shared" si="207"/>
        <v>11.5</v>
      </c>
    </row>
    <row r="1226" spans="1:24" hidden="1" x14ac:dyDescent="0.55000000000000004">
      <c r="A1226">
        <v>25015</v>
      </c>
      <c r="B1226" t="s">
        <v>2459</v>
      </c>
      <c r="C1226" t="s">
        <v>2460</v>
      </c>
      <c r="D1226" t="str">
        <f t="shared" si="202"/>
        <v>Massachusetts</v>
      </c>
      <c r="E1226">
        <v>32198</v>
      </c>
      <c r="F1226">
        <v>6.5</v>
      </c>
      <c r="G1226">
        <v>11.176184113585</v>
      </c>
      <c r="H1226">
        <v>48.8</v>
      </c>
      <c r="I1226">
        <v>150</v>
      </c>
      <c r="J1226">
        <v>805477</v>
      </c>
      <c r="K1226">
        <v>18.622505670553</v>
      </c>
      <c r="L1226" s="1">
        <f t="array" ref="L1226">IF(G1226="NA",MEDIAN(IF(D$2:D$4000=D1226,G$2:G$4000)),G1226)</f>
        <v>11.176184113585</v>
      </c>
      <c r="M1226" s="1">
        <f t="array" ref="M1226">IF(H1226="NA",MEDIAN(IF(D$2:D$4000=D1226,H$2:H$4000)),H1226)</f>
        <v>48.8</v>
      </c>
      <c r="N1226" s="1">
        <f t="array" ref="N1226">IF(K1226="NA",MEDIAN(IF(D$2:D$4000=D1226,K$2:K$4000)),K1226)</f>
        <v>18.622505670553</v>
      </c>
      <c r="O1226">
        <f t="shared" si="198"/>
        <v>406</v>
      </c>
      <c r="P1226">
        <f>RANK(N1226,N$2:N5224,1)</f>
        <v>2109</v>
      </c>
      <c r="Q1226">
        <f t="shared" si="199"/>
        <v>557</v>
      </c>
      <c r="R1226">
        <f t="shared" si="200"/>
        <v>904</v>
      </c>
      <c r="S1226">
        <f t="shared" si="201"/>
        <v>994</v>
      </c>
      <c r="T1226">
        <f t="shared" si="203"/>
        <v>13</v>
      </c>
      <c r="U1226">
        <f t="shared" si="204"/>
        <v>1</v>
      </c>
      <c r="V1226">
        <f t="shared" si="205"/>
        <v>3</v>
      </c>
      <c r="W1226">
        <f t="shared" si="206"/>
        <v>10</v>
      </c>
      <c r="X1226">
        <f t="shared" si="207"/>
        <v>6.75</v>
      </c>
    </row>
    <row r="1227" spans="1:24" hidden="1" x14ac:dyDescent="0.55000000000000004">
      <c r="A1227">
        <v>25017</v>
      </c>
      <c r="B1227" t="s">
        <v>2461</v>
      </c>
      <c r="C1227" t="s">
        <v>2462</v>
      </c>
      <c r="D1227" t="str">
        <f t="shared" si="202"/>
        <v>Massachusetts</v>
      </c>
      <c r="E1227">
        <v>47616</v>
      </c>
      <c r="F1227">
        <v>4.8</v>
      </c>
      <c r="G1227">
        <v>7.40513210067411</v>
      </c>
      <c r="H1227">
        <v>28.8</v>
      </c>
      <c r="I1227">
        <v>1664</v>
      </c>
      <c r="J1227">
        <v>7900977</v>
      </c>
      <c r="K1227">
        <v>21.060686545474098</v>
      </c>
      <c r="L1227" s="1">
        <f t="array" ref="L1227">IF(G1227="NA",MEDIAN(IF(D$2:D$4000=D1227,G$2:G$4000)),G1227)</f>
        <v>7.40513210067411</v>
      </c>
      <c r="M1227" s="1">
        <f t="array" ref="M1227">IF(H1227="NA",MEDIAN(IF(D$2:D$4000=D1227,H$2:H$4000)),H1227)</f>
        <v>28.8</v>
      </c>
      <c r="N1227" s="1">
        <f t="array" ref="N1227">IF(K1227="NA",MEDIAN(IF(D$2:D$4000=D1227,K$2:K$4000)),K1227)</f>
        <v>21.060686545474098</v>
      </c>
      <c r="O1227">
        <f t="shared" si="198"/>
        <v>28</v>
      </c>
      <c r="P1227">
        <f>RANK(N1227,N$2:N5225,1)</f>
        <v>2345</v>
      </c>
      <c r="Q1227">
        <f t="shared" si="199"/>
        <v>426</v>
      </c>
      <c r="R1227">
        <f t="shared" si="200"/>
        <v>360</v>
      </c>
      <c r="S1227">
        <f t="shared" si="201"/>
        <v>789.75</v>
      </c>
      <c r="T1227">
        <f t="shared" si="203"/>
        <v>3</v>
      </c>
      <c r="U1227">
        <f t="shared" si="204"/>
        <v>2</v>
      </c>
      <c r="V1227">
        <f t="shared" si="205"/>
        <v>1</v>
      </c>
      <c r="W1227">
        <f t="shared" si="206"/>
        <v>2</v>
      </c>
      <c r="X1227">
        <f t="shared" si="207"/>
        <v>2</v>
      </c>
    </row>
    <row r="1228" spans="1:24" hidden="1" x14ac:dyDescent="0.55000000000000004">
      <c r="A1228">
        <v>25019</v>
      </c>
      <c r="B1228" t="s">
        <v>2463</v>
      </c>
      <c r="C1228" t="s">
        <v>2464</v>
      </c>
      <c r="D1228" t="str">
        <f t="shared" si="202"/>
        <v>Massachusetts</v>
      </c>
      <c r="E1228">
        <v>47924</v>
      </c>
      <c r="F1228">
        <v>3.8</v>
      </c>
      <c r="G1228">
        <v>8.5763293310463098</v>
      </c>
      <c r="H1228">
        <v>31.1</v>
      </c>
      <c r="I1228" t="s">
        <v>16</v>
      </c>
      <c r="J1228" t="s">
        <v>16</v>
      </c>
      <c r="K1228" t="s">
        <v>16</v>
      </c>
      <c r="L1228" s="1">
        <f t="array" ref="L1228">IF(G1228="NA",MEDIAN(IF(D$2:D$4000=D1228,G$2:G$4000)),G1228)</f>
        <v>8.5763293310463098</v>
      </c>
      <c r="M1228" s="1">
        <f t="array" ref="M1228">IF(H1228="NA",MEDIAN(IF(D$2:D$4000=D1228,H$2:H$4000)),H1228)</f>
        <v>31.1</v>
      </c>
      <c r="N1228" s="1">
        <f t="array" ref="N1228">IF(K1228="NA",MEDIAN(IF(D$2:D$4000=D1228,K$2:K$4000)),K1228)</f>
        <v>25.811982582906001</v>
      </c>
      <c r="O1228">
        <f t="shared" si="198"/>
        <v>27</v>
      </c>
      <c r="P1228">
        <f>RANK(N1228,N$2:N5226,1)</f>
        <v>2697</v>
      </c>
      <c r="Q1228">
        <f t="shared" si="199"/>
        <v>469</v>
      </c>
      <c r="R1228">
        <f t="shared" si="200"/>
        <v>408</v>
      </c>
      <c r="S1228">
        <f t="shared" si="201"/>
        <v>900.25</v>
      </c>
      <c r="T1228">
        <f t="shared" si="203"/>
        <v>2</v>
      </c>
      <c r="U1228">
        <f t="shared" si="204"/>
        <v>7</v>
      </c>
      <c r="V1228">
        <f t="shared" si="205"/>
        <v>2</v>
      </c>
      <c r="W1228">
        <f t="shared" si="206"/>
        <v>3</v>
      </c>
      <c r="X1228">
        <f t="shared" si="207"/>
        <v>3.5</v>
      </c>
    </row>
    <row r="1229" spans="1:24" hidden="1" x14ac:dyDescent="0.55000000000000004">
      <c r="A1229">
        <v>25021</v>
      </c>
      <c r="B1229" t="s">
        <v>2465</v>
      </c>
      <c r="C1229" t="s">
        <v>2466</v>
      </c>
      <c r="D1229" t="str">
        <f t="shared" si="202"/>
        <v>Massachusetts</v>
      </c>
      <c r="E1229">
        <v>49816</v>
      </c>
      <c r="F1229">
        <v>5.5</v>
      </c>
      <c r="G1229">
        <v>11.3457305021387</v>
      </c>
      <c r="H1229">
        <v>35.6</v>
      </c>
      <c r="I1229">
        <v>824</v>
      </c>
      <c r="J1229">
        <v>3473582</v>
      </c>
      <c r="K1229">
        <v>23.721910120446299</v>
      </c>
      <c r="L1229" s="1">
        <f t="array" ref="L1229">IF(G1229="NA",MEDIAN(IF(D$2:D$4000=D1229,G$2:G$4000)),G1229)</f>
        <v>11.3457305021387</v>
      </c>
      <c r="M1229" s="1">
        <f t="array" ref="M1229">IF(H1229="NA",MEDIAN(IF(D$2:D$4000=D1229,H$2:H$4000)),H1229)</f>
        <v>35.6</v>
      </c>
      <c r="N1229" s="1">
        <f t="array" ref="N1229">IF(K1229="NA",MEDIAN(IF(D$2:D$4000=D1229,K$2:K$4000)),K1229)</f>
        <v>23.721910120446299</v>
      </c>
      <c r="O1229">
        <f t="shared" si="198"/>
        <v>21</v>
      </c>
      <c r="P1229">
        <f>RANK(N1229,N$2:N5227,1)</f>
        <v>2565</v>
      </c>
      <c r="Q1229">
        <f t="shared" si="199"/>
        <v>563</v>
      </c>
      <c r="R1229">
        <f t="shared" si="200"/>
        <v>502</v>
      </c>
      <c r="S1229">
        <f t="shared" si="201"/>
        <v>912.75</v>
      </c>
      <c r="T1229">
        <f t="shared" si="203"/>
        <v>1</v>
      </c>
      <c r="U1229">
        <f t="shared" si="204"/>
        <v>5</v>
      </c>
      <c r="V1229">
        <f t="shared" si="205"/>
        <v>4</v>
      </c>
      <c r="W1229">
        <f t="shared" si="206"/>
        <v>4</v>
      </c>
      <c r="X1229">
        <f t="shared" si="207"/>
        <v>3.5</v>
      </c>
    </row>
    <row r="1230" spans="1:24" hidden="1" x14ac:dyDescent="0.55000000000000004">
      <c r="A1230">
        <v>25023</v>
      </c>
      <c r="B1230" t="s">
        <v>2467</v>
      </c>
      <c r="C1230" t="s">
        <v>2468</v>
      </c>
      <c r="D1230" t="str">
        <f t="shared" si="202"/>
        <v>Massachusetts</v>
      </c>
      <c r="E1230">
        <v>39247</v>
      </c>
      <c r="F1230">
        <v>6</v>
      </c>
      <c r="G1230">
        <v>16.5969844190362</v>
      </c>
      <c r="H1230">
        <v>45.6</v>
      </c>
      <c r="I1230">
        <v>825</v>
      </c>
      <c r="J1230">
        <v>2548037</v>
      </c>
      <c r="K1230">
        <v>32.3778657845235</v>
      </c>
      <c r="L1230" s="1">
        <f t="array" ref="L1230">IF(G1230="NA",MEDIAN(IF(D$2:D$4000=D1230,G$2:G$4000)),G1230)</f>
        <v>16.5969844190362</v>
      </c>
      <c r="M1230" s="1">
        <f t="array" ref="M1230">IF(H1230="NA",MEDIAN(IF(D$2:D$4000=D1230,H$2:H$4000)),H1230)</f>
        <v>45.6</v>
      </c>
      <c r="N1230" s="1">
        <f t="array" ref="N1230">IF(K1230="NA",MEDIAN(IF(D$2:D$4000=D1230,K$2:K$4000)),K1230)</f>
        <v>32.3778657845235</v>
      </c>
      <c r="O1230">
        <f t="shared" si="198"/>
        <v>108</v>
      </c>
      <c r="P1230">
        <f>RANK(N1230,N$2:N5228,1)</f>
        <v>2931</v>
      </c>
      <c r="Q1230">
        <f t="shared" si="199"/>
        <v>782</v>
      </c>
      <c r="R1230">
        <f t="shared" si="200"/>
        <v>791</v>
      </c>
      <c r="S1230">
        <f t="shared" si="201"/>
        <v>1153</v>
      </c>
      <c r="T1230">
        <f t="shared" si="203"/>
        <v>6</v>
      </c>
      <c r="U1230">
        <f t="shared" si="204"/>
        <v>11</v>
      </c>
      <c r="V1230">
        <f t="shared" si="205"/>
        <v>7</v>
      </c>
      <c r="W1230">
        <f t="shared" si="206"/>
        <v>7</v>
      </c>
      <c r="X1230">
        <f t="shared" si="207"/>
        <v>7.75</v>
      </c>
    </row>
    <row r="1231" spans="1:24" hidden="1" x14ac:dyDescent="0.55000000000000004">
      <c r="A1231">
        <v>25025</v>
      </c>
      <c r="B1231" t="s">
        <v>2469</v>
      </c>
      <c r="C1231" t="s">
        <v>2470</v>
      </c>
      <c r="D1231" t="str">
        <f t="shared" si="202"/>
        <v>Massachusetts</v>
      </c>
      <c r="E1231">
        <v>38031</v>
      </c>
      <c r="F1231">
        <v>7.1</v>
      </c>
      <c r="G1231">
        <v>38.248260997354798</v>
      </c>
      <c r="H1231">
        <v>26.8</v>
      </c>
      <c r="I1231">
        <v>1071</v>
      </c>
      <c r="J1231">
        <v>3883047</v>
      </c>
      <c r="K1231">
        <v>27.581432828394799</v>
      </c>
      <c r="L1231" s="1">
        <f t="array" ref="L1231">IF(G1231="NA",MEDIAN(IF(D$2:D$4000=D1231,G$2:G$4000)),G1231)</f>
        <v>38.248260997354798</v>
      </c>
      <c r="M1231" s="1">
        <f t="array" ref="M1231">IF(H1231="NA",MEDIAN(IF(D$2:D$4000=D1231,H$2:H$4000)),H1231)</f>
        <v>26.8</v>
      </c>
      <c r="N1231" s="1">
        <f t="array" ref="N1231">IF(K1231="NA",MEDIAN(IF(D$2:D$4000=D1231,K$2:K$4000)),K1231)</f>
        <v>27.581432828394799</v>
      </c>
      <c r="O1231">
        <f t="shared" si="198"/>
        <v>138</v>
      </c>
      <c r="P1231">
        <f>RANK(N1231,N$2:N5229,1)</f>
        <v>2761</v>
      </c>
      <c r="Q1231">
        <f t="shared" si="199"/>
        <v>1720</v>
      </c>
      <c r="R1231">
        <f t="shared" si="200"/>
        <v>324</v>
      </c>
      <c r="S1231">
        <f t="shared" si="201"/>
        <v>1235.75</v>
      </c>
      <c r="T1231">
        <f t="shared" si="203"/>
        <v>8</v>
      </c>
      <c r="U1231">
        <f t="shared" si="204"/>
        <v>10</v>
      </c>
      <c r="V1231">
        <f t="shared" si="205"/>
        <v>14</v>
      </c>
      <c r="W1231">
        <f t="shared" si="206"/>
        <v>1</v>
      </c>
      <c r="X1231">
        <f t="shared" si="207"/>
        <v>8.25</v>
      </c>
    </row>
    <row r="1232" spans="1:24" hidden="1" x14ac:dyDescent="0.55000000000000004">
      <c r="A1232">
        <v>25027</v>
      </c>
      <c r="B1232" t="s">
        <v>2471</v>
      </c>
      <c r="C1232" t="s">
        <v>2472</v>
      </c>
      <c r="D1232" t="str">
        <f t="shared" si="202"/>
        <v>Massachusetts</v>
      </c>
      <c r="E1232">
        <v>34691</v>
      </c>
      <c r="F1232">
        <v>6.1</v>
      </c>
      <c r="G1232">
        <v>16.504773234493101</v>
      </c>
      <c r="H1232">
        <v>43.9</v>
      </c>
      <c r="I1232">
        <v>1055</v>
      </c>
      <c r="J1232">
        <v>4087249</v>
      </c>
      <c r="K1232">
        <v>25.811982582906001</v>
      </c>
      <c r="L1232" s="1">
        <f t="array" ref="L1232">IF(G1232="NA",MEDIAN(IF(D$2:D$4000=D1232,G$2:G$4000)),G1232)</f>
        <v>16.504773234493101</v>
      </c>
      <c r="M1232" s="1">
        <f t="array" ref="M1232">IF(H1232="NA",MEDIAN(IF(D$2:D$4000=D1232,H$2:H$4000)),H1232)</f>
        <v>43.9</v>
      </c>
      <c r="N1232" s="1">
        <f t="array" ref="N1232">IF(K1232="NA",MEDIAN(IF(D$2:D$4000=D1232,K$2:K$4000)),K1232)</f>
        <v>25.811982582906001</v>
      </c>
      <c r="O1232">
        <f t="shared" si="198"/>
        <v>246</v>
      </c>
      <c r="P1232">
        <f>RANK(N1232,N$2:N5230,1)</f>
        <v>2697</v>
      </c>
      <c r="Q1232">
        <f t="shared" si="199"/>
        <v>780</v>
      </c>
      <c r="R1232">
        <f t="shared" si="200"/>
        <v>739</v>
      </c>
      <c r="S1232">
        <f t="shared" si="201"/>
        <v>1115.5</v>
      </c>
      <c r="T1232">
        <f t="shared" si="203"/>
        <v>9</v>
      </c>
      <c r="U1232">
        <f t="shared" si="204"/>
        <v>7</v>
      </c>
      <c r="V1232">
        <f t="shared" si="205"/>
        <v>6</v>
      </c>
      <c r="W1232">
        <f t="shared" si="206"/>
        <v>6</v>
      </c>
      <c r="X1232">
        <f t="shared" si="207"/>
        <v>7</v>
      </c>
    </row>
    <row r="1233" spans="1:24" hidden="1" x14ac:dyDescent="0.55000000000000004">
      <c r="A1233">
        <v>26001</v>
      </c>
      <c r="B1233" t="s">
        <v>2473</v>
      </c>
      <c r="C1233" t="s">
        <v>2474</v>
      </c>
      <c r="D1233" t="str">
        <f t="shared" si="202"/>
        <v>Michigan</v>
      </c>
      <c r="E1233">
        <v>24463</v>
      </c>
      <c r="F1233">
        <v>9.3000000000000007</v>
      </c>
      <c r="G1233">
        <v>29.490106544901099</v>
      </c>
      <c r="H1233">
        <v>13.2</v>
      </c>
      <c r="I1233">
        <v>10</v>
      </c>
      <c r="J1233">
        <v>52084</v>
      </c>
      <c r="K1233">
        <v>19.199754243145701</v>
      </c>
      <c r="L1233" s="1">
        <f t="array" ref="L1233">IF(G1233="NA",MEDIAN(IF(D$2:D$4000=D1233,G$2:G$4000)),G1233)</f>
        <v>29.490106544901099</v>
      </c>
      <c r="M1233" s="1">
        <f t="array" ref="M1233">IF(H1233="NA",MEDIAN(IF(D$2:D$4000=D1233,H$2:H$4000)),H1233)</f>
        <v>13.2</v>
      </c>
      <c r="N1233" s="1">
        <f t="array" ref="N1233">IF(K1233="NA",MEDIAN(IF(D$2:D$4000=D1233,K$2:K$4000)),K1233)</f>
        <v>19.199754243145701</v>
      </c>
      <c r="O1233">
        <f t="shared" si="198"/>
        <v>1764</v>
      </c>
      <c r="P1233">
        <f>RANK(N1233,N$2:N5231,1)</f>
        <v>2172</v>
      </c>
      <c r="Q1233">
        <f t="shared" si="199"/>
        <v>1341</v>
      </c>
      <c r="R1233">
        <f t="shared" si="200"/>
        <v>190</v>
      </c>
      <c r="S1233">
        <f t="shared" si="201"/>
        <v>1366.75</v>
      </c>
      <c r="T1233">
        <f t="shared" si="203"/>
        <v>45</v>
      </c>
      <c r="U1233">
        <f t="shared" si="204"/>
        <v>54</v>
      </c>
      <c r="V1233">
        <f t="shared" si="205"/>
        <v>33</v>
      </c>
      <c r="W1233">
        <f t="shared" si="206"/>
        <v>1</v>
      </c>
      <c r="X1233">
        <f t="shared" si="207"/>
        <v>33.25</v>
      </c>
    </row>
    <row r="1234" spans="1:24" hidden="1" x14ac:dyDescent="0.55000000000000004">
      <c r="A1234">
        <v>26003</v>
      </c>
      <c r="B1234" t="s">
        <v>2475</v>
      </c>
      <c r="C1234" t="s">
        <v>2476</v>
      </c>
      <c r="D1234" t="str">
        <f t="shared" si="202"/>
        <v>Michigan</v>
      </c>
      <c r="E1234">
        <v>21771</v>
      </c>
      <c r="F1234">
        <v>6.9</v>
      </c>
      <c r="G1234">
        <v>63.018590484192799</v>
      </c>
      <c r="H1234">
        <v>71.900000000000006</v>
      </c>
      <c r="I1234" t="s">
        <v>16</v>
      </c>
      <c r="J1234" t="s">
        <v>16</v>
      </c>
      <c r="K1234" t="s">
        <v>16</v>
      </c>
      <c r="L1234" s="1">
        <f t="array" ref="L1234">IF(G1234="NA",MEDIAN(IF(D$2:D$4000=D1234,G$2:G$4000)),G1234)</f>
        <v>63.018590484192799</v>
      </c>
      <c r="M1234" s="1">
        <f t="array" ref="M1234">IF(H1234="NA",MEDIAN(IF(D$2:D$4000=D1234,H$2:H$4000)),H1234)</f>
        <v>71.900000000000006</v>
      </c>
      <c r="N1234" s="1">
        <f t="array" ref="N1234">IF(K1234="NA",MEDIAN(IF(D$2:D$4000=D1234,K$2:K$4000)),K1234)</f>
        <v>18.261081290627899</v>
      </c>
      <c r="O1234">
        <f t="shared" si="198"/>
        <v>2369</v>
      </c>
      <c r="P1234">
        <f>RANK(N1234,N$2:N5232,1)</f>
        <v>2017</v>
      </c>
      <c r="Q1234">
        <f t="shared" si="199"/>
        <v>2563</v>
      </c>
      <c r="R1234">
        <f t="shared" si="200"/>
        <v>1881</v>
      </c>
      <c r="S1234">
        <f t="shared" si="201"/>
        <v>2207.5</v>
      </c>
      <c r="T1234">
        <f t="shared" si="203"/>
        <v>74</v>
      </c>
      <c r="U1234">
        <f t="shared" si="204"/>
        <v>35</v>
      </c>
      <c r="V1234">
        <f t="shared" si="205"/>
        <v>73</v>
      </c>
      <c r="W1234">
        <f t="shared" si="206"/>
        <v>36</v>
      </c>
      <c r="X1234">
        <f t="shared" si="207"/>
        <v>54.5</v>
      </c>
    </row>
    <row r="1235" spans="1:24" hidden="1" x14ac:dyDescent="0.55000000000000004">
      <c r="A1235">
        <v>26005</v>
      </c>
      <c r="B1235" t="s">
        <v>2477</v>
      </c>
      <c r="C1235" t="s">
        <v>2478</v>
      </c>
      <c r="D1235" t="str">
        <f t="shared" si="202"/>
        <v>Michigan</v>
      </c>
      <c r="E1235">
        <v>27172</v>
      </c>
      <c r="F1235">
        <v>3.6</v>
      </c>
      <c r="G1235">
        <v>42.133106608096</v>
      </c>
      <c r="H1235">
        <v>40.6</v>
      </c>
      <c r="I1235">
        <v>80</v>
      </c>
      <c r="J1235">
        <v>572998</v>
      </c>
      <c r="K1235">
        <v>13.961654316420001</v>
      </c>
      <c r="L1235" s="1">
        <f t="array" ref="L1235">IF(G1235="NA",MEDIAN(IF(D$2:D$4000=D1235,G$2:G$4000)),G1235)</f>
        <v>42.133106608096</v>
      </c>
      <c r="M1235" s="1">
        <f t="array" ref="M1235">IF(H1235="NA",MEDIAN(IF(D$2:D$4000=D1235,H$2:H$4000)),H1235)</f>
        <v>40.6</v>
      </c>
      <c r="N1235" s="1">
        <f t="array" ref="N1235">IF(K1235="NA",MEDIAN(IF(D$2:D$4000=D1235,K$2:K$4000)),K1235)</f>
        <v>13.961654316420001</v>
      </c>
      <c r="O1235">
        <f t="shared" si="198"/>
        <v>1143</v>
      </c>
      <c r="P1235">
        <f>RANK(N1235,N$2:N5233,1)</f>
        <v>1272</v>
      </c>
      <c r="Q1235">
        <f t="shared" si="199"/>
        <v>1912</v>
      </c>
      <c r="R1235">
        <f t="shared" si="200"/>
        <v>644</v>
      </c>
      <c r="S1235">
        <f t="shared" si="201"/>
        <v>1242.75</v>
      </c>
      <c r="T1235">
        <f t="shared" si="203"/>
        <v>22</v>
      </c>
      <c r="U1235">
        <f t="shared" si="204"/>
        <v>18</v>
      </c>
      <c r="V1235">
        <f t="shared" si="205"/>
        <v>49</v>
      </c>
      <c r="W1235">
        <f t="shared" si="206"/>
        <v>13</v>
      </c>
      <c r="X1235">
        <f t="shared" si="207"/>
        <v>25.5</v>
      </c>
    </row>
    <row r="1236" spans="1:24" hidden="1" x14ac:dyDescent="0.55000000000000004">
      <c r="A1236">
        <v>26007</v>
      </c>
      <c r="B1236" t="s">
        <v>2479</v>
      </c>
      <c r="C1236" t="s">
        <v>2480</v>
      </c>
      <c r="D1236" t="str">
        <f t="shared" si="202"/>
        <v>Michigan</v>
      </c>
      <c r="E1236">
        <v>24030</v>
      </c>
      <c r="F1236">
        <v>6.4</v>
      </c>
      <c r="G1236">
        <v>47.236492776609303</v>
      </c>
      <c r="H1236">
        <v>113.1</v>
      </c>
      <c r="I1236">
        <v>22</v>
      </c>
      <c r="J1236">
        <v>144048</v>
      </c>
      <c r="K1236">
        <v>15.272686882150399</v>
      </c>
      <c r="L1236" s="1">
        <f t="array" ref="L1236">IF(G1236="NA",MEDIAN(IF(D$2:D$4000=D1236,G$2:G$4000)),G1236)</f>
        <v>47.236492776609303</v>
      </c>
      <c r="M1236" s="1">
        <f t="array" ref="M1236">IF(H1236="NA",MEDIAN(IF(D$2:D$4000=D1236,H$2:H$4000)),H1236)</f>
        <v>113.1</v>
      </c>
      <c r="N1236" s="1">
        <f t="array" ref="N1236">IF(K1236="NA",MEDIAN(IF(D$2:D$4000=D1236,K$2:K$4000)),K1236)</f>
        <v>15.272686882150399</v>
      </c>
      <c r="O1236">
        <f t="shared" si="198"/>
        <v>1850</v>
      </c>
      <c r="P1236">
        <f>RANK(N1236,N$2:N5234,1)</f>
        <v>1497</v>
      </c>
      <c r="Q1236">
        <f t="shared" si="199"/>
        <v>2082</v>
      </c>
      <c r="R1236">
        <f t="shared" si="200"/>
        <v>2846</v>
      </c>
      <c r="S1236">
        <f t="shared" si="201"/>
        <v>2068.75</v>
      </c>
      <c r="T1236">
        <f t="shared" si="203"/>
        <v>48</v>
      </c>
      <c r="U1236">
        <f t="shared" si="204"/>
        <v>22</v>
      </c>
      <c r="V1236">
        <f t="shared" si="205"/>
        <v>58</v>
      </c>
      <c r="W1236">
        <f t="shared" si="206"/>
        <v>77</v>
      </c>
      <c r="X1236">
        <f t="shared" si="207"/>
        <v>51.25</v>
      </c>
    </row>
    <row r="1237" spans="1:24" hidden="1" x14ac:dyDescent="0.55000000000000004">
      <c r="A1237">
        <v>26009</v>
      </c>
      <c r="B1237" t="s">
        <v>2481</v>
      </c>
      <c r="C1237" t="s">
        <v>2482</v>
      </c>
      <c r="D1237" t="str">
        <f t="shared" si="202"/>
        <v>Michigan</v>
      </c>
      <c r="E1237">
        <v>29307</v>
      </c>
      <c r="F1237">
        <v>6.1</v>
      </c>
      <c r="G1237">
        <v>26.549051513724098</v>
      </c>
      <c r="H1237">
        <v>39.799999999999997</v>
      </c>
      <c r="I1237">
        <v>16</v>
      </c>
      <c r="J1237">
        <v>116227</v>
      </c>
      <c r="K1237">
        <v>13.7661644884579</v>
      </c>
      <c r="L1237" s="1">
        <f t="array" ref="L1237">IF(G1237="NA",MEDIAN(IF(D$2:D$4000=D1237,G$2:G$4000)),G1237)</f>
        <v>26.549051513724098</v>
      </c>
      <c r="M1237" s="1">
        <f t="array" ref="M1237">IF(H1237="NA",MEDIAN(IF(D$2:D$4000=D1237,H$2:H$4000)),H1237)</f>
        <v>39.799999999999997</v>
      </c>
      <c r="N1237" s="1">
        <f t="array" ref="N1237">IF(K1237="NA",MEDIAN(IF(D$2:D$4000=D1237,K$2:K$4000)),K1237)</f>
        <v>13.7661644884579</v>
      </c>
      <c r="O1237">
        <f t="shared" si="198"/>
        <v>749</v>
      </c>
      <c r="P1237">
        <f>RANK(N1237,N$2:N5235,1)</f>
        <v>1219</v>
      </c>
      <c r="Q1237">
        <f t="shared" si="199"/>
        <v>1205</v>
      </c>
      <c r="R1237">
        <f t="shared" si="200"/>
        <v>628</v>
      </c>
      <c r="S1237">
        <f t="shared" si="201"/>
        <v>950.25</v>
      </c>
      <c r="T1237">
        <f t="shared" si="203"/>
        <v>13</v>
      </c>
      <c r="U1237">
        <f t="shared" si="204"/>
        <v>15</v>
      </c>
      <c r="V1237">
        <f t="shared" si="205"/>
        <v>25</v>
      </c>
      <c r="W1237">
        <f t="shared" si="206"/>
        <v>11</v>
      </c>
      <c r="X1237">
        <f t="shared" si="207"/>
        <v>16</v>
      </c>
    </row>
    <row r="1238" spans="1:24" hidden="1" x14ac:dyDescent="0.55000000000000004">
      <c r="A1238">
        <v>26011</v>
      </c>
      <c r="B1238" t="s">
        <v>2483</v>
      </c>
      <c r="C1238" t="s">
        <v>2484</v>
      </c>
      <c r="D1238" t="str">
        <f t="shared" si="202"/>
        <v>Michigan</v>
      </c>
      <c r="E1238">
        <v>22622</v>
      </c>
      <c r="F1238">
        <v>9.6</v>
      </c>
      <c r="G1238">
        <v>62.309339910430303</v>
      </c>
      <c r="H1238">
        <v>93.2</v>
      </c>
      <c r="I1238" t="s">
        <v>16</v>
      </c>
      <c r="J1238" t="s">
        <v>16</v>
      </c>
      <c r="K1238" t="s">
        <v>16</v>
      </c>
      <c r="L1238" s="1">
        <f t="array" ref="L1238">IF(G1238="NA",MEDIAN(IF(D$2:D$4000=D1238,G$2:G$4000)),G1238)</f>
        <v>62.309339910430303</v>
      </c>
      <c r="M1238" s="1">
        <f t="array" ref="M1238">IF(H1238="NA",MEDIAN(IF(D$2:D$4000=D1238,H$2:H$4000)),H1238)</f>
        <v>93.2</v>
      </c>
      <c r="N1238" s="1">
        <f t="array" ref="N1238">IF(K1238="NA",MEDIAN(IF(D$2:D$4000=D1238,K$2:K$4000)),K1238)</f>
        <v>18.261081290627899</v>
      </c>
      <c r="O1238">
        <f t="shared" si="198"/>
        <v>2184</v>
      </c>
      <c r="P1238">
        <f>RANK(N1238,N$2:N5236,1)</f>
        <v>2017</v>
      </c>
      <c r="Q1238">
        <f t="shared" si="199"/>
        <v>2540</v>
      </c>
      <c r="R1238">
        <f t="shared" si="200"/>
        <v>2525</v>
      </c>
      <c r="S1238">
        <f t="shared" si="201"/>
        <v>2316.5</v>
      </c>
      <c r="T1238">
        <f t="shared" si="203"/>
        <v>63</v>
      </c>
      <c r="U1238">
        <f t="shared" si="204"/>
        <v>35</v>
      </c>
      <c r="V1238">
        <f t="shared" si="205"/>
        <v>71</v>
      </c>
      <c r="W1238">
        <f t="shared" si="206"/>
        <v>62</v>
      </c>
      <c r="X1238">
        <f t="shared" si="207"/>
        <v>57.75</v>
      </c>
    </row>
    <row r="1239" spans="1:24" hidden="1" x14ac:dyDescent="0.55000000000000004">
      <c r="A1239">
        <v>26013</v>
      </c>
      <c r="B1239" t="s">
        <v>2485</v>
      </c>
      <c r="C1239" t="s">
        <v>2486</v>
      </c>
      <c r="D1239" t="str">
        <f t="shared" si="202"/>
        <v>Michigan</v>
      </c>
      <c r="E1239">
        <v>18975</v>
      </c>
      <c r="F1239">
        <v>6</v>
      </c>
      <c r="G1239">
        <v>55.376095985233</v>
      </c>
      <c r="H1239">
        <v>72.900000000000006</v>
      </c>
      <c r="I1239" t="s">
        <v>16</v>
      </c>
      <c r="J1239" t="s">
        <v>16</v>
      </c>
      <c r="K1239" t="s">
        <v>16</v>
      </c>
      <c r="L1239" s="1">
        <f t="array" ref="L1239">IF(G1239="NA",MEDIAN(IF(D$2:D$4000=D1239,G$2:G$4000)),G1239)</f>
        <v>55.376095985233</v>
      </c>
      <c r="M1239" s="1">
        <f t="array" ref="M1239">IF(H1239="NA",MEDIAN(IF(D$2:D$4000=D1239,H$2:H$4000)),H1239)</f>
        <v>72.900000000000006</v>
      </c>
      <c r="N1239" s="1">
        <f t="array" ref="N1239">IF(K1239="NA",MEDIAN(IF(D$2:D$4000=D1239,K$2:K$4000)),K1239)</f>
        <v>18.261081290627899</v>
      </c>
      <c r="O1239">
        <f t="shared" si="198"/>
        <v>2879</v>
      </c>
      <c r="P1239">
        <f>RANK(N1239,N$2:N5237,1)</f>
        <v>2017</v>
      </c>
      <c r="Q1239">
        <f t="shared" si="199"/>
        <v>2372</v>
      </c>
      <c r="R1239">
        <f t="shared" si="200"/>
        <v>1910</v>
      </c>
      <c r="S1239">
        <f t="shared" si="201"/>
        <v>2294.5</v>
      </c>
      <c r="T1239">
        <f t="shared" si="203"/>
        <v>82</v>
      </c>
      <c r="U1239">
        <f t="shared" si="204"/>
        <v>35</v>
      </c>
      <c r="V1239">
        <f t="shared" si="205"/>
        <v>66</v>
      </c>
      <c r="W1239">
        <f t="shared" si="206"/>
        <v>37</v>
      </c>
      <c r="X1239">
        <f t="shared" si="207"/>
        <v>55</v>
      </c>
    </row>
    <row r="1240" spans="1:24" hidden="1" x14ac:dyDescent="0.55000000000000004">
      <c r="A1240">
        <v>26015</v>
      </c>
      <c r="B1240" t="s">
        <v>2487</v>
      </c>
      <c r="C1240" t="s">
        <v>2488</v>
      </c>
      <c r="D1240" t="str">
        <f t="shared" si="202"/>
        <v>Michigan</v>
      </c>
      <c r="E1240">
        <v>27166</v>
      </c>
      <c r="F1240">
        <v>6.2</v>
      </c>
      <c r="G1240">
        <v>21.976907341977601</v>
      </c>
      <c r="H1240">
        <v>55.2</v>
      </c>
      <c r="I1240">
        <v>39</v>
      </c>
      <c r="J1240">
        <v>297980</v>
      </c>
      <c r="K1240">
        <v>13.088126719914101</v>
      </c>
      <c r="L1240" s="1">
        <f t="array" ref="L1240">IF(G1240="NA",MEDIAN(IF(D$2:D$4000=D1240,G$2:G$4000)),G1240)</f>
        <v>21.976907341977601</v>
      </c>
      <c r="M1240" s="1">
        <f t="array" ref="M1240">IF(H1240="NA",MEDIAN(IF(D$2:D$4000=D1240,H$2:H$4000)),H1240)</f>
        <v>55.2</v>
      </c>
      <c r="N1240" s="1">
        <f t="array" ref="N1240">IF(K1240="NA",MEDIAN(IF(D$2:D$4000=D1240,K$2:K$4000)),K1240)</f>
        <v>13.088126719914101</v>
      </c>
      <c r="O1240">
        <f t="shared" si="198"/>
        <v>1146</v>
      </c>
      <c r="P1240">
        <f>RANK(N1240,N$2:N5238,1)</f>
        <v>1149</v>
      </c>
      <c r="Q1240">
        <f t="shared" si="199"/>
        <v>1009</v>
      </c>
      <c r="R1240">
        <f t="shared" si="200"/>
        <v>1202</v>
      </c>
      <c r="S1240">
        <f t="shared" si="201"/>
        <v>1126.5</v>
      </c>
      <c r="T1240">
        <f t="shared" si="203"/>
        <v>23</v>
      </c>
      <c r="U1240">
        <f t="shared" si="204"/>
        <v>12</v>
      </c>
      <c r="V1240">
        <f t="shared" si="205"/>
        <v>15</v>
      </c>
      <c r="W1240">
        <f t="shared" si="206"/>
        <v>17</v>
      </c>
      <c r="X1240">
        <f t="shared" si="207"/>
        <v>16.75</v>
      </c>
    </row>
    <row r="1241" spans="1:24" hidden="1" x14ac:dyDescent="0.55000000000000004">
      <c r="A1241">
        <v>26017</v>
      </c>
      <c r="B1241" t="s">
        <v>2489</v>
      </c>
      <c r="C1241" t="s">
        <v>2490</v>
      </c>
      <c r="D1241" t="str">
        <f t="shared" si="202"/>
        <v>Michigan</v>
      </c>
      <c r="E1241">
        <v>25462</v>
      </c>
      <c r="F1241">
        <v>7.4</v>
      </c>
      <c r="G1241">
        <v>20.4577659744184</v>
      </c>
      <c r="H1241">
        <v>86.6</v>
      </c>
      <c r="I1241">
        <v>120</v>
      </c>
      <c r="J1241">
        <v>527656</v>
      </c>
      <c r="K1241">
        <v>22.742089543187198</v>
      </c>
      <c r="L1241" s="1">
        <f t="array" ref="L1241">IF(G1241="NA",MEDIAN(IF(D$2:D$4000=D1241,G$2:G$4000)),G1241)</f>
        <v>20.4577659744184</v>
      </c>
      <c r="M1241" s="1">
        <f t="array" ref="M1241">IF(H1241="NA",MEDIAN(IF(D$2:D$4000=D1241,H$2:H$4000)),H1241)</f>
        <v>86.6</v>
      </c>
      <c r="N1241" s="1">
        <f t="array" ref="N1241">IF(K1241="NA",MEDIAN(IF(D$2:D$4000=D1241,K$2:K$4000)),K1241)</f>
        <v>22.742089543187198</v>
      </c>
      <c r="O1241">
        <f t="shared" si="198"/>
        <v>1530</v>
      </c>
      <c r="P1241">
        <f>RANK(N1241,N$2:N5239,1)</f>
        <v>2487</v>
      </c>
      <c r="Q1241">
        <f t="shared" si="199"/>
        <v>940</v>
      </c>
      <c r="R1241">
        <f t="shared" si="200"/>
        <v>2352</v>
      </c>
      <c r="S1241">
        <f t="shared" si="201"/>
        <v>1827.25</v>
      </c>
      <c r="T1241">
        <f t="shared" si="203"/>
        <v>36</v>
      </c>
      <c r="U1241">
        <f t="shared" si="204"/>
        <v>67</v>
      </c>
      <c r="V1241">
        <f t="shared" si="205"/>
        <v>12</v>
      </c>
      <c r="W1241">
        <f t="shared" si="206"/>
        <v>54</v>
      </c>
      <c r="X1241">
        <f t="shared" si="207"/>
        <v>42.25</v>
      </c>
    </row>
    <row r="1242" spans="1:24" hidden="1" x14ac:dyDescent="0.55000000000000004">
      <c r="A1242">
        <v>26019</v>
      </c>
      <c r="B1242" t="s">
        <v>2491</v>
      </c>
      <c r="C1242" t="s">
        <v>2492</v>
      </c>
      <c r="D1242" t="str">
        <f t="shared" si="202"/>
        <v>Michigan</v>
      </c>
      <c r="E1242">
        <v>26790</v>
      </c>
      <c r="F1242">
        <v>6.5</v>
      </c>
      <c r="G1242">
        <v>30.993514320151501</v>
      </c>
      <c r="H1242">
        <v>55.7</v>
      </c>
      <c r="I1242">
        <v>16</v>
      </c>
      <c r="J1242">
        <v>87549</v>
      </c>
      <c r="K1242">
        <v>18.275480016904801</v>
      </c>
      <c r="L1242" s="1">
        <f t="array" ref="L1242">IF(G1242="NA",MEDIAN(IF(D$2:D$4000=D1242,G$2:G$4000)),G1242)</f>
        <v>30.993514320151501</v>
      </c>
      <c r="M1242" s="1">
        <f t="array" ref="M1242">IF(H1242="NA",MEDIAN(IF(D$2:D$4000=D1242,H$2:H$4000)),H1242)</f>
        <v>55.7</v>
      </c>
      <c r="N1242" s="1">
        <f t="array" ref="N1242">IF(K1242="NA",MEDIAN(IF(D$2:D$4000=D1242,K$2:K$4000)),K1242)</f>
        <v>18.275480016904801</v>
      </c>
      <c r="O1242">
        <f t="shared" si="198"/>
        <v>1230</v>
      </c>
      <c r="P1242">
        <f>RANK(N1242,N$2:N5240,1)</f>
        <v>2032</v>
      </c>
      <c r="Q1242">
        <f t="shared" si="199"/>
        <v>1396</v>
      </c>
      <c r="R1242">
        <f t="shared" si="200"/>
        <v>1214</v>
      </c>
      <c r="S1242">
        <f t="shared" si="201"/>
        <v>1468</v>
      </c>
      <c r="T1242">
        <f t="shared" si="203"/>
        <v>25</v>
      </c>
      <c r="U1242">
        <f t="shared" si="204"/>
        <v>50</v>
      </c>
      <c r="V1242">
        <f t="shared" si="205"/>
        <v>35</v>
      </c>
      <c r="W1242">
        <f t="shared" si="206"/>
        <v>18</v>
      </c>
      <c r="X1242">
        <f t="shared" si="207"/>
        <v>32</v>
      </c>
    </row>
    <row r="1243" spans="1:24" hidden="1" x14ac:dyDescent="0.55000000000000004">
      <c r="A1243">
        <v>26021</v>
      </c>
      <c r="B1243" t="s">
        <v>2493</v>
      </c>
      <c r="C1243" t="s">
        <v>2494</v>
      </c>
      <c r="D1243" t="str">
        <f t="shared" si="202"/>
        <v>Michigan</v>
      </c>
      <c r="E1243">
        <v>27505</v>
      </c>
      <c r="F1243">
        <v>7.3</v>
      </c>
      <c r="G1243">
        <v>58.448219135663102</v>
      </c>
      <c r="H1243">
        <v>84.4</v>
      </c>
      <c r="I1243">
        <v>150</v>
      </c>
      <c r="J1243">
        <v>773390</v>
      </c>
      <c r="K1243">
        <v>19.395130529228499</v>
      </c>
      <c r="L1243" s="1">
        <f t="array" ref="L1243">IF(G1243="NA",MEDIAN(IF(D$2:D$4000=D1243,G$2:G$4000)),G1243)</f>
        <v>58.448219135663102</v>
      </c>
      <c r="M1243" s="1">
        <f t="array" ref="M1243">IF(H1243="NA",MEDIAN(IF(D$2:D$4000=D1243,H$2:H$4000)),H1243)</f>
        <v>84.4</v>
      </c>
      <c r="N1243" s="1">
        <f t="array" ref="N1243">IF(K1243="NA",MEDIAN(IF(D$2:D$4000=D1243,K$2:K$4000)),K1243)</f>
        <v>19.395130529228499</v>
      </c>
      <c r="O1243">
        <f t="shared" si="198"/>
        <v>1066</v>
      </c>
      <c r="P1243">
        <f>RANK(N1243,N$2:N5241,1)</f>
        <v>2193</v>
      </c>
      <c r="Q1243">
        <f t="shared" si="199"/>
        <v>2454</v>
      </c>
      <c r="R1243">
        <f t="shared" si="200"/>
        <v>2284</v>
      </c>
      <c r="S1243">
        <f t="shared" si="201"/>
        <v>1999.25</v>
      </c>
      <c r="T1243">
        <f t="shared" si="203"/>
        <v>20</v>
      </c>
      <c r="U1243">
        <f t="shared" si="204"/>
        <v>55</v>
      </c>
      <c r="V1243">
        <f t="shared" si="205"/>
        <v>69</v>
      </c>
      <c r="W1243">
        <f t="shared" si="206"/>
        <v>50</v>
      </c>
      <c r="X1243">
        <f t="shared" si="207"/>
        <v>48.5</v>
      </c>
    </row>
    <row r="1244" spans="1:24" hidden="1" x14ac:dyDescent="0.55000000000000004">
      <c r="A1244">
        <v>26023</v>
      </c>
      <c r="B1244" t="s">
        <v>2495</v>
      </c>
      <c r="C1244" t="s">
        <v>2496</v>
      </c>
      <c r="D1244" t="str">
        <f t="shared" si="202"/>
        <v>Michigan</v>
      </c>
      <c r="E1244">
        <v>22977</v>
      </c>
      <c r="F1244">
        <v>4.5999999999999996</v>
      </c>
      <c r="G1244">
        <v>62.967063382230798</v>
      </c>
      <c r="H1244">
        <v>71</v>
      </c>
      <c r="I1244">
        <v>35</v>
      </c>
      <c r="J1244">
        <v>217695</v>
      </c>
      <c r="K1244">
        <v>16.077539677071101</v>
      </c>
      <c r="L1244" s="1">
        <f t="array" ref="L1244">IF(G1244="NA",MEDIAN(IF(D$2:D$4000=D1244,G$2:G$4000)),G1244)</f>
        <v>62.967063382230798</v>
      </c>
      <c r="M1244" s="1">
        <f t="array" ref="M1244">IF(H1244="NA",MEDIAN(IF(D$2:D$4000=D1244,H$2:H$4000)),H1244)</f>
        <v>71</v>
      </c>
      <c r="N1244" s="1">
        <f t="array" ref="N1244">IF(K1244="NA",MEDIAN(IF(D$2:D$4000=D1244,K$2:K$4000)),K1244)</f>
        <v>16.077539677071101</v>
      </c>
      <c r="O1244">
        <f t="shared" si="198"/>
        <v>2099</v>
      </c>
      <c r="P1244">
        <f>RANK(N1244,N$2:N5242,1)</f>
        <v>1594</v>
      </c>
      <c r="Q1244">
        <f t="shared" si="199"/>
        <v>2562</v>
      </c>
      <c r="R1244">
        <f t="shared" si="200"/>
        <v>1857</v>
      </c>
      <c r="S1244">
        <f t="shared" si="201"/>
        <v>2028</v>
      </c>
      <c r="T1244">
        <f t="shared" si="203"/>
        <v>56</v>
      </c>
      <c r="U1244">
        <f t="shared" si="204"/>
        <v>27</v>
      </c>
      <c r="V1244">
        <f t="shared" si="205"/>
        <v>72</v>
      </c>
      <c r="W1244">
        <f t="shared" si="206"/>
        <v>35</v>
      </c>
      <c r="X1244">
        <f t="shared" si="207"/>
        <v>47.5</v>
      </c>
    </row>
    <row r="1245" spans="1:24" hidden="1" x14ac:dyDescent="0.55000000000000004">
      <c r="A1245">
        <v>26025</v>
      </c>
      <c r="B1245" t="s">
        <v>2497</v>
      </c>
      <c r="C1245" t="s">
        <v>2498</v>
      </c>
      <c r="D1245" t="str">
        <f t="shared" si="202"/>
        <v>Michigan</v>
      </c>
      <c r="E1245">
        <v>24859</v>
      </c>
      <c r="F1245">
        <v>7.4</v>
      </c>
      <c r="G1245">
        <v>38.489491404755199</v>
      </c>
      <c r="H1245">
        <v>101.4</v>
      </c>
      <c r="I1245">
        <v>203</v>
      </c>
      <c r="J1245">
        <v>672718</v>
      </c>
      <c r="K1245">
        <v>30.176091616398001</v>
      </c>
      <c r="L1245" s="1">
        <f t="array" ref="L1245">IF(G1245="NA",MEDIAN(IF(D$2:D$4000=D1245,G$2:G$4000)),G1245)</f>
        <v>38.489491404755199</v>
      </c>
      <c r="M1245" s="1">
        <f t="array" ref="M1245">IF(H1245="NA",MEDIAN(IF(D$2:D$4000=D1245,H$2:H$4000)),H1245)</f>
        <v>101.4</v>
      </c>
      <c r="N1245" s="1">
        <f t="array" ref="N1245">IF(K1245="NA",MEDIAN(IF(D$2:D$4000=D1245,K$2:K$4000)),K1245)</f>
        <v>30.176091616398001</v>
      </c>
      <c r="O1245">
        <f t="shared" si="198"/>
        <v>1672</v>
      </c>
      <c r="P1245">
        <f>RANK(N1245,N$2:N5243,1)</f>
        <v>2877</v>
      </c>
      <c r="Q1245">
        <f t="shared" si="199"/>
        <v>1739</v>
      </c>
      <c r="R1245">
        <f t="shared" si="200"/>
        <v>2688</v>
      </c>
      <c r="S1245">
        <f t="shared" si="201"/>
        <v>2244</v>
      </c>
      <c r="T1245">
        <f t="shared" si="203"/>
        <v>42</v>
      </c>
      <c r="U1245">
        <f t="shared" si="204"/>
        <v>78</v>
      </c>
      <c r="V1245">
        <f t="shared" si="205"/>
        <v>42</v>
      </c>
      <c r="W1245">
        <f t="shared" si="206"/>
        <v>68</v>
      </c>
      <c r="X1245">
        <f t="shared" si="207"/>
        <v>57.5</v>
      </c>
    </row>
    <row r="1246" spans="1:24" hidden="1" x14ac:dyDescent="0.55000000000000004">
      <c r="A1246">
        <v>26027</v>
      </c>
      <c r="B1246" t="s">
        <v>2499</v>
      </c>
      <c r="C1246" t="s">
        <v>2500</v>
      </c>
      <c r="D1246" t="str">
        <f t="shared" si="202"/>
        <v>Michigan</v>
      </c>
      <c r="E1246">
        <v>28019</v>
      </c>
      <c r="F1246">
        <v>7.8</v>
      </c>
      <c r="G1246">
        <v>25.4408788667245</v>
      </c>
      <c r="H1246">
        <v>35.799999999999997</v>
      </c>
      <c r="I1246">
        <v>36</v>
      </c>
      <c r="J1246">
        <v>258155</v>
      </c>
      <c r="K1246">
        <v>13.9451104956325</v>
      </c>
      <c r="L1246" s="1">
        <f t="array" ref="L1246">IF(G1246="NA",MEDIAN(IF(D$2:D$4000=D1246,G$2:G$4000)),G1246)</f>
        <v>25.4408788667245</v>
      </c>
      <c r="M1246" s="1">
        <f t="array" ref="M1246">IF(H1246="NA",MEDIAN(IF(D$2:D$4000=D1246,H$2:H$4000)),H1246)</f>
        <v>35.799999999999997</v>
      </c>
      <c r="N1246" s="1">
        <f t="array" ref="N1246">IF(K1246="NA",MEDIAN(IF(D$2:D$4000=D1246,K$2:K$4000)),K1246)</f>
        <v>13.9451104956325</v>
      </c>
      <c r="O1246">
        <f t="shared" si="198"/>
        <v>976</v>
      </c>
      <c r="P1246">
        <f>RANK(N1246,N$2:N5244,1)</f>
        <v>1268</v>
      </c>
      <c r="Q1246">
        <f t="shared" si="199"/>
        <v>1149</v>
      </c>
      <c r="R1246">
        <f t="shared" si="200"/>
        <v>506</v>
      </c>
      <c r="S1246">
        <f t="shared" si="201"/>
        <v>974.75</v>
      </c>
      <c r="T1246">
        <f t="shared" si="203"/>
        <v>18</v>
      </c>
      <c r="U1246">
        <f t="shared" si="204"/>
        <v>17</v>
      </c>
      <c r="V1246">
        <f t="shared" si="205"/>
        <v>22</v>
      </c>
      <c r="W1246">
        <f t="shared" si="206"/>
        <v>8</v>
      </c>
      <c r="X1246">
        <f t="shared" si="207"/>
        <v>16.25</v>
      </c>
    </row>
    <row r="1247" spans="1:24" hidden="1" x14ac:dyDescent="0.55000000000000004">
      <c r="A1247">
        <v>26029</v>
      </c>
      <c r="B1247" t="s">
        <v>2501</v>
      </c>
      <c r="C1247" t="s">
        <v>2502</v>
      </c>
      <c r="D1247" t="str">
        <f t="shared" si="202"/>
        <v>Michigan</v>
      </c>
      <c r="E1247">
        <v>31730</v>
      </c>
      <c r="F1247">
        <v>6.2</v>
      </c>
      <c r="G1247">
        <v>23.275335775335801</v>
      </c>
      <c r="H1247">
        <v>74</v>
      </c>
      <c r="I1247" t="s">
        <v>16</v>
      </c>
      <c r="J1247" t="s">
        <v>16</v>
      </c>
      <c r="K1247" t="s">
        <v>16</v>
      </c>
      <c r="L1247" s="1">
        <f t="array" ref="L1247">IF(G1247="NA",MEDIAN(IF(D$2:D$4000=D1247,G$2:G$4000)),G1247)</f>
        <v>23.275335775335801</v>
      </c>
      <c r="M1247" s="1">
        <f t="array" ref="M1247">IF(H1247="NA",MEDIAN(IF(D$2:D$4000=D1247,H$2:H$4000)),H1247)</f>
        <v>74</v>
      </c>
      <c r="N1247" s="1">
        <f t="array" ref="N1247">IF(K1247="NA",MEDIAN(IF(D$2:D$4000=D1247,K$2:K$4000)),K1247)</f>
        <v>18.261081290627899</v>
      </c>
      <c r="O1247">
        <f t="shared" si="198"/>
        <v>447</v>
      </c>
      <c r="P1247">
        <f>RANK(N1247,N$2:N5245,1)</f>
        <v>2017</v>
      </c>
      <c r="Q1247">
        <f t="shared" si="199"/>
        <v>1071</v>
      </c>
      <c r="R1247">
        <f t="shared" si="200"/>
        <v>1954</v>
      </c>
      <c r="S1247">
        <f t="shared" si="201"/>
        <v>1372.25</v>
      </c>
      <c r="T1247">
        <f t="shared" si="203"/>
        <v>7</v>
      </c>
      <c r="U1247">
        <f t="shared" si="204"/>
        <v>35</v>
      </c>
      <c r="V1247">
        <f t="shared" si="205"/>
        <v>18</v>
      </c>
      <c r="W1247">
        <f t="shared" si="206"/>
        <v>40</v>
      </c>
      <c r="X1247">
        <f t="shared" si="207"/>
        <v>25</v>
      </c>
    </row>
    <row r="1248" spans="1:24" hidden="1" x14ac:dyDescent="0.55000000000000004">
      <c r="A1248">
        <v>26031</v>
      </c>
      <c r="B1248" t="s">
        <v>2503</v>
      </c>
      <c r="C1248" t="s">
        <v>2504</v>
      </c>
      <c r="D1248" t="str">
        <f t="shared" si="202"/>
        <v>Michigan</v>
      </c>
      <c r="E1248">
        <v>24956</v>
      </c>
      <c r="F1248">
        <v>10.7</v>
      </c>
      <c r="G1248">
        <v>44.9455921778899</v>
      </c>
      <c r="H1248">
        <v>105.8</v>
      </c>
      <c r="I1248">
        <v>18</v>
      </c>
      <c r="J1248">
        <v>127598</v>
      </c>
      <c r="K1248">
        <v>14.1068041818837</v>
      </c>
      <c r="L1248" s="1">
        <f t="array" ref="L1248">IF(G1248="NA",MEDIAN(IF(D$2:D$4000=D1248,G$2:G$4000)),G1248)</f>
        <v>44.9455921778899</v>
      </c>
      <c r="M1248" s="1">
        <f t="array" ref="M1248">IF(H1248="NA",MEDIAN(IF(D$2:D$4000=D1248,H$2:H$4000)),H1248)</f>
        <v>105.8</v>
      </c>
      <c r="N1248" s="1">
        <f t="array" ref="N1248">IF(K1248="NA",MEDIAN(IF(D$2:D$4000=D1248,K$2:K$4000)),K1248)</f>
        <v>14.1068041818837</v>
      </c>
      <c r="O1248">
        <f t="shared" si="198"/>
        <v>1647</v>
      </c>
      <c r="P1248">
        <f>RANK(N1248,N$2:N5246,1)</f>
        <v>1292</v>
      </c>
      <c r="Q1248">
        <f t="shared" si="199"/>
        <v>2006</v>
      </c>
      <c r="R1248">
        <f t="shared" si="200"/>
        <v>2758</v>
      </c>
      <c r="S1248">
        <f t="shared" si="201"/>
        <v>1925.75</v>
      </c>
      <c r="T1248">
        <f t="shared" si="203"/>
        <v>41</v>
      </c>
      <c r="U1248">
        <f t="shared" si="204"/>
        <v>20</v>
      </c>
      <c r="V1248">
        <f t="shared" si="205"/>
        <v>56</v>
      </c>
      <c r="W1248">
        <f t="shared" si="206"/>
        <v>72</v>
      </c>
      <c r="X1248">
        <f t="shared" si="207"/>
        <v>47.25</v>
      </c>
    </row>
    <row r="1249" spans="1:24" hidden="1" x14ac:dyDescent="0.55000000000000004">
      <c r="A1249">
        <v>26033</v>
      </c>
      <c r="B1249" t="s">
        <v>2505</v>
      </c>
      <c r="C1249" t="s">
        <v>2506</v>
      </c>
      <c r="D1249" t="str">
        <f t="shared" si="202"/>
        <v>Michigan</v>
      </c>
      <c r="E1249">
        <v>21958</v>
      </c>
      <c r="F1249">
        <v>9</v>
      </c>
      <c r="G1249">
        <v>40.727947620766102</v>
      </c>
      <c r="H1249">
        <v>56.1</v>
      </c>
      <c r="I1249">
        <v>24</v>
      </c>
      <c r="J1249">
        <v>190485</v>
      </c>
      <c r="K1249">
        <v>12.5994172769509</v>
      </c>
      <c r="L1249" s="1">
        <f t="array" ref="L1249">IF(G1249="NA",MEDIAN(IF(D$2:D$4000=D1249,G$2:G$4000)),G1249)</f>
        <v>40.727947620766102</v>
      </c>
      <c r="M1249" s="1">
        <f t="array" ref="M1249">IF(H1249="NA",MEDIAN(IF(D$2:D$4000=D1249,H$2:H$4000)),H1249)</f>
        <v>56.1</v>
      </c>
      <c r="N1249" s="1">
        <f t="array" ref="N1249">IF(K1249="NA",MEDIAN(IF(D$2:D$4000=D1249,K$2:K$4000)),K1249)</f>
        <v>12.5994172769509</v>
      </c>
      <c r="O1249">
        <f t="shared" si="198"/>
        <v>2325</v>
      </c>
      <c r="P1249">
        <f>RANK(N1249,N$2:N5247,1)</f>
        <v>953</v>
      </c>
      <c r="Q1249">
        <f t="shared" si="199"/>
        <v>1848</v>
      </c>
      <c r="R1249">
        <f t="shared" si="200"/>
        <v>1224</v>
      </c>
      <c r="S1249">
        <f t="shared" si="201"/>
        <v>1587.5</v>
      </c>
      <c r="T1249">
        <f t="shared" si="203"/>
        <v>72</v>
      </c>
      <c r="U1249">
        <f t="shared" si="204"/>
        <v>9</v>
      </c>
      <c r="V1249">
        <f t="shared" si="205"/>
        <v>46</v>
      </c>
      <c r="W1249">
        <f t="shared" si="206"/>
        <v>19</v>
      </c>
      <c r="X1249">
        <f t="shared" si="207"/>
        <v>36.5</v>
      </c>
    </row>
    <row r="1250" spans="1:24" hidden="1" x14ac:dyDescent="0.55000000000000004">
      <c r="A1250">
        <v>26035</v>
      </c>
      <c r="B1250" t="s">
        <v>2507</v>
      </c>
      <c r="C1250" t="s">
        <v>2508</v>
      </c>
      <c r="D1250" t="str">
        <f t="shared" si="202"/>
        <v>Michigan</v>
      </c>
      <c r="E1250">
        <v>21198</v>
      </c>
      <c r="F1250">
        <v>11.5</v>
      </c>
      <c r="G1250">
        <v>38.640382474294299</v>
      </c>
      <c r="H1250">
        <v>110</v>
      </c>
      <c r="I1250">
        <v>42</v>
      </c>
      <c r="J1250">
        <v>152785</v>
      </c>
      <c r="K1250">
        <v>27.489609582092498</v>
      </c>
      <c r="L1250" s="1">
        <f t="array" ref="L1250">IF(G1250="NA",MEDIAN(IF(D$2:D$4000=D1250,G$2:G$4000)),G1250)</f>
        <v>38.640382474294299</v>
      </c>
      <c r="M1250" s="1">
        <f t="array" ref="M1250">IF(H1250="NA",MEDIAN(IF(D$2:D$4000=D1250,H$2:H$4000)),H1250)</f>
        <v>110</v>
      </c>
      <c r="N1250" s="1">
        <f t="array" ref="N1250">IF(K1250="NA",MEDIAN(IF(D$2:D$4000=D1250,K$2:K$4000)),K1250)</f>
        <v>27.489609582092498</v>
      </c>
      <c r="O1250">
        <f t="shared" si="198"/>
        <v>2482</v>
      </c>
      <c r="P1250">
        <f>RANK(N1250,N$2:N5248,1)</f>
        <v>2758</v>
      </c>
      <c r="Q1250">
        <f t="shared" si="199"/>
        <v>1744</v>
      </c>
      <c r="R1250">
        <f t="shared" si="200"/>
        <v>2809</v>
      </c>
      <c r="S1250">
        <f t="shared" si="201"/>
        <v>2448.25</v>
      </c>
      <c r="T1250">
        <f t="shared" si="203"/>
        <v>78</v>
      </c>
      <c r="U1250">
        <f t="shared" si="204"/>
        <v>75</v>
      </c>
      <c r="V1250">
        <f t="shared" si="205"/>
        <v>43</v>
      </c>
      <c r="W1250">
        <f t="shared" si="206"/>
        <v>73</v>
      </c>
      <c r="X1250">
        <f t="shared" si="207"/>
        <v>67.25</v>
      </c>
    </row>
    <row r="1251" spans="1:24" hidden="1" x14ac:dyDescent="0.55000000000000004">
      <c r="A1251">
        <v>26037</v>
      </c>
      <c r="B1251" t="s">
        <v>2509</v>
      </c>
      <c r="C1251" t="s">
        <v>2510</v>
      </c>
      <c r="D1251" t="str">
        <f t="shared" si="202"/>
        <v>Michigan</v>
      </c>
      <c r="E1251">
        <v>32792</v>
      </c>
      <c r="F1251">
        <v>4.3</v>
      </c>
      <c r="G1251">
        <v>24.6089177397042</v>
      </c>
      <c r="H1251">
        <v>35</v>
      </c>
      <c r="I1251">
        <v>50</v>
      </c>
      <c r="J1251">
        <v>387757</v>
      </c>
      <c r="K1251">
        <v>12.8946737260707</v>
      </c>
      <c r="L1251" s="1">
        <f t="array" ref="L1251">IF(G1251="NA",MEDIAN(IF(D$2:D$4000=D1251,G$2:G$4000)),G1251)</f>
        <v>24.6089177397042</v>
      </c>
      <c r="M1251" s="1">
        <f t="array" ref="M1251">IF(H1251="NA",MEDIAN(IF(D$2:D$4000=D1251,H$2:H$4000)),H1251)</f>
        <v>35</v>
      </c>
      <c r="N1251" s="1">
        <f t="array" ref="N1251">IF(K1251="NA",MEDIAN(IF(D$2:D$4000=D1251,K$2:K$4000)),K1251)</f>
        <v>12.8946737260707</v>
      </c>
      <c r="O1251">
        <f t="shared" si="198"/>
        <v>356</v>
      </c>
      <c r="P1251">
        <f>RANK(N1251,N$2:N5249,1)</f>
        <v>1107</v>
      </c>
      <c r="Q1251">
        <f t="shared" si="199"/>
        <v>1115</v>
      </c>
      <c r="R1251">
        <f t="shared" si="200"/>
        <v>490</v>
      </c>
      <c r="S1251">
        <f t="shared" si="201"/>
        <v>767</v>
      </c>
      <c r="T1251">
        <f t="shared" si="203"/>
        <v>6</v>
      </c>
      <c r="U1251">
        <f t="shared" si="204"/>
        <v>11</v>
      </c>
      <c r="V1251">
        <f t="shared" si="205"/>
        <v>20</v>
      </c>
      <c r="W1251">
        <f t="shared" si="206"/>
        <v>7</v>
      </c>
      <c r="X1251">
        <f t="shared" si="207"/>
        <v>11</v>
      </c>
    </row>
    <row r="1252" spans="1:24" hidden="1" x14ac:dyDescent="0.55000000000000004">
      <c r="A1252">
        <v>26039</v>
      </c>
      <c r="B1252" t="s">
        <v>2511</v>
      </c>
      <c r="C1252" t="s">
        <v>2512</v>
      </c>
      <c r="D1252" t="str">
        <f t="shared" si="202"/>
        <v>Michigan</v>
      </c>
      <c r="E1252">
        <v>22891</v>
      </c>
      <c r="F1252">
        <v>10.4</v>
      </c>
      <c r="G1252">
        <v>208.198256609754</v>
      </c>
      <c r="H1252">
        <v>101.9</v>
      </c>
      <c r="I1252">
        <v>17</v>
      </c>
      <c r="J1252">
        <v>69101</v>
      </c>
      <c r="K1252">
        <v>24.601670019247202</v>
      </c>
      <c r="L1252" s="1">
        <f t="array" ref="L1252">IF(G1252="NA",MEDIAN(IF(D$2:D$4000=D1252,G$2:G$4000)),G1252)</f>
        <v>208.198256609754</v>
      </c>
      <c r="M1252" s="1">
        <f t="array" ref="M1252">IF(H1252="NA",MEDIAN(IF(D$2:D$4000=D1252,H$2:H$4000)),H1252)</f>
        <v>101.9</v>
      </c>
      <c r="N1252" s="1">
        <f t="array" ref="N1252">IF(K1252="NA",MEDIAN(IF(D$2:D$4000=D1252,K$2:K$4000)),K1252)</f>
        <v>24.601670019247202</v>
      </c>
      <c r="O1252">
        <f t="shared" si="198"/>
        <v>2117</v>
      </c>
      <c r="P1252">
        <f>RANK(N1252,N$2:N5250,1)</f>
        <v>2644</v>
      </c>
      <c r="Q1252">
        <f t="shared" si="199"/>
        <v>3126</v>
      </c>
      <c r="R1252">
        <f t="shared" si="200"/>
        <v>2698</v>
      </c>
      <c r="S1252">
        <f t="shared" si="201"/>
        <v>2646.25</v>
      </c>
      <c r="T1252">
        <f t="shared" si="203"/>
        <v>58</v>
      </c>
      <c r="U1252">
        <f t="shared" si="204"/>
        <v>73</v>
      </c>
      <c r="V1252">
        <f t="shared" si="205"/>
        <v>83</v>
      </c>
      <c r="W1252">
        <f t="shared" si="206"/>
        <v>69</v>
      </c>
      <c r="X1252">
        <f t="shared" si="207"/>
        <v>70.75</v>
      </c>
    </row>
    <row r="1253" spans="1:24" hidden="1" x14ac:dyDescent="0.55000000000000004">
      <c r="A1253">
        <v>26041</v>
      </c>
      <c r="B1253" t="s">
        <v>2513</v>
      </c>
      <c r="C1253" t="s">
        <v>2514</v>
      </c>
      <c r="D1253" t="str">
        <f t="shared" si="202"/>
        <v>Michigan</v>
      </c>
      <c r="E1253">
        <v>25582</v>
      </c>
      <c r="F1253">
        <v>6.5</v>
      </c>
      <c r="G1253">
        <v>57.1846712558946</v>
      </c>
      <c r="H1253">
        <v>87.6</v>
      </c>
      <c r="I1253" t="s">
        <v>16</v>
      </c>
      <c r="J1253" t="s">
        <v>16</v>
      </c>
      <c r="K1253" t="s">
        <v>16</v>
      </c>
      <c r="L1253" s="1">
        <f t="array" ref="L1253">IF(G1253="NA",MEDIAN(IF(D$2:D$4000=D1253,G$2:G$4000)),G1253)</f>
        <v>57.1846712558946</v>
      </c>
      <c r="M1253" s="1">
        <f t="array" ref="M1253">IF(H1253="NA",MEDIAN(IF(D$2:D$4000=D1253,H$2:H$4000)),H1253)</f>
        <v>87.6</v>
      </c>
      <c r="N1253" s="1">
        <f t="array" ref="N1253">IF(K1253="NA",MEDIAN(IF(D$2:D$4000=D1253,K$2:K$4000)),K1253)</f>
        <v>18.261081290627899</v>
      </c>
      <c r="O1253">
        <f t="shared" si="198"/>
        <v>1505</v>
      </c>
      <c r="P1253">
        <f>RANK(N1253,N$2:N5251,1)</f>
        <v>2017</v>
      </c>
      <c r="Q1253">
        <f t="shared" si="199"/>
        <v>2425</v>
      </c>
      <c r="R1253">
        <f t="shared" si="200"/>
        <v>2377</v>
      </c>
      <c r="S1253">
        <f t="shared" si="201"/>
        <v>2081</v>
      </c>
      <c r="T1253">
        <f t="shared" si="203"/>
        <v>34</v>
      </c>
      <c r="U1253">
        <f t="shared" si="204"/>
        <v>35</v>
      </c>
      <c r="V1253">
        <f t="shared" si="205"/>
        <v>67</v>
      </c>
      <c r="W1253">
        <f t="shared" si="206"/>
        <v>57</v>
      </c>
      <c r="X1253">
        <f t="shared" si="207"/>
        <v>48.25</v>
      </c>
    </row>
    <row r="1254" spans="1:24" hidden="1" x14ac:dyDescent="0.55000000000000004">
      <c r="A1254">
        <v>26043</v>
      </c>
      <c r="B1254" t="s">
        <v>2515</v>
      </c>
      <c r="C1254" t="s">
        <v>2516</v>
      </c>
      <c r="D1254" t="str">
        <f t="shared" si="202"/>
        <v>Michigan</v>
      </c>
      <c r="E1254">
        <v>25998</v>
      </c>
      <c r="F1254">
        <v>6</v>
      </c>
      <c r="G1254">
        <v>62.0547000689497</v>
      </c>
      <c r="H1254">
        <v>87.5</v>
      </c>
      <c r="I1254">
        <v>26</v>
      </c>
      <c r="J1254">
        <v>128793</v>
      </c>
      <c r="K1254">
        <v>20.187432546799901</v>
      </c>
      <c r="L1254" s="1">
        <f t="array" ref="L1254">IF(G1254="NA",MEDIAN(IF(D$2:D$4000=D1254,G$2:G$4000)),G1254)</f>
        <v>62.0547000689497</v>
      </c>
      <c r="M1254" s="1">
        <f t="array" ref="M1254">IF(H1254="NA",MEDIAN(IF(D$2:D$4000=D1254,H$2:H$4000)),H1254)</f>
        <v>87.5</v>
      </c>
      <c r="N1254" s="1">
        <f t="array" ref="N1254">IF(K1254="NA",MEDIAN(IF(D$2:D$4000=D1254,K$2:K$4000)),K1254)</f>
        <v>20.187432546799901</v>
      </c>
      <c r="O1254">
        <f t="shared" si="198"/>
        <v>1399</v>
      </c>
      <c r="P1254">
        <f>RANK(N1254,N$2:N5252,1)</f>
        <v>2271</v>
      </c>
      <c r="Q1254">
        <f t="shared" si="199"/>
        <v>2535</v>
      </c>
      <c r="R1254">
        <f t="shared" si="200"/>
        <v>2374</v>
      </c>
      <c r="S1254">
        <f t="shared" si="201"/>
        <v>2144.75</v>
      </c>
      <c r="T1254">
        <f t="shared" si="203"/>
        <v>31</v>
      </c>
      <c r="U1254">
        <f t="shared" si="204"/>
        <v>56</v>
      </c>
      <c r="V1254">
        <f t="shared" si="205"/>
        <v>70</v>
      </c>
      <c r="W1254">
        <f t="shared" si="206"/>
        <v>56</v>
      </c>
      <c r="X1254">
        <f t="shared" si="207"/>
        <v>53.25</v>
      </c>
    </row>
    <row r="1255" spans="1:24" hidden="1" x14ac:dyDescent="0.55000000000000004">
      <c r="A1255">
        <v>26045</v>
      </c>
      <c r="B1255" t="s">
        <v>2517</v>
      </c>
      <c r="C1255" t="s">
        <v>2518</v>
      </c>
      <c r="D1255" t="str">
        <f t="shared" si="202"/>
        <v>Michigan</v>
      </c>
      <c r="E1255">
        <v>30064</v>
      </c>
      <c r="F1255">
        <v>5.8</v>
      </c>
      <c r="G1255">
        <v>18.200026963002902</v>
      </c>
      <c r="H1255">
        <v>85.7</v>
      </c>
      <c r="I1255">
        <v>100</v>
      </c>
      <c r="J1255">
        <v>543915</v>
      </c>
      <c r="K1255">
        <v>18.3852256326816</v>
      </c>
      <c r="L1255" s="1">
        <f t="array" ref="L1255">IF(G1255="NA",MEDIAN(IF(D$2:D$4000=D1255,G$2:G$4000)),G1255)</f>
        <v>18.200026963002902</v>
      </c>
      <c r="M1255" s="1">
        <f t="array" ref="M1255">IF(H1255="NA",MEDIAN(IF(D$2:D$4000=D1255,H$2:H$4000)),H1255)</f>
        <v>85.7</v>
      </c>
      <c r="N1255" s="1">
        <f t="array" ref="N1255">IF(K1255="NA",MEDIAN(IF(D$2:D$4000=D1255,K$2:K$4000)),K1255)</f>
        <v>18.3852256326816</v>
      </c>
      <c r="O1255">
        <f t="shared" ref="O1255:O1318" si="208">RANK(E1255,E$2:E$4000,0)</f>
        <v>640</v>
      </c>
      <c r="P1255">
        <f>RANK(N1255,N$2:N5253,1)</f>
        <v>2089</v>
      </c>
      <c r="Q1255">
        <f t="shared" ref="Q1255:Q1318" si="209">RANK(L1255,L$2:L$4000,1)</f>
        <v>844</v>
      </c>
      <c r="R1255">
        <f t="shared" ref="R1255:R1318" si="210">RANK(M1255,M$2:M$4000,1)</f>
        <v>2331</v>
      </c>
      <c r="S1255">
        <f t="shared" ref="S1255:S1318" si="211">AVERAGE(O1255:R1255)</f>
        <v>1476</v>
      </c>
      <c r="T1255">
        <f t="shared" si="203"/>
        <v>10</v>
      </c>
      <c r="U1255">
        <f t="shared" si="204"/>
        <v>51</v>
      </c>
      <c r="V1255">
        <f t="shared" si="205"/>
        <v>9</v>
      </c>
      <c r="W1255">
        <f t="shared" si="206"/>
        <v>52</v>
      </c>
      <c r="X1255">
        <f t="shared" si="207"/>
        <v>30.5</v>
      </c>
    </row>
    <row r="1256" spans="1:24" hidden="1" x14ac:dyDescent="0.55000000000000004">
      <c r="A1256">
        <v>26047</v>
      </c>
      <c r="B1256" t="s">
        <v>2519</v>
      </c>
      <c r="C1256" t="s">
        <v>2520</v>
      </c>
      <c r="D1256" t="str">
        <f t="shared" si="202"/>
        <v>Michigan</v>
      </c>
      <c r="E1256">
        <v>31356</v>
      </c>
      <c r="F1256">
        <v>6.1</v>
      </c>
      <c r="G1256">
        <v>67.287938785839799</v>
      </c>
      <c r="H1256">
        <v>110.5</v>
      </c>
      <c r="I1256">
        <v>15</v>
      </c>
      <c r="J1256">
        <v>165880</v>
      </c>
      <c r="K1256">
        <v>9.0426814564745595</v>
      </c>
      <c r="L1256" s="1">
        <f t="array" ref="L1256">IF(G1256="NA",MEDIAN(IF(D$2:D$4000=D1256,G$2:G$4000)),G1256)</f>
        <v>67.287938785839799</v>
      </c>
      <c r="M1256" s="1">
        <f t="array" ref="M1256">IF(H1256="NA",MEDIAN(IF(D$2:D$4000=D1256,H$2:H$4000)),H1256)</f>
        <v>110.5</v>
      </c>
      <c r="N1256" s="1">
        <f t="array" ref="N1256">IF(K1256="NA",MEDIAN(IF(D$2:D$4000=D1256,K$2:K$4000)),K1256)</f>
        <v>9.0426814564745595</v>
      </c>
      <c r="O1256">
        <f t="shared" si="208"/>
        <v>488</v>
      </c>
      <c r="P1256">
        <f>RANK(N1256,N$2:N5254,1)</f>
        <v>260</v>
      </c>
      <c r="Q1256">
        <f t="shared" si="209"/>
        <v>2665</v>
      </c>
      <c r="R1256">
        <f t="shared" si="210"/>
        <v>2813</v>
      </c>
      <c r="S1256">
        <f t="shared" si="211"/>
        <v>1556.5</v>
      </c>
      <c r="T1256">
        <f t="shared" si="203"/>
        <v>9</v>
      </c>
      <c r="U1256">
        <f t="shared" si="204"/>
        <v>2</v>
      </c>
      <c r="V1256">
        <f t="shared" si="205"/>
        <v>74</v>
      </c>
      <c r="W1256">
        <f t="shared" si="206"/>
        <v>74</v>
      </c>
      <c r="X1256">
        <f t="shared" si="207"/>
        <v>39.75</v>
      </c>
    </row>
    <row r="1257" spans="1:24" hidden="1" x14ac:dyDescent="0.55000000000000004">
      <c r="A1257">
        <v>26049</v>
      </c>
      <c r="B1257" t="s">
        <v>2521</v>
      </c>
      <c r="C1257" t="s">
        <v>2522</v>
      </c>
      <c r="D1257" t="str">
        <f t="shared" si="202"/>
        <v>Michigan</v>
      </c>
      <c r="E1257">
        <v>25180</v>
      </c>
      <c r="F1257">
        <v>10.8</v>
      </c>
      <c r="G1257">
        <v>52.382496261849603</v>
      </c>
      <c r="H1257">
        <v>102</v>
      </c>
      <c r="I1257">
        <v>641</v>
      </c>
      <c r="J1257">
        <v>2055120</v>
      </c>
      <c r="K1257">
        <v>31.1903927751178</v>
      </c>
      <c r="L1257" s="1">
        <f t="array" ref="L1257">IF(G1257="NA",MEDIAN(IF(D$2:D$4000=D1257,G$2:G$4000)),G1257)</f>
        <v>52.382496261849603</v>
      </c>
      <c r="M1257" s="1">
        <f t="array" ref="M1257">IF(H1257="NA",MEDIAN(IF(D$2:D$4000=D1257,H$2:H$4000)),H1257)</f>
        <v>102</v>
      </c>
      <c r="N1257" s="1">
        <f t="array" ref="N1257">IF(K1257="NA",MEDIAN(IF(D$2:D$4000=D1257,K$2:K$4000)),K1257)</f>
        <v>31.1903927751178</v>
      </c>
      <c r="O1257">
        <f t="shared" si="208"/>
        <v>1595</v>
      </c>
      <c r="P1257">
        <f>RANK(N1257,N$2:N5255,1)</f>
        <v>2901</v>
      </c>
      <c r="Q1257">
        <f t="shared" si="209"/>
        <v>2269</v>
      </c>
      <c r="R1257">
        <f t="shared" si="210"/>
        <v>2702</v>
      </c>
      <c r="S1257">
        <f t="shared" si="211"/>
        <v>2366.75</v>
      </c>
      <c r="T1257">
        <f t="shared" si="203"/>
        <v>40</v>
      </c>
      <c r="U1257">
        <f t="shared" si="204"/>
        <v>79</v>
      </c>
      <c r="V1257">
        <f t="shared" si="205"/>
        <v>64</v>
      </c>
      <c r="W1257">
        <f t="shared" si="206"/>
        <v>70</v>
      </c>
      <c r="X1257">
        <f t="shared" si="207"/>
        <v>63.25</v>
      </c>
    </row>
    <row r="1258" spans="1:24" hidden="1" x14ac:dyDescent="0.55000000000000004">
      <c r="A1258">
        <v>26051</v>
      </c>
      <c r="B1258" t="s">
        <v>2523</v>
      </c>
      <c r="C1258" t="s">
        <v>2524</v>
      </c>
      <c r="D1258" t="str">
        <f t="shared" si="202"/>
        <v>Michigan</v>
      </c>
      <c r="E1258">
        <v>23491</v>
      </c>
      <c r="F1258">
        <v>7.4</v>
      </c>
      <c r="G1258">
        <v>57.7398955182843</v>
      </c>
      <c r="H1258">
        <v>89</v>
      </c>
      <c r="I1258">
        <v>28</v>
      </c>
      <c r="J1258">
        <v>126424</v>
      </c>
      <c r="K1258">
        <v>22.147693475922299</v>
      </c>
      <c r="L1258" s="1">
        <f t="array" ref="L1258">IF(G1258="NA",MEDIAN(IF(D$2:D$4000=D1258,G$2:G$4000)),G1258)</f>
        <v>57.7398955182843</v>
      </c>
      <c r="M1258" s="1">
        <f t="array" ref="M1258">IF(H1258="NA",MEDIAN(IF(D$2:D$4000=D1258,H$2:H$4000)),H1258)</f>
        <v>89</v>
      </c>
      <c r="N1258" s="1">
        <f t="array" ref="N1258">IF(K1258="NA",MEDIAN(IF(D$2:D$4000=D1258,K$2:K$4000)),K1258)</f>
        <v>22.147693475922299</v>
      </c>
      <c r="O1258">
        <f t="shared" si="208"/>
        <v>1978</v>
      </c>
      <c r="P1258">
        <f>RANK(N1258,N$2:N5256,1)</f>
        <v>2431</v>
      </c>
      <c r="Q1258">
        <f t="shared" si="209"/>
        <v>2438</v>
      </c>
      <c r="R1258">
        <f t="shared" si="210"/>
        <v>2415</v>
      </c>
      <c r="S1258">
        <f t="shared" si="211"/>
        <v>2315.5</v>
      </c>
      <c r="T1258">
        <f t="shared" si="203"/>
        <v>54</v>
      </c>
      <c r="U1258">
        <f t="shared" si="204"/>
        <v>65</v>
      </c>
      <c r="V1258">
        <f t="shared" si="205"/>
        <v>68</v>
      </c>
      <c r="W1258">
        <f t="shared" si="206"/>
        <v>59</v>
      </c>
      <c r="X1258">
        <f t="shared" si="207"/>
        <v>61.5</v>
      </c>
    </row>
    <row r="1259" spans="1:24" hidden="1" x14ac:dyDescent="0.55000000000000004">
      <c r="A1259">
        <v>26053</v>
      </c>
      <c r="B1259" t="s">
        <v>2525</v>
      </c>
      <c r="C1259" t="s">
        <v>2526</v>
      </c>
      <c r="D1259" t="str">
        <f t="shared" si="202"/>
        <v>Michigan</v>
      </c>
      <c r="E1259">
        <v>22297</v>
      </c>
      <c r="F1259">
        <v>6.7</v>
      </c>
      <c r="G1259">
        <v>36.046291026370703</v>
      </c>
      <c r="H1259">
        <v>89.8</v>
      </c>
      <c r="I1259" t="s">
        <v>16</v>
      </c>
      <c r="J1259" t="s">
        <v>16</v>
      </c>
      <c r="K1259" t="s">
        <v>16</v>
      </c>
      <c r="L1259" s="1">
        <f t="array" ref="L1259">IF(G1259="NA",MEDIAN(IF(D$2:D$4000=D1259,G$2:G$4000)),G1259)</f>
        <v>36.046291026370703</v>
      </c>
      <c r="M1259" s="1">
        <f t="array" ref="M1259">IF(H1259="NA",MEDIAN(IF(D$2:D$4000=D1259,H$2:H$4000)),H1259)</f>
        <v>89.8</v>
      </c>
      <c r="N1259" s="1">
        <f t="array" ref="N1259">IF(K1259="NA",MEDIAN(IF(D$2:D$4000=D1259,K$2:K$4000)),K1259)</f>
        <v>18.261081290627899</v>
      </c>
      <c r="O1259">
        <f t="shared" si="208"/>
        <v>2253</v>
      </c>
      <c r="P1259">
        <f>RANK(N1259,N$2:N5257,1)</f>
        <v>2017</v>
      </c>
      <c r="Q1259">
        <f t="shared" si="209"/>
        <v>1620</v>
      </c>
      <c r="R1259">
        <f t="shared" si="210"/>
        <v>2434</v>
      </c>
      <c r="S1259">
        <f t="shared" si="211"/>
        <v>2081</v>
      </c>
      <c r="T1259">
        <f t="shared" si="203"/>
        <v>66</v>
      </c>
      <c r="U1259">
        <f t="shared" si="204"/>
        <v>35</v>
      </c>
      <c r="V1259">
        <f t="shared" si="205"/>
        <v>40</v>
      </c>
      <c r="W1259">
        <f t="shared" si="206"/>
        <v>60</v>
      </c>
      <c r="X1259">
        <f t="shared" si="207"/>
        <v>50.25</v>
      </c>
    </row>
    <row r="1260" spans="1:24" hidden="1" x14ac:dyDescent="0.55000000000000004">
      <c r="A1260">
        <v>26055</v>
      </c>
      <c r="B1260" t="s">
        <v>2527</v>
      </c>
      <c r="C1260" t="s">
        <v>2528</v>
      </c>
      <c r="D1260" t="str">
        <f t="shared" si="202"/>
        <v>Michigan</v>
      </c>
      <c r="E1260">
        <v>31701</v>
      </c>
      <c r="F1260">
        <v>5.4</v>
      </c>
      <c r="G1260">
        <v>27.356023818417501</v>
      </c>
      <c r="H1260">
        <v>96.2</v>
      </c>
      <c r="I1260">
        <v>74</v>
      </c>
      <c r="J1260">
        <v>456296</v>
      </c>
      <c r="K1260">
        <v>16.2175429984045</v>
      </c>
      <c r="L1260" s="1">
        <f t="array" ref="L1260">IF(G1260="NA",MEDIAN(IF(D$2:D$4000=D1260,G$2:G$4000)),G1260)</f>
        <v>27.356023818417501</v>
      </c>
      <c r="M1260" s="1">
        <f t="array" ref="M1260">IF(H1260="NA",MEDIAN(IF(D$2:D$4000=D1260,H$2:H$4000)),H1260)</f>
        <v>96.2</v>
      </c>
      <c r="N1260" s="1">
        <f t="array" ref="N1260">IF(K1260="NA",MEDIAN(IF(D$2:D$4000=D1260,K$2:K$4000)),K1260)</f>
        <v>16.2175429984045</v>
      </c>
      <c r="O1260">
        <f t="shared" si="208"/>
        <v>451</v>
      </c>
      <c r="P1260">
        <f>RANK(N1260,N$2:N5258,1)</f>
        <v>1610</v>
      </c>
      <c r="Q1260">
        <f t="shared" si="209"/>
        <v>1246</v>
      </c>
      <c r="R1260">
        <f t="shared" si="210"/>
        <v>2584</v>
      </c>
      <c r="S1260">
        <f t="shared" si="211"/>
        <v>1472.75</v>
      </c>
      <c r="T1260">
        <f t="shared" si="203"/>
        <v>8</v>
      </c>
      <c r="U1260">
        <f t="shared" si="204"/>
        <v>29</v>
      </c>
      <c r="V1260">
        <f t="shared" si="205"/>
        <v>27</v>
      </c>
      <c r="W1260">
        <f t="shared" si="206"/>
        <v>66</v>
      </c>
      <c r="X1260">
        <f t="shared" si="207"/>
        <v>32.5</v>
      </c>
    </row>
    <row r="1261" spans="1:24" hidden="1" x14ac:dyDescent="0.55000000000000004">
      <c r="A1261">
        <v>26057</v>
      </c>
      <c r="B1261" t="s">
        <v>2529</v>
      </c>
      <c r="C1261" t="s">
        <v>2530</v>
      </c>
      <c r="D1261" t="str">
        <f t="shared" si="202"/>
        <v>Michigan</v>
      </c>
      <c r="E1261">
        <v>20597</v>
      </c>
      <c r="F1261">
        <v>7.4</v>
      </c>
      <c r="G1261">
        <v>68.981978756414804</v>
      </c>
      <c r="H1261">
        <v>70.2</v>
      </c>
      <c r="I1261">
        <v>15</v>
      </c>
      <c r="J1261">
        <v>207393</v>
      </c>
      <c r="K1261">
        <v>7.2326452676802004</v>
      </c>
      <c r="L1261" s="1">
        <f t="array" ref="L1261">IF(G1261="NA",MEDIAN(IF(D$2:D$4000=D1261,G$2:G$4000)),G1261)</f>
        <v>68.981978756414804</v>
      </c>
      <c r="M1261" s="1">
        <f t="array" ref="M1261">IF(H1261="NA",MEDIAN(IF(D$2:D$4000=D1261,H$2:H$4000)),H1261)</f>
        <v>70.2</v>
      </c>
      <c r="N1261" s="1">
        <f t="array" ref="N1261">IF(K1261="NA",MEDIAN(IF(D$2:D$4000=D1261,K$2:K$4000)),K1261)</f>
        <v>7.2326452676802004</v>
      </c>
      <c r="O1261">
        <f t="shared" si="208"/>
        <v>2632</v>
      </c>
      <c r="P1261">
        <f>RANK(N1261,N$2:N5259,1)</f>
        <v>63</v>
      </c>
      <c r="Q1261">
        <f t="shared" si="209"/>
        <v>2697</v>
      </c>
      <c r="R1261">
        <f t="shared" si="210"/>
        <v>1825</v>
      </c>
      <c r="S1261">
        <f t="shared" si="211"/>
        <v>1804.25</v>
      </c>
      <c r="T1261">
        <f t="shared" si="203"/>
        <v>80</v>
      </c>
      <c r="U1261">
        <f t="shared" si="204"/>
        <v>1</v>
      </c>
      <c r="V1261">
        <f t="shared" si="205"/>
        <v>75</v>
      </c>
      <c r="W1261">
        <f t="shared" si="206"/>
        <v>34</v>
      </c>
      <c r="X1261">
        <f t="shared" si="207"/>
        <v>47.5</v>
      </c>
    </row>
    <row r="1262" spans="1:24" hidden="1" x14ac:dyDescent="0.55000000000000004">
      <c r="A1262">
        <v>26059</v>
      </c>
      <c r="B1262" t="s">
        <v>2531</v>
      </c>
      <c r="C1262" t="s">
        <v>2532</v>
      </c>
      <c r="D1262" t="str">
        <f t="shared" si="202"/>
        <v>Michigan</v>
      </c>
      <c r="E1262">
        <v>23831</v>
      </c>
      <c r="F1262">
        <v>6.1</v>
      </c>
      <c r="G1262">
        <v>29.1196731642654</v>
      </c>
      <c r="H1262">
        <v>61.3</v>
      </c>
      <c r="I1262">
        <v>31</v>
      </c>
      <c r="J1262">
        <v>229525</v>
      </c>
      <c r="K1262">
        <v>13.506154013724</v>
      </c>
      <c r="L1262" s="1">
        <f t="array" ref="L1262">IF(G1262="NA",MEDIAN(IF(D$2:D$4000=D1262,G$2:G$4000)),G1262)</f>
        <v>29.1196731642654</v>
      </c>
      <c r="M1262" s="1">
        <f t="array" ref="M1262">IF(H1262="NA",MEDIAN(IF(D$2:D$4000=D1262,H$2:H$4000)),H1262)</f>
        <v>61.3</v>
      </c>
      <c r="N1262" s="1">
        <f t="array" ref="N1262">IF(K1262="NA",MEDIAN(IF(D$2:D$4000=D1262,K$2:K$4000)),K1262)</f>
        <v>13.506154013724</v>
      </c>
      <c r="O1262">
        <f t="shared" si="208"/>
        <v>1896</v>
      </c>
      <c r="P1262">
        <f>RANK(N1262,N$2:N5260,1)</f>
        <v>1189</v>
      </c>
      <c r="Q1262">
        <f t="shared" si="209"/>
        <v>1324</v>
      </c>
      <c r="R1262">
        <f t="shared" si="210"/>
        <v>1482</v>
      </c>
      <c r="S1262">
        <f t="shared" si="211"/>
        <v>1472.75</v>
      </c>
      <c r="T1262">
        <f t="shared" si="203"/>
        <v>50</v>
      </c>
      <c r="U1262">
        <f t="shared" si="204"/>
        <v>14</v>
      </c>
      <c r="V1262">
        <f t="shared" si="205"/>
        <v>32</v>
      </c>
      <c r="W1262">
        <f t="shared" si="206"/>
        <v>22</v>
      </c>
      <c r="X1262">
        <f t="shared" si="207"/>
        <v>29.5</v>
      </c>
    </row>
    <row r="1263" spans="1:24" hidden="1" x14ac:dyDescent="0.55000000000000004">
      <c r="A1263">
        <v>26061</v>
      </c>
      <c r="B1263" t="s">
        <v>2533</v>
      </c>
      <c r="C1263" t="s">
        <v>2534</v>
      </c>
      <c r="D1263" t="str">
        <f t="shared" si="202"/>
        <v>Michigan</v>
      </c>
      <c r="E1263">
        <v>21462</v>
      </c>
      <c r="F1263">
        <v>6.8</v>
      </c>
      <c r="G1263">
        <v>20.200343129116199</v>
      </c>
      <c r="H1263">
        <v>39.200000000000003</v>
      </c>
      <c r="I1263">
        <v>17</v>
      </c>
      <c r="J1263">
        <v>181960</v>
      </c>
      <c r="K1263">
        <v>9.3427126841064005</v>
      </c>
      <c r="L1263" s="1">
        <f t="array" ref="L1263">IF(G1263="NA",MEDIAN(IF(D$2:D$4000=D1263,G$2:G$4000)),G1263)</f>
        <v>20.200343129116199</v>
      </c>
      <c r="M1263" s="1">
        <f t="array" ref="M1263">IF(H1263="NA",MEDIAN(IF(D$2:D$4000=D1263,H$2:H$4000)),H1263)</f>
        <v>39.200000000000003</v>
      </c>
      <c r="N1263" s="1">
        <f t="array" ref="N1263">IF(K1263="NA",MEDIAN(IF(D$2:D$4000=D1263,K$2:K$4000)),K1263)</f>
        <v>9.3427126841064005</v>
      </c>
      <c r="O1263">
        <f t="shared" si="208"/>
        <v>2438</v>
      </c>
      <c r="P1263">
        <f>RANK(N1263,N$2:N5261,1)</f>
        <v>285</v>
      </c>
      <c r="Q1263">
        <f t="shared" si="209"/>
        <v>932</v>
      </c>
      <c r="R1263">
        <f t="shared" si="210"/>
        <v>613</v>
      </c>
      <c r="S1263">
        <f t="shared" si="211"/>
        <v>1067</v>
      </c>
      <c r="T1263">
        <f t="shared" si="203"/>
        <v>77</v>
      </c>
      <c r="U1263">
        <f t="shared" si="204"/>
        <v>3</v>
      </c>
      <c r="V1263">
        <f t="shared" si="205"/>
        <v>10</v>
      </c>
      <c r="W1263">
        <f t="shared" si="206"/>
        <v>10</v>
      </c>
      <c r="X1263">
        <f t="shared" si="207"/>
        <v>25</v>
      </c>
    </row>
    <row r="1264" spans="1:24" hidden="1" x14ac:dyDescent="0.55000000000000004">
      <c r="A1264">
        <v>26063</v>
      </c>
      <c r="B1264" t="s">
        <v>2535</v>
      </c>
      <c r="C1264" t="s">
        <v>2536</v>
      </c>
      <c r="D1264" t="str">
        <f t="shared" si="202"/>
        <v>Michigan</v>
      </c>
      <c r="E1264">
        <v>26352</v>
      </c>
      <c r="F1264">
        <v>5.8</v>
      </c>
      <c r="G1264">
        <v>11.5477045036048</v>
      </c>
      <c r="H1264">
        <v>62.6</v>
      </c>
      <c r="I1264">
        <v>29</v>
      </c>
      <c r="J1264">
        <v>158933</v>
      </c>
      <c r="K1264">
        <v>18.246682564351001</v>
      </c>
      <c r="L1264" s="1">
        <f t="array" ref="L1264">IF(G1264="NA",MEDIAN(IF(D$2:D$4000=D1264,G$2:G$4000)),G1264)</f>
        <v>11.5477045036048</v>
      </c>
      <c r="M1264" s="1">
        <f t="array" ref="M1264">IF(H1264="NA",MEDIAN(IF(D$2:D$4000=D1264,H$2:H$4000)),H1264)</f>
        <v>62.6</v>
      </c>
      <c r="N1264" s="1">
        <f t="array" ref="N1264">IF(K1264="NA",MEDIAN(IF(D$2:D$4000=D1264,K$2:K$4000)),K1264)</f>
        <v>18.246682564351001</v>
      </c>
      <c r="O1264">
        <f t="shared" si="208"/>
        <v>1320</v>
      </c>
      <c r="P1264">
        <f>RANK(N1264,N$2:N5262,1)</f>
        <v>2015</v>
      </c>
      <c r="Q1264">
        <f t="shared" si="209"/>
        <v>573</v>
      </c>
      <c r="R1264">
        <f t="shared" si="210"/>
        <v>1557</v>
      </c>
      <c r="S1264">
        <f t="shared" si="211"/>
        <v>1366.25</v>
      </c>
      <c r="T1264">
        <f t="shared" si="203"/>
        <v>27</v>
      </c>
      <c r="U1264">
        <f t="shared" si="204"/>
        <v>34</v>
      </c>
      <c r="V1264">
        <f t="shared" si="205"/>
        <v>3</v>
      </c>
      <c r="W1264">
        <f t="shared" si="206"/>
        <v>24</v>
      </c>
      <c r="X1264">
        <f t="shared" si="207"/>
        <v>22</v>
      </c>
    </row>
    <row r="1265" spans="1:24" hidden="1" x14ac:dyDescent="0.55000000000000004">
      <c r="A1265">
        <v>26065</v>
      </c>
      <c r="B1265" t="s">
        <v>2537</v>
      </c>
      <c r="C1265" t="s">
        <v>2538</v>
      </c>
      <c r="D1265" t="str">
        <f t="shared" si="202"/>
        <v>Michigan</v>
      </c>
      <c r="E1265">
        <v>27399</v>
      </c>
      <c r="F1265">
        <v>8.1</v>
      </c>
      <c r="G1265">
        <v>22.899102341372799</v>
      </c>
      <c r="H1265">
        <v>63.7</v>
      </c>
      <c r="I1265">
        <v>326</v>
      </c>
      <c r="J1265">
        <v>1431138</v>
      </c>
      <c r="K1265">
        <v>22.779075113650801</v>
      </c>
      <c r="L1265" s="1">
        <f t="array" ref="L1265">IF(G1265="NA",MEDIAN(IF(D$2:D$4000=D1265,G$2:G$4000)),G1265)</f>
        <v>22.899102341372799</v>
      </c>
      <c r="M1265" s="1">
        <f t="array" ref="M1265">IF(H1265="NA",MEDIAN(IF(D$2:D$4000=D1265,H$2:H$4000)),H1265)</f>
        <v>63.7</v>
      </c>
      <c r="N1265" s="1">
        <f t="array" ref="N1265">IF(K1265="NA",MEDIAN(IF(D$2:D$4000=D1265,K$2:K$4000)),K1265)</f>
        <v>22.779075113650801</v>
      </c>
      <c r="O1265">
        <f t="shared" si="208"/>
        <v>1087</v>
      </c>
      <c r="P1265">
        <f>RANK(N1265,N$2:N5263,1)</f>
        <v>2491</v>
      </c>
      <c r="Q1265">
        <f t="shared" si="209"/>
        <v>1053</v>
      </c>
      <c r="R1265">
        <f t="shared" si="210"/>
        <v>1595</v>
      </c>
      <c r="S1265">
        <f t="shared" si="211"/>
        <v>1556.5</v>
      </c>
      <c r="T1265">
        <f t="shared" si="203"/>
        <v>21</v>
      </c>
      <c r="U1265">
        <f t="shared" si="204"/>
        <v>68</v>
      </c>
      <c r="V1265">
        <f t="shared" si="205"/>
        <v>17</v>
      </c>
      <c r="W1265">
        <f t="shared" si="206"/>
        <v>28</v>
      </c>
      <c r="X1265">
        <f t="shared" si="207"/>
        <v>33.5</v>
      </c>
    </row>
    <row r="1266" spans="1:24" hidden="1" x14ac:dyDescent="0.55000000000000004">
      <c r="A1266">
        <v>26067</v>
      </c>
      <c r="B1266" t="s">
        <v>2539</v>
      </c>
      <c r="C1266" t="s">
        <v>2540</v>
      </c>
      <c r="D1266" t="str">
        <f t="shared" si="202"/>
        <v>Michigan</v>
      </c>
      <c r="E1266">
        <v>22715</v>
      </c>
      <c r="F1266">
        <v>6.2</v>
      </c>
      <c r="G1266">
        <v>26.4863517387511</v>
      </c>
      <c r="H1266">
        <v>63</v>
      </c>
      <c r="I1266">
        <v>58</v>
      </c>
      <c r="J1266">
        <v>321113</v>
      </c>
      <c r="K1266">
        <v>18.0621774889213</v>
      </c>
      <c r="L1266" s="1">
        <f t="array" ref="L1266">IF(G1266="NA",MEDIAN(IF(D$2:D$4000=D1266,G$2:G$4000)),G1266)</f>
        <v>26.4863517387511</v>
      </c>
      <c r="M1266" s="1">
        <f t="array" ref="M1266">IF(H1266="NA",MEDIAN(IF(D$2:D$4000=D1266,H$2:H$4000)),H1266)</f>
        <v>63</v>
      </c>
      <c r="N1266" s="1">
        <f t="array" ref="N1266">IF(K1266="NA",MEDIAN(IF(D$2:D$4000=D1266,K$2:K$4000)),K1266)</f>
        <v>18.0621774889213</v>
      </c>
      <c r="O1266">
        <f t="shared" si="208"/>
        <v>2162</v>
      </c>
      <c r="P1266">
        <f>RANK(N1266,N$2:N5264,1)</f>
        <v>2006</v>
      </c>
      <c r="Q1266">
        <f t="shared" si="209"/>
        <v>1199</v>
      </c>
      <c r="R1266">
        <f t="shared" si="210"/>
        <v>1565</v>
      </c>
      <c r="S1266">
        <f t="shared" si="211"/>
        <v>1733</v>
      </c>
      <c r="T1266">
        <f t="shared" si="203"/>
        <v>62</v>
      </c>
      <c r="U1266">
        <f t="shared" si="204"/>
        <v>33</v>
      </c>
      <c r="V1266">
        <f t="shared" si="205"/>
        <v>24</v>
      </c>
      <c r="W1266">
        <f t="shared" si="206"/>
        <v>25</v>
      </c>
      <c r="X1266">
        <f t="shared" si="207"/>
        <v>36</v>
      </c>
    </row>
    <row r="1267" spans="1:24" hidden="1" x14ac:dyDescent="0.55000000000000004">
      <c r="A1267">
        <v>26069</v>
      </c>
      <c r="B1267" t="s">
        <v>2541</v>
      </c>
      <c r="C1267" t="s">
        <v>2542</v>
      </c>
      <c r="D1267" t="str">
        <f t="shared" si="202"/>
        <v>Michigan</v>
      </c>
      <c r="E1267">
        <v>24099</v>
      </c>
      <c r="F1267">
        <v>9.6</v>
      </c>
      <c r="G1267">
        <v>50.873526048034101</v>
      </c>
      <c r="H1267">
        <v>134.19999999999999</v>
      </c>
      <c r="I1267">
        <v>29</v>
      </c>
      <c r="J1267">
        <v>126683</v>
      </c>
      <c r="K1267">
        <v>22.891785006670201</v>
      </c>
      <c r="L1267" s="1">
        <f t="array" ref="L1267">IF(G1267="NA",MEDIAN(IF(D$2:D$4000=D1267,G$2:G$4000)),G1267)</f>
        <v>50.873526048034101</v>
      </c>
      <c r="M1267" s="1">
        <f t="array" ref="M1267">IF(H1267="NA",MEDIAN(IF(D$2:D$4000=D1267,H$2:H$4000)),H1267)</f>
        <v>134.19999999999999</v>
      </c>
      <c r="N1267" s="1">
        <f t="array" ref="N1267">IF(K1267="NA",MEDIAN(IF(D$2:D$4000=D1267,K$2:K$4000)),K1267)</f>
        <v>22.891785006670201</v>
      </c>
      <c r="O1267">
        <f t="shared" si="208"/>
        <v>1836</v>
      </c>
      <c r="P1267">
        <f>RANK(N1267,N$2:N5265,1)</f>
        <v>2499</v>
      </c>
      <c r="Q1267">
        <f t="shared" si="209"/>
        <v>2212</v>
      </c>
      <c r="R1267">
        <f t="shared" si="210"/>
        <v>3007</v>
      </c>
      <c r="S1267">
        <f t="shared" si="211"/>
        <v>2388.5</v>
      </c>
      <c r="T1267">
        <f t="shared" si="203"/>
        <v>47</v>
      </c>
      <c r="U1267">
        <f t="shared" si="204"/>
        <v>69</v>
      </c>
      <c r="V1267">
        <f t="shared" si="205"/>
        <v>63</v>
      </c>
      <c r="W1267">
        <f t="shared" si="206"/>
        <v>82</v>
      </c>
      <c r="X1267">
        <f t="shared" si="207"/>
        <v>65.25</v>
      </c>
    </row>
    <row r="1268" spans="1:24" hidden="1" x14ac:dyDescent="0.55000000000000004">
      <c r="A1268">
        <v>26071</v>
      </c>
      <c r="B1268" t="s">
        <v>2543</v>
      </c>
      <c r="C1268" t="s">
        <v>2544</v>
      </c>
      <c r="D1268" t="str">
        <f t="shared" si="202"/>
        <v>Michigan</v>
      </c>
      <c r="E1268">
        <v>23658</v>
      </c>
      <c r="F1268">
        <v>5.7</v>
      </c>
      <c r="G1268">
        <v>43.652872359001201</v>
      </c>
      <c r="H1268">
        <v>76.900000000000006</v>
      </c>
      <c r="I1268">
        <v>13</v>
      </c>
      <c r="J1268">
        <v>56570</v>
      </c>
      <c r="K1268">
        <v>22.980378292381101</v>
      </c>
      <c r="L1268" s="1">
        <f t="array" ref="L1268">IF(G1268="NA",MEDIAN(IF(D$2:D$4000=D1268,G$2:G$4000)),G1268)</f>
        <v>43.652872359001201</v>
      </c>
      <c r="M1268" s="1">
        <f t="array" ref="M1268">IF(H1268="NA",MEDIAN(IF(D$2:D$4000=D1268,H$2:H$4000)),H1268)</f>
        <v>76.900000000000006</v>
      </c>
      <c r="N1268" s="1">
        <f t="array" ref="N1268">IF(K1268="NA",MEDIAN(IF(D$2:D$4000=D1268,K$2:K$4000)),K1268)</f>
        <v>22.980378292381101</v>
      </c>
      <c r="O1268">
        <f t="shared" si="208"/>
        <v>1932</v>
      </c>
      <c r="P1268">
        <f>RANK(N1268,N$2:N5266,1)</f>
        <v>2506</v>
      </c>
      <c r="Q1268">
        <f t="shared" si="209"/>
        <v>1976</v>
      </c>
      <c r="R1268">
        <f t="shared" si="210"/>
        <v>2047</v>
      </c>
      <c r="S1268">
        <f t="shared" si="211"/>
        <v>2115.25</v>
      </c>
      <c r="T1268">
        <f t="shared" si="203"/>
        <v>52</v>
      </c>
      <c r="U1268">
        <f t="shared" si="204"/>
        <v>70</v>
      </c>
      <c r="V1268">
        <f t="shared" si="205"/>
        <v>54</v>
      </c>
      <c r="W1268">
        <f t="shared" si="206"/>
        <v>43</v>
      </c>
      <c r="X1268">
        <f t="shared" si="207"/>
        <v>54.75</v>
      </c>
    </row>
    <row r="1269" spans="1:24" hidden="1" x14ac:dyDescent="0.55000000000000004">
      <c r="A1269">
        <v>26073</v>
      </c>
      <c r="B1269" t="s">
        <v>2545</v>
      </c>
      <c r="C1269" t="s">
        <v>2546</v>
      </c>
      <c r="D1269" t="str">
        <f t="shared" si="202"/>
        <v>Michigan</v>
      </c>
      <c r="E1269">
        <v>22009</v>
      </c>
      <c r="F1269">
        <v>8.4</v>
      </c>
      <c r="G1269">
        <v>30.929882806957799</v>
      </c>
      <c r="H1269">
        <v>61.6</v>
      </c>
      <c r="I1269">
        <v>47</v>
      </c>
      <c r="J1269">
        <v>354095</v>
      </c>
      <c r="K1269">
        <v>13.2732741213516</v>
      </c>
      <c r="L1269" s="1">
        <f t="array" ref="L1269">IF(G1269="NA",MEDIAN(IF(D$2:D$4000=D1269,G$2:G$4000)),G1269)</f>
        <v>30.929882806957799</v>
      </c>
      <c r="M1269" s="1">
        <f t="array" ref="M1269">IF(H1269="NA",MEDIAN(IF(D$2:D$4000=D1269,H$2:H$4000)),H1269)</f>
        <v>61.6</v>
      </c>
      <c r="N1269" s="1">
        <f t="array" ref="N1269">IF(K1269="NA",MEDIAN(IF(D$2:D$4000=D1269,K$2:K$4000)),K1269)</f>
        <v>13.2732741213516</v>
      </c>
      <c r="O1269">
        <f t="shared" si="208"/>
        <v>2313</v>
      </c>
      <c r="P1269">
        <f>RANK(N1269,N$2:N5267,1)</f>
        <v>1165</v>
      </c>
      <c r="Q1269">
        <f t="shared" si="209"/>
        <v>1392</v>
      </c>
      <c r="R1269">
        <f t="shared" si="210"/>
        <v>1509</v>
      </c>
      <c r="S1269">
        <f t="shared" si="211"/>
        <v>1594.75</v>
      </c>
      <c r="T1269">
        <f t="shared" si="203"/>
        <v>70</v>
      </c>
      <c r="U1269">
        <f t="shared" si="204"/>
        <v>13</v>
      </c>
      <c r="V1269">
        <f t="shared" si="205"/>
        <v>34</v>
      </c>
      <c r="W1269">
        <f t="shared" si="206"/>
        <v>23</v>
      </c>
      <c r="X1269">
        <f t="shared" si="207"/>
        <v>35</v>
      </c>
    </row>
    <row r="1270" spans="1:24" hidden="1" x14ac:dyDescent="0.55000000000000004">
      <c r="A1270">
        <v>26075</v>
      </c>
      <c r="B1270" t="s">
        <v>2547</v>
      </c>
      <c r="C1270" t="s">
        <v>2548</v>
      </c>
      <c r="D1270" t="str">
        <f t="shared" si="202"/>
        <v>Michigan</v>
      </c>
      <c r="E1270">
        <v>25952</v>
      </c>
      <c r="F1270">
        <v>7.6</v>
      </c>
      <c r="G1270">
        <v>18.185781459222099</v>
      </c>
      <c r="H1270">
        <v>73.900000000000006</v>
      </c>
      <c r="I1270">
        <v>235</v>
      </c>
      <c r="J1270">
        <v>796704</v>
      </c>
      <c r="K1270">
        <v>29.496525685825599</v>
      </c>
      <c r="L1270" s="1">
        <f t="array" ref="L1270">IF(G1270="NA",MEDIAN(IF(D$2:D$4000=D1270,G$2:G$4000)),G1270)</f>
        <v>18.185781459222099</v>
      </c>
      <c r="M1270" s="1">
        <f t="array" ref="M1270">IF(H1270="NA",MEDIAN(IF(D$2:D$4000=D1270,H$2:H$4000)),H1270)</f>
        <v>73.900000000000006</v>
      </c>
      <c r="N1270" s="1">
        <f t="array" ref="N1270">IF(K1270="NA",MEDIAN(IF(D$2:D$4000=D1270,K$2:K$4000)),K1270)</f>
        <v>29.496525685825599</v>
      </c>
      <c r="O1270">
        <f t="shared" si="208"/>
        <v>1412</v>
      </c>
      <c r="P1270">
        <f>RANK(N1270,N$2:N5268,1)</f>
        <v>2854</v>
      </c>
      <c r="Q1270">
        <f t="shared" si="209"/>
        <v>842</v>
      </c>
      <c r="R1270">
        <f t="shared" si="210"/>
        <v>1951</v>
      </c>
      <c r="S1270">
        <f t="shared" si="211"/>
        <v>1764.75</v>
      </c>
      <c r="T1270">
        <f t="shared" si="203"/>
        <v>32</v>
      </c>
      <c r="U1270">
        <f t="shared" si="204"/>
        <v>77</v>
      </c>
      <c r="V1270">
        <f t="shared" si="205"/>
        <v>8</v>
      </c>
      <c r="W1270">
        <f t="shared" si="206"/>
        <v>39</v>
      </c>
      <c r="X1270">
        <f t="shared" si="207"/>
        <v>39</v>
      </c>
    </row>
    <row r="1271" spans="1:24" hidden="1" x14ac:dyDescent="0.55000000000000004">
      <c r="A1271">
        <v>26077</v>
      </c>
      <c r="B1271" t="s">
        <v>2549</v>
      </c>
      <c r="C1271" t="s">
        <v>2550</v>
      </c>
      <c r="D1271" t="str">
        <f t="shared" si="202"/>
        <v>Michigan</v>
      </c>
      <c r="E1271">
        <v>29258</v>
      </c>
      <c r="F1271">
        <v>6.6</v>
      </c>
      <c r="G1271">
        <v>33.427865065946499</v>
      </c>
      <c r="H1271">
        <v>63.3</v>
      </c>
      <c r="I1271">
        <v>230</v>
      </c>
      <c r="J1271">
        <v>1300445</v>
      </c>
      <c r="K1271">
        <v>17.686253551668901</v>
      </c>
      <c r="L1271" s="1">
        <f t="array" ref="L1271">IF(G1271="NA",MEDIAN(IF(D$2:D$4000=D1271,G$2:G$4000)),G1271)</f>
        <v>33.427865065946499</v>
      </c>
      <c r="M1271" s="1">
        <f t="array" ref="M1271">IF(H1271="NA",MEDIAN(IF(D$2:D$4000=D1271,H$2:H$4000)),H1271)</f>
        <v>63.3</v>
      </c>
      <c r="N1271" s="1">
        <f t="array" ref="N1271">IF(K1271="NA",MEDIAN(IF(D$2:D$4000=D1271,K$2:K$4000)),K1271)</f>
        <v>17.686253551668901</v>
      </c>
      <c r="O1271">
        <f t="shared" si="208"/>
        <v>755</v>
      </c>
      <c r="P1271">
        <f>RANK(N1271,N$2:N5269,1)</f>
        <v>1910</v>
      </c>
      <c r="Q1271">
        <f t="shared" si="209"/>
        <v>1508</v>
      </c>
      <c r="R1271">
        <f t="shared" si="210"/>
        <v>1578</v>
      </c>
      <c r="S1271">
        <f t="shared" si="211"/>
        <v>1437.75</v>
      </c>
      <c r="T1271">
        <f t="shared" si="203"/>
        <v>14</v>
      </c>
      <c r="U1271">
        <f t="shared" si="204"/>
        <v>31</v>
      </c>
      <c r="V1271">
        <f t="shared" si="205"/>
        <v>38</v>
      </c>
      <c r="W1271">
        <f t="shared" si="206"/>
        <v>27</v>
      </c>
      <c r="X1271">
        <f t="shared" si="207"/>
        <v>27.5</v>
      </c>
    </row>
    <row r="1272" spans="1:24" hidden="1" x14ac:dyDescent="0.55000000000000004">
      <c r="A1272">
        <v>26079</v>
      </c>
      <c r="B1272" t="s">
        <v>2551</v>
      </c>
      <c r="C1272" t="s">
        <v>2552</v>
      </c>
      <c r="D1272" t="str">
        <f t="shared" si="202"/>
        <v>Michigan</v>
      </c>
      <c r="E1272">
        <v>22822</v>
      </c>
      <c r="F1272">
        <v>8.6999999999999993</v>
      </c>
      <c r="G1272">
        <v>50.493325594892603</v>
      </c>
      <c r="H1272">
        <v>91.8</v>
      </c>
      <c r="I1272">
        <v>11</v>
      </c>
      <c r="J1272">
        <v>86747</v>
      </c>
      <c r="K1272">
        <v>12.6805537943675</v>
      </c>
      <c r="L1272" s="1">
        <f t="array" ref="L1272">IF(G1272="NA",MEDIAN(IF(D$2:D$4000=D1272,G$2:G$4000)),G1272)</f>
        <v>50.493325594892603</v>
      </c>
      <c r="M1272" s="1">
        <f t="array" ref="M1272">IF(H1272="NA",MEDIAN(IF(D$2:D$4000=D1272,H$2:H$4000)),H1272)</f>
        <v>91.8</v>
      </c>
      <c r="N1272" s="1">
        <f t="array" ref="N1272">IF(K1272="NA",MEDIAN(IF(D$2:D$4000=D1272,K$2:K$4000)),K1272)</f>
        <v>12.6805537943675</v>
      </c>
      <c r="O1272">
        <f t="shared" si="208"/>
        <v>2143</v>
      </c>
      <c r="P1272">
        <f>RANK(N1272,N$2:N5270,1)</f>
        <v>962</v>
      </c>
      <c r="Q1272">
        <f t="shared" si="209"/>
        <v>2200</v>
      </c>
      <c r="R1272">
        <f t="shared" si="210"/>
        <v>2491</v>
      </c>
      <c r="S1272">
        <f t="shared" si="211"/>
        <v>1949</v>
      </c>
      <c r="T1272">
        <f t="shared" si="203"/>
        <v>60</v>
      </c>
      <c r="U1272">
        <f t="shared" si="204"/>
        <v>10</v>
      </c>
      <c r="V1272">
        <f t="shared" si="205"/>
        <v>62</v>
      </c>
      <c r="W1272">
        <f t="shared" si="206"/>
        <v>61</v>
      </c>
      <c r="X1272">
        <f t="shared" si="207"/>
        <v>48.25</v>
      </c>
    </row>
    <row r="1273" spans="1:24" hidden="1" x14ac:dyDescent="0.55000000000000004">
      <c r="A1273">
        <v>26081</v>
      </c>
      <c r="B1273" t="s">
        <v>2553</v>
      </c>
      <c r="C1273" t="s">
        <v>2554</v>
      </c>
      <c r="D1273" t="str">
        <f t="shared" si="202"/>
        <v>Michigan</v>
      </c>
      <c r="E1273">
        <v>29433</v>
      </c>
      <c r="F1273">
        <v>5.4</v>
      </c>
      <c r="G1273">
        <v>25.7864303096604</v>
      </c>
      <c r="H1273">
        <v>67.7</v>
      </c>
      <c r="I1273">
        <v>444</v>
      </c>
      <c r="J1273">
        <v>3178073</v>
      </c>
      <c r="K1273">
        <v>13.970730061896001</v>
      </c>
      <c r="L1273" s="1">
        <f t="array" ref="L1273">IF(G1273="NA",MEDIAN(IF(D$2:D$4000=D1273,G$2:G$4000)),G1273)</f>
        <v>25.7864303096604</v>
      </c>
      <c r="M1273" s="1">
        <f t="array" ref="M1273">IF(H1273="NA",MEDIAN(IF(D$2:D$4000=D1273,H$2:H$4000)),H1273)</f>
        <v>67.7</v>
      </c>
      <c r="N1273" s="1">
        <f t="array" ref="N1273">IF(K1273="NA",MEDIAN(IF(D$2:D$4000=D1273,K$2:K$4000)),K1273)</f>
        <v>13.970730061896001</v>
      </c>
      <c r="O1273">
        <f t="shared" si="208"/>
        <v>731</v>
      </c>
      <c r="P1273">
        <f>RANK(N1273,N$2:N5271,1)</f>
        <v>1275</v>
      </c>
      <c r="Q1273">
        <f t="shared" si="209"/>
        <v>1167</v>
      </c>
      <c r="R1273">
        <f t="shared" si="210"/>
        <v>1749</v>
      </c>
      <c r="S1273">
        <f t="shared" si="211"/>
        <v>1230.5</v>
      </c>
      <c r="T1273">
        <f t="shared" si="203"/>
        <v>12</v>
      </c>
      <c r="U1273">
        <f t="shared" si="204"/>
        <v>19</v>
      </c>
      <c r="V1273">
        <f t="shared" si="205"/>
        <v>23</v>
      </c>
      <c r="W1273">
        <f t="shared" si="206"/>
        <v>31</v>
      </c>
      <c r="X1273">
        <f t="shared" si="207"/>
        <v>21.25</v>
      </c>
    </row>
    <row r="1274" spans="1:24" hidden="1" x14ac:dyDescent="0.55000000000000004">
      <c r="A1274">
        <v>26083</v>
      </c>
      <c r="B1274" t="s">
        <v>2555</v>
      </c>
      <c r="C1274" t="s">
        <v>2556</v>
      </c>
      <c r="D1274" t="str">
        <f t="shared" si="202"/>
        <v>Michigan</v>
      </c>
      <c r="E1274">
        <v>28700</v>
      </c>
      <c r="F1274">
        <v>5.5</v>
      </c>
      <c r="G1274">
        <v>4.5351473922902503</v>
      </c>
      <c r="H1274" t="s">
        <v>16</v>
      </c>
      <c r="I1274" t="s">
        <v>16</v>
      </c>
      <c r="J1274" t="s">
        <v>16</v>
      </c>
      <c r="K1274" t="s">
        <v>16</v>
      </c>
      <c r="L1274" s="1">
        <f t="array" ref="L1274">IF(G1274="NA",MEDIAN(IF(D$2:D$4000=D1274,G$2:G$4000)),G1274)</f>
        <v>4.5351473922902503</v>
      </c>
      <c r="M1274" s="1">
        <f t="array" ref="M1274">IF(H1274="NA",MEDIAN(IF(D$2:D$4000=D1274,H$2:H$4000)),H1274)</f>
        <v>76.2</v>
      </c>
      <c r="N1274" s="1">
        <f t="array" ref="N1274">IF(K1274="NA",MEDIAN(IF(D$2:D$4000=D1274,K$2:K$4000)),K1274)</f>
        <v>18.261081290627899</v>
      </c>
      <c r="O1274">
        <f t="shared" si="208"/>
        <v>841</v>
      </c>
      <c r="P1274">
        <f>RANK(N1274,N$2:N5272,1)</f>
        <v>2017</v>
      </c>
      <c r="Q1274">
        <f t="shared" si="209"/>
        <v>333</v>
      </c>
      <c r="R1274">
        <f t="shared" si="210"/>
        <v>2018</v>
      </c>
      <c r="S1274">
        <f t="shared" si="211"/>
        <v>1302.25</v>
      </c>
      <c r="T1274">
        <f t="shared" si="203"/>
        <v>17</v>
      </c>
      <c r="U1274">
        <f t="shared" si="204"/>
        <v>35</v>
      </c>
      <c r="V1274">
        <f t="shared" si="205"/>
        <v>1</v>
      </c>
      <c r="W1274">
        <f t="shared" si="206"/>
        <v>42</v>
      </c>
      <c r="X1274">
        <f t="shared" si="207"/>
        <v>23.75</v>
      </c>
    </row>
    <row r="1275" spans="1:24" hidden="1" x14ac:dyDescent="0.55000000000000004">
      <c r="A1275">
        <v>26085</v>
      </c>
      <c r="B1275" t="s">
        <v>2557</v>
      </c>
      <c r="C1275" t="s">
        <v>2558</v>
      </c>
      <c r="D1275" t="str">
        <f t="shared" si="202"/>
        <v>Michigan</v>
      </c>
      <c r="E1275">
        <v>18199</v>
      </c>
      <c r="F1275">
        <v>11.6</v>
      </c>
      <c r="G1275">
        <v>33.427163969035902</v>
      </c>
      <c r="H1275">
        <v>29</v>
      </c>
      <c r="I1275" t="s">
        <v>16</v>
      </c>
      <c r="J1275" t="s">
        <v>16</v>
      </c>
      <c r="K1275" t="s">
        <v>16</v>
      </c>
      <c r="L1275" s="1">
        <f t="array" ref="L1275">IF(G1275="NA",MEDIAN(IF(D$2:D$4000=D1275,G$2:G$4000)),G1275)</f>
        <v>33.427163969035902</v>
      </c>
      <c r="M1275" s="1">
        <f t="array" ref="M1275">IF(H1275="NA",MEDIAN(IF(D$2:D$4000=D1275,H$2:H$4000)),H1275)</f>
        <v>29</v>
      </c>
      <c r="N1275" s="1">
        <f t="array" ref="N1275">IF(K1275="NA",MEDIAN(IF(D$2:D$4000=D1275,K$2:K$4000)),K1275)</f>
        <v>18.261081290627899</v>
      </c>
      <c r="O1275">
        <f t="shared" si="208"/>
        <v>2957</v>
      </c>
      <c r="P1275">
        <f>RANK(N1275,N$2:N5273,1)</f>
        <v>2017</v>
      </c>
      <c r="Q1275">
        <f t="shared" si="209"/>
        <v>1507</v>
      </c>
      <c r="R1275">
        <f t="shared" si="210"/>
        <v>365</v>
      </c>
      <c r="S1275">
        <f t="shared" si="211"/>
        <v>1711.5</v>
      </c>
      <c r="T1275">
        <f t="shared" si="203"/>
        <v>83</v>
      </c>
      <c r="U1275">
        <f t="shared" si="204"/>
        <v>35</v>
      </c>
      <c r="V1275">
        <f t="shared" si="205"/>
        <v>37</v>
      </c>
      <c r="W1275">
        <f t="shared" si="206"/>
        <v>3</v>
      </c>
      <c r="X1275">
        <f t="shared" si="207"/>
        <v>39.5</v>
      </c>
    </row>
    <row r="1276" spans="1:24" hidden="1" x14ac:dyDescent="0.55000000000000004">
      <c r="A1276">
        <v>26087</v>
      </c>
      <c r="B1276" t="s">
        <v>2559</v>
      </c>
      <c r="C1276" t="s">
        <v>2560</v>
      </c>
      <c r="D1276" t="str">
        <f t="shared" si="202"/>
        <v>Michigan</v>
      </c>
      <c r="E1276">
        <v>26650</v>
      </c>
      <c r="F1276">
        <v>7.4</v>
      </c>
      <c r="G1276">
        <v>42.366179361456901</v>
      </c>
      <c r="H1276">
        <v>68</v>
      </c>
      <c r="I1276">
        <v>71</v>
      </c>
      <c r="J1276">
        <v>441429</v>
      </c>
      <c r="K1276">
        <v>16.084126779164901</v>
      </c>
      <c r="L1276" s="1">
        <f t="array" ref="L1276">IF(G1276="NA",MEDIAN(IF(D$2:D$4000=D1276,G$2:G$4000)),G1276)</f>
        <v>42.366179361456901</v>
      </c>
      <c r="M1276" s="1">
        <f t="array" ref="M1276">IF(H1276="NA",MEDIAN(IF(D$2:D$4000=D1276,H$2:H$4000)),H1276)</f>
        <v>68</v>
      </c>
      <c r="N1276" s="1">
        <f t="array" ref="N1276">IF(K1276="NA",MEDIAN(IF(D$2:D$4000=D1276,K$2:K$4000)),K1276)</f>
        <v>16.084126779164901</v>
      </c>
      <c r="O1276">
        <f t="shared" si="208"/>
        <v>1260</v>
      </c>
      <c r="P1276">
        <f>RANK(N1276,N$2:N5274,1)</f>
        <v>1595</v>
      </c>
      <c r="Q1276">
        <f t="shared" si="209"/>
        <v>1925</v>
      </c>
      <c r="R1276">
        <f t="shared" si="210"/>
        <v>1757</v>
      </c>
      <c r="S1276">
        <f t="shared" si="211"/>
        <v>1634.25</v>
      </c>
      <c r="T1276">
        <f t="shared" si="203"/>
        <v>26</v>
      </c>
      <c r="U1276">
        <f t="shared" si="204"/>
        <v>28</v>
      </c>
      <c r="V1276">
        <f t="shared" si="205"/>
        <v>50</v>
      </c>
      <c r="W1276">
        <f t="shared" si="206"/>
        <v>32</v>
      </c>
      <c r="X1276">
        <f t="shared" si="207"/>
        <v>34</v>
      </c>
    </row>
    <row r="1277" spans="1:24" hidden="1" x14ac:dyDescent="0.55000000000000004">
      <c r="A1277">
        <v>26089</v>
      </c>
      <c r="B1277" t="s">
        <v>2561</v>
      </c>
      <c r="C1277" t="s">
        <v>2562</v>
      </c>
      <c r="D1277" t="str">
        <f t="shared" si="202"/>
        <v>Michigan</v>
      </c>
      <c r="E1277">
        <v>37061</v>
      </c>
      <c r="F1277">
        <v>6.3</v>
      </c>
      <c r="G1277">
        <v>9.2626898851426507</v>
      </c>
      <c r="H1277">
        <v>18.5</v>
      </c>
      <c r="I1277">
        <v>12</v>
      </c>
      <c r="J1277">
        <v>109065</v>
      </c>
      <c r="K1277">
        <v>11.0026131206161</v>
      </c>
      <c r="L1277" s="1">
        <f t="array" ref="L1277">IF(G1277="NA",MEDIAN(IF(D$2:D$4000=D1277,G$2:G$4000)),G1277)</f>
        <v>9.2626898851426507</v>
      </c>
      <c r="M1277" s="1">
        <f t="array" ref="M1277">IF(H1277="NA",MEDIAN(IF(D$2:D$4000=D1277,H$2:H$4000)),H1277)</f>
        <v>18.5</v>
      </c>
      <c r="N1277" s="1">
        <f t="array" ref="N1277">IF(K1277="NA",MEDIAN(IF(D$2:D$4000=D1277,K$2:K$4000)),K1277)</f>
        <v>11.0026131206161</v>
      </c>
      <c r="O1277">
        <f t="shared" si="208"/>
        <v>164</v>
      </c>
      <c r="P1277">
        <f>RANK(N1277,N$2:N5275,1)</f>
        <v>740</v>
      </c>
      <c r="Q1277">
        <f t="shared" si="209"/>
        <v>489</v>
      </c>
      <c r="R1277">
        <f t="shared" si="210"/>
        <v>221</v>
      </c>
      <c r="S1277">
        <f t="shared" si="211"/>
        <v>403.5</v>
      </c>
      <c r="T1277">
        <f t="shared" si="203"/>
        <v>3</v>
      </c>
      <c r="U1277">
        <f t="shared" si="204"/>
        <v>4</v>
      </c>
      <c r="V1277">
        <f t="shared" si="205"/>
        <v>2</v>
      </c>
      <c r="W1277">
        <f t="shared" si="206"/>
        <v>2</v>
      </c>
      <c r="X1277">
        <f t="shared" si="207"/>
        <v>2.75</v>
      </c>
    </row>
    <row r="1278" spans="1:24" hidden="1" x14ac:dyDescent="0.55000000000000004">
      <c r="A1278">
        <v>26091</v>
      </c>
      <c r="B1278" t="s">
        <v>2563</v>
      </c>
      <c r="C1278" t="s">
        <v>2564</v>
      </c>
      <c r="D1278" t="str">
        <f t="shared" si="202"/>
        <v>Michigan</v>
      </c>
      <c r="E1278">
        <v>25649</v>
      </c>
      <c r="F1278">
        <v>5.9</v>
      </c>
      <c r="G1278">
        <v>14.723381940662801</v>
      </c>
      <c r="H1278">
        <v>81.7</v>
      </c>
      <c r="I1278">
        <v>103</v>
      </c>
      <c r="J1278">
        <v>493935</v>
      </c>
      <c r="K1278">
        <v>20.8529462378653</v>
      </c>
      <c r="L1278" s="1">
        <f t="array" ref="L1278">IF(G1278="NA",MEDIAN(IF(D$2:D$4000=D1278,G$2:G$4000)),G1278)</f>
        <v>14.723381940662801</v>
      </c>
      <c r="M1278" s="1">
        <f t="array" ref="M1278">IF(H1278="NA",MEDIAN(IF(D$2:D$4000=D1278,H$2:H$4000)),H1278)</f>
        <v>81.7</v>
      </c>
      <c r="N1278" s="1">
        <f t="array" ref="N1278">IF(K1278="NA",MEDIAN(IF(D$2:D$4000=D1278,K$2:K$4000)),K1278)</f>
        <v>20.8529462378653</v>
      </c>
      <c r="O1278">
        <f t="shared" si="208"/>
        <v>1494</v>
      </c>
      <c r="P1278">
        <f>RANK(N1278,N$2:N5276,1)</f>
        <v>2326</v>
      </c>
      <c r="Q1278">
        <f t="shared" si="209"/>
        <v>700</v>
      </c>
      <c r="R1278">
        <f t="shared" si="210"/>
        <v>2199</v>
      </c>
      <c r="S1278">
        <f t="shared" si="211"/>
        <v>1679.75</v>
      </c>
      <c r="T1278">
        <f t="shared" si="203"/>
        <v>33</v>
      </c>
      <c r="U1278">
        <f t="shared" si="204"/>
        <v>60</v>
      </c>
      <c r="V1278">
        <f t="shared" si="205"/>
        <v>6</v>
      </c>
      <c r="W1278">
        <f t="shared" si="206"/>
        <v>48</v>
      </c>
      <c r="X1278">
        <f t="shared" si="207"/>
        <v>36.75</v>
      </c>
    </row>
    <row r="1279" spans="1:24" hidden="1" x14ac:dyDescent="0.55000000000000004">
      <c r="A1279">
        <v>26093</v>
      </c>
      <c r="B1279" t="s">
        <v>2565</v>
      </c>
      <c r="C1279" t="s">
        <v>2566</v>
      </c>
      <c r="D1279" t="str">
        <f t="shared" si="202"/>
        <v>Michigan</v>
      </c>
      <c r="E1279">
        <v>36845</v>
      </c>
      <c r="F1279">
        <v>4.5999999999999996</v>
      </c>
      <c r="G1279">
        <v>20.542627299588101</v>
      </c>
      <c r="H1279">
        <v>52.8</v>
      </c>
      <c r="I1279">
        <v>199</v>
      </c>
      <c r="J1279">
        <v>935630</v>
      </c>
      <c r="K1279">
        <v>21.269091414341101</v>
      </c>
      <c r="L1279" s="1">
        <f t="array" ref="L1279">IF(G1279="NA",MEDIAN(IF(D$2:D$4000=D1279,G$2:G$4000)),G1279)</f>
        <v>20.542627299588101</v>
      </c>
      <c r="M1279" s="1">
        <f t="array" ref="M1279">IF(H1279="NA",MEDIAN(IF(D$2:D$4000=D1279,H$2:H$4000)),H1279)</f>
        <v>52.8</v>
      </c>
      <c r="N1279" s="1">
        <f t="array" ref="N1279">IF(K1279="NA",MEDIAN(IF(D$2:D$4000=D1279,K$2:K$4000)),K1279)</f>
        <v>21.269091414341101</v>
      </c>
      <c r="O1279">
        <f t="shared" si="208"/>
        <v>174</v>
      </c>
      <c r="P1279">
        <f>RANK(N1279,N$2:N5277,1)</f>
        <v>2362</v>
      </c>
      <c r="Q1279">
        <f t="shared" si="209"/>
        <v>944</v>
      </c>
      <c r="R1279">
        <f t="shared" si="210"/>
        <v>1100</v>
      </c>
      <c r="S1279">
        <f t="shared" si="211"/>
        <v>1145</v>
      </c>
      <c r="T1279">
        <f t="shared" si="203"/>
        <v>4</v>
      </c>
      <c r="U1279">
        <f t="shared" si="204"/>
        <v>62</v>
      </c>
      <c r="V1279">
        <f t="shared" si="205"/>
        <v>13</v>
      </c>
      <c r="W1279">
        <f t="shared" si="206"/>
        <v>15</v>
      </c>
      <c r="X1279">
        <f t="shared" si="207"/>
        <v>23.5</v>
      </c>
    </row>
    <row r="1280" spans="1:24" hidden="1" x14ac:dyDescent="0.55000000000000004">
      <c r="A1280">
        <v>26095</v>
      </c>
      <c r="B1280" t="s">
        <v>2567</v>
      </c>
      <c r="C1280" t="s">
        <v>2568</v>
      </c>
      <c r="D1280" t="str">
        <f t="shared" si="202"/>
        <v>Michigan</v>
      </c>
      <c r="E1280">
        <v>19442</v>
      </c>
      <c r="F1280">
        <v>11.8</v>
      </c>
      <c r="G1280">
        <v>47.809993830968502</v>
      </c>
      <c r="H1280">
        <v>111.5</v>
      </c>
      <c r="I1280" t="s">
        <v>16</v>
      </c>
      <c r="J1280" t="s">
        <v>16</v>
      </c>
      <c r="K1280" t="s">
        <v>16</v>
      </c>
      <c r="L1280" s="1">
        <f t="array" ref="L1280">IF(G1280="NA",MEDIAN(IF(D$2:D$4000=D1280,G$2:G$4000)),G1280)</f>
        <v>47.809993830968502</v>
      </c>
      <c r="M1280" s="1">
        <f t="array" ref="M1280">IF(H1280="NA",MEDIAN(IF(D$2:D$4000=D1280,H$2:H$4000)),H1280)</f>
        <v>111.5</v>
      </c>
      <c r="N1280" s="1">
        <f t="array" ref="N1280">IF(K1280="NA",MEDIAN(IF(D$2:D$4000=D1280,K$2:K$4000)),K1280)</f>
        <v>18.261081290627899</v>
      </c>
      <c r="O1280">
        <f t="shared" si="208"/>
        <v>2817</v>
      </c>
      <c r="P1280">
        <f>RANK(N1280,N$2:N5278,1)</f>
        <v>2017</v>
      </c>
      <c r="Q1280">
        <f t="shared" si="209"/>
        <v>2103</v>
      </c>
      <c r="R1280">
        <f t="shared" si="210"/>
        <v>2825</v>
      </c>
      <c r="S1280">
        <f t="shared" si="211"/>
        <v>2440.5</v>
      </c>
      <c r="T1280">
        <f t="shared" si="203"/>
        <v>81</v>
      </c>
      <c r="U1280">
        <f t="shared" si="204"/>
        <v>35</v>
      </c>
      <c r="V1280">
        <f t="shared" si="205"/>
        <v>59</v>
      </c>
      <c r="W1280">
        <f t="shared" si="206"/>
        <v>76</v>
      </c>
      <c r="X1280">
        <f t="shared" si="207"/>
        <v>62.75</v>
      </c>
    </row>
    <row r="1281" spans="1:24" hidden="1" x14ac:dyDescent="0.55000000000000004">
      <c r="A1281">
        <v>26097</v>
      </c>
      <c r="B1281" t="s">
        <v>2569</v>
      </c>
      <c r="C1281" t="s">
        <v>2570</v>
      </c>
      <c r="D1281" t="str">
        <f t="shared" si="202"/>
        <v>Michigan</v>
      </c>
      <c r="E1281">
        <v>26967</v>
      </c>
      <c r="F1281">
        <v>10.5</v>
      </c>
      <c r="G1281">
        <v>84.952553095345706</v>
      </c>
      <c r="H1281">
        <v>68.400000000000006</v>
      </c>
      <c r="I1281" t="s">
        <v>16</v>
      </c>
      <c r="J1281" t="s">
        <v>16</v>
      </c>
      <c r="K1281" t="s">
        <v>16</v>
      </c>
      <c r="L1281" s="1">
        <f t="array" ref="L1281">IF(G1281="NA",MEDIAN(IF(D$2:D$4000=D1281,G$2:G$4000)),G1281)</f>
        <v>84.952553095345706</v>
      </c>
      <c r="M1281" s="1">
        <f t="array" ref="M1281">IF(H1281="NA",MEDIAN(IF(D$2:D$4000=D1281,H$2:H$4000)),H1281)</f>
        <v>68.400000000000006</v>
      </c>
      <c r="N1281" s="1">
        <f t="array" ref="N1281">IF(K1281="NA",MEDIAN(IF(D$2:D$4000=D1281,K$2:K$4000)),K1281)</f>
        <v>18.261081290627899</v>
      </c>
      <c r="O1281">
        <f t="shared" si="208"/>
        <v>1185</v>
      </c>
      <c r="P1281">
        <f>RANK(N1281,N$2:N5279,1)</f>
        <v>2017</v>
      </c>
      <c r="Q1281">
        <f t="shared" si="209"/>
        <v>2900</v>
      </c>
      <c r="R1281">
        <f t="shared" si="210"/>
        <v>1767</v>
      </c>
      <c r="S1281">
        <f t="shared" si="211"/>
        <v>1967.25</v>
      </c>
      <c r="T1281">
        <f t="shared" si="203"/>
        <v>24</v>
      </c>
      <c r="U1281">
        <f t="shared" si="204"/>
        <v>35</v>
      </c>
      <c r="V1281">
        <f t="shared" si="205"/>
        <v>79</v>
      </c>
      <c r="W1281">
        <f t="shared" si="206"/>
        <v>33</v>
      </c>
      <c r="X1281">
        <f t="shared" si="207"/>
        <v>42.75</v>
      </c>
    </row>
    <row r="1282" spans="1:24" hidden="1" x14ac:dyDescent="0.55000000000000004">
      <c r="A1282">
        <v>26099</v>
      </c>
      <c r="B1282" t="s">
        <v>2571</v>
      </c>
      <c r="C1282" t="s">
        <v>2572</v>
      </c>
      <c r="D1282" t="str">
        <f t="shared" si="202"/>
        <v>Michigan</v>
      </c>
      <c r="E1282">
        <v>29740</v>
      </c>
      <c r="F1282">
        <v>6.6</v>
      </c>
      <c r="G1282">
        <v>39.476609061697303</v>
      </c>
      <c r="H1282">
        <v>86.3</v>
      </c>
      <c r="I1282">
        <v>1534</v>
      </c>
      <c r="J1282">
        <v>4318826</v>
      </c>
      <c r="K1282">
        <v>35.518911852434002</v>
      </c>
      <c r="L1282" s="1">
        <f t="array" ref="L1282">IF(G1282="NA",MEDIAN(IF(D$2:D$4000=D1282,G$2:G$4000)),G1282)</f>
        <v>39.476609061697303</v>
      </c>
      <c r="M1282" s="1">
        <f t="array" ref="M1282">IF(H1282="NA",MEDIAN(IF(D$2:D$4000=D1282,H$2:H$4000)),H1282)</f>
        <v>86.3</v>
      </c>
      <c r="N1282" s="1">
        <f t="array" ref="N1282">IF(K1282="NA",MEDIAN(IF(D$2:D$4000=D1282,K$2:K$4000)),K1282)</f>
        <v>35.518911852434002</v>
      </c>
      <c r="O1282">
        <f t="shared" si="208"/>
        <v>687</v>
      </c>
      <c r="P1282">
        <f>RANK(N1282,N$2:N5280,1)</f>
        <v>3006</v>
      </c>
      <c r="Q1282">
        <f t="shared" si="209"/>
        <v>1774</v>
      </c>
      <c r="R1282">
        <f t="shared" si="210"/>
        <v>2343</v>
      </c>
      <c r="S1282">
        <f t="shared" si="211"/>
        <v>1952.5</v>
      </c>
      <c r="T1282">
        <f t="shared" si="203"/>
        <v>11</v>
      </c>
      <c r="U1282">
        <f t="shared" si="204"/>
        <v>83</v>
      </c>
      <c r="V1282">
        <f t="shared" si="205"/>
        <v>44</v>
      </c>
      <c r="W1282">
        <f t="shared" si="206"/>
        <v>53</v>
      </c>
      <c r="X1282">
        <f t="shared" si="207"/>
        <v>47.75</v>
      </c>
    </row>
    <row r="1283" spans="1:24" hidden="1" x14ac:dyDescent="0.55000000000000004">
      <c r="A1283">
        <v>26101</v>
      </c>
      <c r="B1283" t="s">
        <v>2573</v>
      </c>
      <c r="C1283" t="s">
        <v>2574</v>
      </c>
      <c r="D1283" t="str">
        <f t="shared" ref="D1283:D1346" si="212">MID(C1283,FIND(",",C1283)+2,256)</f>
        <v>Michigan</v>
      </c>
      <c r="E1283">
        <v>24398</v>
      </c>
      <c r="F1283">
        <v>8</v>
      </c>
      <c r="G1283">
        <v>44.586247801366198</v>
      </c>
      <c r="H1283">
        <v>87.2</v>
      </c>
      <c r="I1283">
        <v>29</v>
      </c>
      <c r="J1283">
        <v>122131</v>
      </c>
      <c r="K1283">
        <v>23.744995128182001</v>
      </c>
      <c r="L1283" s="1">
        <f t="array" ref="L1283">IF(G1283="NA",MEDIAN(IF(D$2:D$4000=D1283,G$2:G$4000)),G1283)</f>
        <v>44.586247801366198</v>
      </c>
      <c r="M1283" s="1">
        <f t="array" ref="M1283">IF(H1283="NA",MEDIAN(IF(D$2:D$4000=D1283,H$2:H$4000)),H1283)</f>
        <v>87.2</v>
      </c>
      <c r="N1283" s="1">
        <f t="array" ref="N1283">IF(K1283="NA",MEDIAN(IF(D$2:D$4000=D1283,K$2:K$4000)),K1283)</f>
        <v>23.744995128182001</v>
      </c>
      <c r="O1283">
        <f t="shared" si="208"/>
        <v>1774</v>
      </c>
      <c r="P1283">
        <f>RANK(N1283,N$2:N5281,1)</f>
        <v>2566</v>
      </c>
      <c r="Q1283">
        <f t="shared" si="209"/>
        <v>1998</v>
      </c>
      <c r="R1283">
        <f t="shared" si="210"/>
        <v>2368</v>
      </c>
      <c r="S1283">
        <f t="shared" si="211"/>
        <v>2176.5</v>
      </c>
      <c r="T1283">
        <f t="shared" ref="T1283:T1346" si="213">SUMPRODUCT(($D$2:$D$3143=D1283)*(E1283&lt;$E$2:$E$3143))+1</f>
        <v>46</v>
      </c>
      <c r="U1283">
        <f t="shared" ref="U1283:U1346" si="214">SUMPRODUCT(($D$2:$D$3143=D1283)*($N$2:$N$3143&lt;N1283))+1</f>
        <v>71</v>
      </c>
      <c r="V1283">
        <f t="shared" ref="V1283:V1346" si="215">SUMPRODUCT(($D$2:$D$3143=D1283)*($L$2:$L$3143&lt;L1283))+1</f>
        <v>55</v>
      </c>
      <c r="W1283">
        <f t="shared" ref="W1283:W1346" si="216">SUMPRODUCT(($D$2:$D$3143=D1283)*($M$2:$M$3143&lt;M1283))+1</f>
        <v>55</v>
      </c>
      <c r="X1283">
        <f t="shared" ref="X1283:X1346" si="217">AVERAGE(T1283:W1283)</f>
        <v>56.75</v>
      </c>
    </row>
    <row r="1284" spans="1:24" hidden="1" x14ac:dyDescent="0.55000000000000004">
      <c r="A1284">
        <v>26103</v>
      </c>
      <c r="B1284" t="s">
        <v>2575</v>
      </c>
      <c r="C1284" t="s">
        <v>2576</v>
      </c>
      <c r="D1284" t="str">
        <f t="shared" si="212"/>
        <v>Michigan</v>
      </c>
      <c r="E1284">
        <v>25550</v>
      </c>
      <c r="F1284">
        <v>6.3</v>
      </c>
      <c r="G1284">
        <v>40.199081163859098</v>
      </c>
      <c r="H1284">
        <v>75.5</v>
      </c>
      <c r="I1284">
        <v>68</v>
      </c>
      <c r="J1284">
        <v>335528</v>
      </c>
      <c r="K1284">
        <v>20.266564936458401</v>
      </c>
      <c r="L1284" s="1">
        <f t="array" ref="L1284">IF(G1284="NA",MEDIAN(IF(D$2:D$4000=D1284,G$2:G$4000)),G1284)</f>
        <v>40.199081163859098</v>
      </c>
      <c r="M1284" s="1">
        <f t="array" ref="M1284">IF(H1284="NA",MEDIAN(IF(D$2:D$4000=D1284,H$2:H$4000)),H1284)</f>
        <v>75.5</v>
      </c>
      <c r="N1284" s="1">
        <f t="array" ref="N1284">IF(K1284="NA",MEDIAN(IF(D$2:D$4000=D1284,K$2:K$4000)),K1284)</f>
        <v>20.266564936458401</v>
      </c>
      <c r="O1284">
        <f t="shared" si="208"/>
        <v>1513</v>
      </c>
      <c r="P1284">
        <f>RANK(N1284,N$2:N5282,1)</f>
        <v>2277</v>
      </c>
      <c r="Q1284">
        <f t="shared" si="209"/>
        <v>1815</v>
      </c>
      <c r="R1284">
        <f t="shared" si="210"/>
        <v>1994</v>
      </c>
      <c r="S1284">
        <f t="shared" si="211"/>
        <v>1899.75</v>
      </c>
      <c r="T1284">
        <f t="shared" si="213"/>
        <v>35</v>
      </c>
      <c r="U1284">
        <f t="shared" si="214"/>
        <v>57</v>
      </c>
      <c r="V1284">
        <f t="shared" si="215"/>
        <v>45</v>
      </c>
      <c r="W1284">
        <f t="shared" si="216"/>
        <v>41</v>
      </c>
      <c r="X1284">
        <f t="shared" si="217"/>
        <v>44.5</v>
      </c>
    </row>
    <row r="1285" spans="1:24" hidden="1" x14ac:dyDescent="0.55000000000000004">
      <c r="A1285">
        <v>26105</v>
      </c>
      <c r="B1285" t="s">
        <v>2577</v>
      </c>
      <c r="C1285" t="s">
        <v>2578</v>
      </c>
      <c r="D1285" t="str">
        <f t="shared" si="212"/>
        <v>Michigan</v>
      </c>
      <c r="E1285">
        <v>26251</v>
      </c>
      <c r="F1285">
        <v>7.6</v>
      </c>
      <c r="G1285">
        <v>38.461538461538503</v>
      </c>
      <c r="H1285">
        <v>117.7</v>
      </c>
      <c r="I1285">
        <v>24</v>
      </c>
      <c r="J1285">
        <v>144161</v>
      </c>
      <c r="K1285">
        <v>16.6480532182768</v>
      </c>
      <c r="L1285" s="1">
        <f t="array" ref="L1285">IF(G1285="NA",MEDIAN(IF(D$2:D$4000=D1285,G$2:G$4000)),G1285)</f>
        <v>38.461538461538503</v>
      </c>
      <c r="M1285" s="1">
        <f t="array" ref="M1285">IF(H1285="NA",MEDIAN(IF(D$2:D$4000=D1285,H$2:H$4000)),H1285)</f>
        <v>117.7</v>
      </c>
      <c r="N1285" s="1">
        <f t="array" ref="N1285">IF(K1285="NA",MEDIAN(IF(D$2:D$4000=D1285,K$2:K$4000)),K1285)</f>
        <v>16.6480532182768</v>
      </c>
      <c r="O1285">
        <f t="shared" si="208"/>
        <v>1352</v>
      </c>
      <c r="P1285">
        <f>RANK(N1285,N$2:N5283,1)</f>
        <v>1726</v>
      </c>
      <c r="Q1285">
        <f t="shared" si="209"/>
        <v>1736</v>
      </c>
      <c r="R1285">
        <f t="shared" si="210"/>
        <v>2901</v>
      </c>
      <c r="S1285">
        <f t="shared" si="211"/>
        <v>1928.75</v>
      </c>
      <c r="T1285">
        <f t="shared" si="213"/>
        <v>28</v>
      </c>
      <c r="U1285">
        <f t="shared" si="214"/>
        <v>30</v>
      </c>
      <c r="V1285">
        <f t="shared" si="215"/>
        <v>41</v>
      </c>
      <c r="W1285">
        <f t="shared" si="216"/>
        <v>78</v>
      </c>
      <c r="X1285">
        <f t="shared" si="217"/>
        <v>44.25</v>
      </c>
    </row>
    <row r="1286" spans="1:24" hidden="1" x14ac:dyDescent="0.55000000000000004">
      <c r="A1286">
        <v>26107</v>
      </c>
      <c r="B1286" t="s">
        <v>2579</v>
      </c>
      <c r="C1286" t="s">
        <v>2580</v>
      </c>
      <c r="D1286" t="str">
        <f t="shared" si="212"/>
        <v>Michigan</v>
      </c>
      <c r="E1286">
        <v>21978</v>
      </c>
      <c r="F1286">
        <v>8.6999999999999993</v>
      </c>
      <c r="G1286">
        <v>48.5908649173955</v>
      </c>
      <c r="H1286">
        <v>82.1</v>
      </c>
      <c r="I1286">
        <v>26</v>
      </c>
      <c r="J1286">
        <v>215973</v>
      </c>
      <c r="K1286">
        <v>12.0385418547689</v>
      </c>
      <c r="L1286" s="1">
        <f t="array" ref="L1286">IF(G1286="NA",MEDIAN(IF(D$2:D$4000=D1286,G$2:G$4000)),G1286)</f>
        <v>48.5908649173955</v>
      </c>
      <c r="M1286" s="1">
        <f t="array" ref="M1286">IF(H1286="NA",MEDIAN(IF(D$2:D$4000=D1286,H$2:H$4000)),H1286)</f>
        <v>82.1</v>
      </c>
      <c r="N1286" s="1">
        <f t="array" ref="N1286">IF(K1286="NA",MEDIAN(IF(D$2:D$4000=D1286,K$2:K$4000)),K1286)</f>
        <v>12.0385418547689</v>
      </c>
      <c r="O1286">
        <f t="shared" si="208"/>
        <v>2320</v>
      </c>
      <c r="P1286">
        <f>RANK(N1286,N$2:N5284,1)</f>
        <v>890</v>
      </c>
      <c r="Q1286">
        <f t="shared" si="209"/>
        <v>2129</v>
      </c>
      <c r="R1286">
        <f t="shared" si="210"/>
        <v>2215</v>
      </c>
      <c r="S1286">
        <f t="shared" si="211"/>
        <v>1888.5</v>
      </c>
      <c r="T1286">
        <f t="shared" si="213"/>
        <v>71</v>
      </c>
      <c r="U1286">
        <f t="shared" si="214"/>
        <v>6</v>
      </c>
      <c r="V1286">
        <f t="shared" si="215"/>
        <v>60</v>
      </c>
      <c r="W1286">
        <f t="shared" si="216"/>
        <v>49</v>
      </c>
      <c r="X1286">
        <f t="shared" si="217"/>
        <v>46.5</v>
      </c>
    </row>
    <row r="1287" spans="1:24" hidden="1" x14ac:dyDescent="0.55000000000000004">
      <c r="A1287">
        <v>26109</v>
      </c>
      <c r="B1287" t="s">
        <v>2581</v>
      </c>
      <c r="C1287" t="s">
        <v>2582</v>
      </c>
      <c r="D1287" t="str">
        <f t="shared" si="212"/>
        <v>Michigan</v>
      </c>
      <c r="E1287">
        <v>26151</v>
      </c>
      <c r="F1287">
        <v>5.9</v>
      </c>
      <c r="G1287">
        <v>69.844742710480901</v>
      </c>
      <c r="H1287">
        <v>32.9</v>
      </c>
      <c r="I1287">
        <v>21</v>
      </c>
      <c r="J1287">
        <v>117380</v>
      </c>
      <c r="K1287">
        <v>17.890611688532999</v>
      </c>
      <c r="L1287" s="1">
        <f t="array" ref="L1287">IF(G1287="NA",MEDIAN(IF(D$2:D$4000=D1287,G$2:G$4000)),G1287)</f>
        <v>69.844742710480901</v>
      </c>
      <c r="M1287" s="1">
        <f t="array" ref="M1287">IF(H1287="NA",MEDIAN(IF(D$2:D$4000=D1287,H$2:H$4000)),H1287)</f>
        <v>32.9</v>
      </c>
      <c r="N1287" s="1">
        <f t="array" ref="N1287">IF(K1287="NA",MEDIAN(IF(D$2:D$4000=D1287,K$2:K$4000)),K1287)</f>
        <v>17.890611688532999</v>
      </c>
      <c r="O1287">
        <f t="shared" si="208"/>
        <v>1369</v>
      </c>
      <c r="P1287">
        <f>RANK(N1287,N$2:N5285,1)</f>
        <v>1966</v>
      </c>
      <c r="Q1287">
        <f t="shared" si="209"/>
        <v>2716</v>
      </c>
      <c r="R1287">
        <f t="shared" si="210"/>
        <v>439</v>
      </c>
      <c r="S1287">
        <f t="shared" si="211"/>
        <v>1622.5</v>
      </c>
      <c r="T1287">
        <f t="shared" si="213"/>
        <v>29</v>
      </c>
      <c r="U1287">
        <f t="shared" si="214"/>
        <v>32</v>
      </c>
      <c r="V1287">
        <f t="shared" si="215"/>
        <v>76</v>
      </c>
      <c r="W1287">
        <f t="shared" si="216"/>
        <v>6</v>
      </c>
      <c r="X1287">
        <f t="shared" si="217"/>
        <v>35.75</v>
      </c>
    </row>
    <row r="1288" spans="1:24" hidden="1" x14ac:dyDescent="0.55000000000000004">
      <c r="A1288">
        <v>26111</v>
      </c>
      <c r="B1288" t="s">
        <v>2583</v>
      </c>
      <c r="C1288" t="s">
        <v>2584</v>
      </c>
      <c r="D1288" t="str">
        <f t="shared" si="212"/>
        <v>Michigan</v>
      </c>
      <c r="E1288">
        <v>33013</v>
      </c>
      <c r="F1288">
        <v>7</v>
      </c>
      <c r="G1288">
        <v>16.981557790735</v>
      </c>
      <c r="H1288">
        <v>73.599999999999994</v>
      </c>
      <c r="I1288">
        <v>47</v>
      </c>
      <c r="J1288">
        <v>417851</v>
      </c>
      <c r="K1288">
        <v>11.248028603497399</v>
      </c>
      <c r="L1288" s="1">
        <f t="array" ref="L1288">IF(G1288="NA",MEDIAN(IF(D$2:D$4000=D1288,G$2:G$4000)),G1288)</f>
        <v>16.981557790735</v>
      </c>
      <c r="M1288" s="1">
        <f t="array" ref="M1288">IF(H1288="NA",MEDIAN(IF(D$2:D$4000=D1288,H$2:H$4000)),H1288)</f>
        <v>73.599999999999994</v>
      </c>
      <c r="N1288" s="1">
        <f t="array" ref="N1288">IF(K1288="NA",MEDIAN(IF(D$2:D$4000=D1288,K$2:K$4000)),K1288)</f>
        <v>11.248028603497399</v>
      </c>
      <c r="O1288">
        <f t="shared" si="208"/>
        <v>338</v>
      </c>
      <c r="P1288">
        <f>RANK(N1288,N$2:N5286,1)</f>
        <v>764</v>
      </c>
      <c r="Q1288">
        <f t="shared" si="209"/>
        <v>797</v>
      </c>
      <c r="R1288">
        <f t="shared" si="210"/>
        <v>1939</v>
      </c>
      <c r="S1288">
        <f t="shared" si="211"/>
        <v>959.5</v>
      </c>
      <c r="T1288">
        <f t="shared" si="213"/>
        <v>5</v>
      </c>
      <c r="U1288">
        <f t="shared" si="214"/>
        <v>5</v>
      </c>
      <c r="V1288">
        <f t="shared" si="215"/>
        <v>7</v>
      </c>
      <c r="W1288">
        <f t="shared" si="216"/>
        <v>38</v>
      </c>
      <c r="X1288">
        <f t="shared" si="217"/>
        <v>13.75</v>
      </c>
    </row>
    <row r="1289" spans="1:24" hidden="1" x14ac:dyDescent="0.55000000000000004">
      <c r="A1289">
        <v>26113</v>
      </c>
      <c r="B1289" t="s">
        <v>2585</v>
      </c>
      <c r="C1289" t="s">
        <v>2586</v>
      </c>
      <c r="D1289" t="str">
        <f t="shared" si="212"/>
        <v>Michigan</v>
      </c>
      <c r="E1289">
        <v>21805</v>
      </c>
      <c r="F1289">
        <v>7</v>
      </c>
      <c r="G1289">
        <v>22.482311710639401</v>
      </c>
      <c r="H1289">
        <v>30.4</v>
      </c>
      <c r="I1289" t="s">
        <v>16</v>
      </c>
      <c r="J1289" t="s">
        <v>16</v>
      </c>
      <c r="K1289" t="s">
        <v>16</v>
      </c>
      <c r="L1289" s="1">
        <f t="array" ref="L1289">IF(G1289="NA",MEDIAN(IF(D$2:D$4000=D1289,G$2:G$4000)),G1289)</f>
        <v>22.482311710639401</v>
      </c>
      <c r="M1289" s="1">
        <f t="array" ref="M1289">IF(H1289="NA",MEDIAN(IF(D$2:D$4000=D1289,H$2:H$4000)),H1289)</f>
        <v>30.4</v>
      </c>
      <c r="N1289" s="1">
        <f t="array" ref="N1289">IF(K1289="NA",MEDIAN(IF(D$2:D$4000=D1289,K$2:K$4000)),K1289)</f>
        <v>18.261081290627899</v>
      </c>
      <c r="O1289">
        <f t="shared" si="208"/>
        <v>2357</v>
      </c>
      <c r="P1289">
        <f>RANK(N1289,N$2:N5287,1)</f>
        <v>2017</v>
      </c>
      <c r="Q1289">
        <f t="shared" si="209"/>
        <v>1031</v>
      </c>
      <c r="R1289">
        <f t="shared" si="210"/>
        <v>395</v>
      </c>
      <c r="S1289">
        <f t="shared" si="211"/>
        <v>1450</v>
      </c>
      <c r="T1289">
        <f t="shared" si="213"/>
        <v>73</v>
      </c>
      <c r="U1289">
        <f t="shared" si="214"/>
        <v>35</v>
      </c>
      <c r="V1289">
        <f t="shared" si="215"/>
        <v>16</v>
      </c>
      <c r="W1289">
        <f t="shared" si="216"/>
        <v>5</v>
      </c>
      <c r="X1289">
        <f t="shared" si="217"/>
        <v>32.25</v>
      </c>
    </row>
    <row r="1290" spans="1:24" hidden="1" x14ac:dyDescent="0.55000000000000004">
      <c r="A1290">
        <v>26115</v>
      </c>
      <c r="B1290" t="s">
        <v>2587</v>
      </c>
      <c r="C1290" t="s">
        <v>2588</v>
      </c>
      <c r="D1290" t="str">
        <f t="shared" si="212"/>
        <v>Michigan</v>
      </c>
      <c r="E1290">
        <v>29245</v>
      </c>
      <c r="F1290">
        <v>5.9</v>
      </c>
      <c r="G1290">
        <v>21.9459656562519</v>
      </c>
      <c r="H1290">
        <v>78.400000000000006</v>
      </c>
      <c r="I1290">
        <v>264</v>
      </c>
      <c r="J1290">
        <v>748625</v>
      </c>
      <c r="K1290">
        <v>35.264651861746501</v>
      </c>
      <c r="L1290" s="1">
        <f t="array" ref="L1290">IF(G1290="NA",MEDIAN(IF(D$2:D$4000=D1290,G$2:G$4000)),G1290)</f>
        <v>21.9459656562519</v>
      </c>
      <c r="M1290" s="1">
        <f t="array" ref="M1290">IF(H1290="NA",MEDIAN(IF(D$2:D$4000=D1290,H$2:H$4000)),H1290)</f>
        <v>78.400000000000006</v>
      </c>
      <c r="N1290" s="1">
        <f t="array" ref="N1290">IF(K1290="NA",MEDIAN(IF(D$2:D$4000=D1290,K$2:K$4000)),K1290)</f>
        <v>35.264651861746501</v>
      </c>
      <c r="O1290">
        <f t="shared" si="208"/>
        <v>761</v>
      </c>
      <c r="P1290">
        <f>RANK(N1290,N$2:N5288,1)</f>
        <v>2998</v>
      </c>
      <c r="Q1290">
        <f t="shared" si="209"/>
        <v>1008</v>
      </c>
      <c r="R1290">
        <f t="shared" si="210"/>
        <v>2104</v>
      </c>
      <c r="S1290">
        <f t="shared" si="211"/>
        <v>1717.75</v>
      </c>
      <c r="T1290">
        <f t="shared" si="213"/>
        <v>15</v>
      </c>
      <c r="U1290">
        <f t="shared" si="214"/>
        <v>81</v>
      </c>
      <c r="V1290">
        <f t="shared" si="215"/>
        <v>14</v>
      </c>
      <c r="W1290">
        <f t="shared" si="216"/>
        <v>46</v>
      </c>
      <c r="X1290">
        <f t="shared" si="217"/>
        <v>39</v>
      </c>
    </row>
    <row r="1291" spans="1:24" hidden="1" x14ac:dyDescent="0.55000000000000004">
      <c r="A1291">
        <v>26117</v>
      </c>
      <c r="B1291" t="s">
        <v>2589</v>
      </c>
      <c r="C1291" t="s">
        <v>2590</v>
      </c>
      <c r="D1291" t="str">
        <f t="shared" si="212"/>
        <v>Michigan</v>
      </c>
      <c r="E1291">
        <v>21509</v>
      </c>
      <c r="F1291">
        <v>7</v>
      </c>
      <c r="G1291">
        <v>25.1897149918411</v>
      </c>
      <c r="H1291">
        <v>103.2</v>
      </c>
      <c r="I1291">
        <v>50</v>
      </c>
      <c r="J1291">
        <v>315467</v>
      </c>
      <c r="K1291">
        <v>15.849518333137899</v>
      </c>
      <c r="L1291" s="1">
        <f t="array" ref="L1291">IF(G1291="NA",MEDIAN(IF(D$2:D$4000=D1291,G$2:G$4000)),G1291)</f>
        <v>25.1897149918411</v>
      </c>
      <c r="M1291" s="1">
        <f t="array" ref="M1291">IF(H1291="NA",MEDIAN(IF(D$2:D$4000=D1291,H$2:H$4000)),H1291)</f>
        <v>103.2</v>
      </c>
      <c r="N1291" s="1">
        <f t="array" ref="N1291">IF(K1291="NA",MEDIAN(IF(D$2:D$4000=D1291,K$2:K$4000)),K1291)</f>
        <v>15.849518333137899</v>
      </c>
      <c r="O1291">
        <f t="shared" si="208"/>
        <v>2430</v>
      </c>
      <c r="P1291">
        <f>RANK(N1291,N$2:N5289,1)</f>
        <v>1572</v>
      </c>
      <c r="Q1291">
        <f t="shared" si="209"/>
        <v>1139</v>
      </c>
      <c r="R1291">
        <f t="shared" si="210"/>
        <v>2719</v>
      </c>
      <c r="S1291">
        <f t="shared" si="211"/>
        <v>1965</v>
      </c>
      <c r="T1291">
        <f t="shared" si="213"/>
        <v>76</v>
      </c>
      <c r="U1291">
        <f t="shared" si="214"/>
        <v>25</v>
      </c>
      <c r="V1291">
        <f t="shared" si="215"/>
        <v>21</v>
      </c>
      <c r="W1291">
        <f t="shared" si="216"/>
        <v>71</v>
      </c>
      <c r="X1291">
        <f t="shared" si="217"/>
        <v>48.25</v>
      </c>
    </row>
    <row r="1292" spans="1:24" hidden="1" x14ac:dyDescent="0.55000000000000004">
      <c r="A1292">
        <v>26119</v>
      </c>
      <c r="B1292" t="s">
        <v>2591</v>
      </c>
      <c r="C1292" t="s">
        <v>2592</v>
      </c>
      <c r="D1292" t="str">
        <f t="shared" si="212"/>
        <v>Michigan</v>
      </c>
      <c r="E1292">
        <v>23155</v>
      </c>
      <c r="F1292">
        <v>12.7</v>
      </c>
      <c r="G1292">
        <v>32.4149108589951</v>
      </c>
      <c r="H1292">
        <v>60.6</v>
      </c>
      <c r="I1292" t="s">
        <v>16</v>
      </c>
      <c r="J1292" t="s">
        <v>16</v>
      </c>
      <c r="K1292" t="s">
        <v>16</v>
      </c>
      <c r="L1292" s="1">
        <f t="array" ref="L1292">IF(G1292="NA",MEDIAN(IF(D$2:D$4000=D1292,G$2:G$4000)),G1292)</f>
        <v>32.4149108589951</v>
      </c>
      <c r="M1292" s="1">
        <f t="array" ref="M1292">IF(H1292="NA",MEDIAN(IF(D$2:D$4000=D1292,H$2:H$4000)),H1292)</f>
        <v>60.6</v>
      </c>
      <c r="N1292" s="1">
        <f t="array" ref="N1292">IF(K1292="NA",MEDIAN(IF(D$2:D$4000=D1292,K$2:K$4000)),K1292)</f>
        <v>18.261081290627899</v>
      </c>
      <c r="O1292">
        <f t="shared" si="208"/>
        <v>2060</v>
      </c>
      <c r="P1292">
        <f>RANK(N1292,N$2:N5290,1)</f>
        <v>2017</v>
      </c>
      <c r="Q1292">
        <f t="shared" si="209"/>
        <v>1442</v>
      </c>
      <c r="R1292">
        <f t="shared" si="210"/>
        <v>1451</v>
      </c>
      <c r="S1292">
        <f t="shared" si="211"/>
        <v>1742.5</v>
      </c>
      <c r="T1292">
        <f t="shared" si="213"/>
        <v>55</v>
      </c>
      <c r="U1292">
        <f t="shared" si="214"/>
        <v>35</v>
      </c>
      <c r="V1292">
        <f t="shared" si="215"/>
        <v>36</v>
      </c>
      <c r="W1292">
        <f t="shared" si="216"/>
        <v>20</v>
      </c>
      <c r="X1292">
        <f t="shared" si="217"/>
        <v>36.5</v>
      </c>
    </row>
    <row r="1293" spans="1:24" hidden="1" x14ac:dyDescent="0.55000000000000004">
      <c r="A1293">
        <v>26121</v>
      </c>
      <c r="B1293" t="s">
        <v>2593</v>
      </c>
      <c r="C1293" t="s">
        <v>2594</v>
      </c>
      <c r="D1293" t="str">
        <f t="shared" si="212"/>
        <v>Michigan</v>
      </c>
      <c r="E1293">
        <v>22829</v>
      </c>
      <c r="F1293">
        <v>8.9</v>
      </c>
      <c r="G1293">
        <v>28.490695184663</v>
      </c>
      <c r="H1293">
        <v>111.4</v>
      </c>
      <c r="I1293">
        <v>209</v>
      </c>
      <c r="J1293">
        <v>863243</v>
      </c>
      <c r="K1293">
        <v>24.211027485887499</v>
      </c>
      <c r="L1293" s="1">
        <f t="array" ref="L1293">IF(G1293="NA",MEDIAN(IF(D$2:D$4000=D1293,G$2:G$4000)),G1293)</f>
        <v>28.490695184663</v>
      </c>
      <c r="M1293" s="1">
        <f t="array" ref="M1293">IF(H1293="NA",MEDIAN(IF(D$2:D$4000=D1293,H$2:H$4000)),H1293)</f>
        <v>111.4</v>
      </c>
      <c r="N1293" s="1">
        <f t="array" ref="N1293">IF(K1293="NA",MEDIAN(IF(D$2:D$4000=D1293,K$2:K$4000)),K1293)</f>
        <v>24.211027485887499</v>
      </c>
      <c r="O1293">
        <f t="shared" si="208"/>
        <v>2140</v>
      </c>
      <c r="P1293">
        <f>RANK(N1293,N$2:N5291,1)</f>
        <v>2614</v>
      </c>
      <c r="Q1293">
        <f t="shared" si="209"/>
        <v>1292</v>
      </c>
      <c r="R1293">
        <f t="shared" si="210"/>
        <v>2823</v>
      </c>
      <c r="S1293">
        <f t="shared" si="211"/>
        <v>2217.25</v>
      </c>
      <c r="T1293">
        <f t="shared" si="213"/>
        <v>59</v>
      </c>
      <c r="U1293">
        <f t="shared" si="214"/>
        <v>72</v>
      </c>
      <c r="V1293">
        <f t="shared" si="215"/>
        <v>30</v>
      </c>
      <c r="W1293">
        <f t="shared" si="216"/>
        <v>75</v>
      </c>
      <c r="X1293">
        <f t="shared" si="217"/>
        <v>59</v>
      </c>
    </row>
    <row r="1294" spans="1:24" hidden="1" x14ac:dyDescent="0.55000000000000004">
      <c r="A1294">
        <v>26123</v>
      </c>
      <c r="B1294" t="s">
        <v>2595</v>
      </c>
      <c r="C1294" t="s">
        <v>2596</v>
      </c>
      <c r="D1294" t="str">
        <f t="shared" si="212"/>
        <v>Michigan</v>
      </c>
      <c r="E1294">
        <v>22735</v>
      </c>
      <c r="F1294">
        <v>7.7</v>
      </c>
      <c r="G1294">
        <v>42.638101239235503</v>
      </c>
      <c r="H1294">
        <v>101.2</v>
      </c>
      <c r="I1294">
        <v>29</v>
      </c>
      <c r="J1294">
        <v>240029</v>
      </c>
      <c r="K1294">
        <v>12.0818734402926</v>
      </c>
      <c r="L1294" s="1">
        <f t="array" ref="L1294">IF(G1294="NA",MEDIAN(IF(D$2:D$4000=D1294,G$2:G$4000)),G1294)</f>
        <v>42.638101239235503</v>
      </c>
      <c r="M1294" s="1">
        <f t="array" ref="M1294">IF(H1294="NA",MEDIAN(IF(D$2:D$4000=D1294,H$2:H$4000)),H1294)</f>
        <v>101.2</v>
      </c>
      <c r="N1294" s="1">
        <f t="array" ref="N1294">IF(K1294="NA",MEDIAN(IF(D$2:D$4000=D1294,K$2:K$4000)),K1294)</f>
        <v>12.0818734402926</v>
      </c>
      <c r="O1294">
        <f t="shared" si="208"/>
        <v>2158</v>
      </c>
      <c r="P1294">
        <f>RANK(N1294,N$2:N5292,1)</f>
        <v>896</v>
      </c>
      <c r="Q1294">
        <f t="shared" si="209"/>
        <v>1934</v>
      </c>
      <c r="R1294">
        <f t="shared" si="210"/>
        <v>2684</v>
      </c>
      <c r="S1294">
        <f t="shared" si="211"/>
        <v>1918</v>
      </c>
      <c r="T1294">
        <f t="shared" si="213"/>
        <v>61</v>
      </c>
      <c r="U1294">
        <f t="shared" si="214"/>
        <v>7</v>
      </c>
      <c r="V1294">
        <f t="shared" si="215"/>
        <v>51</v>
      </c>
      <c r="W1294">
        <f t="shared" si="216"/>
        <v>67</v>
      </c>
      <c r="X1294">
        <f t="shared" si="217"/>
        <v>46.5</v>
      </c>
    </row>
    <row r="1295" spans="1:24" hidden="1" x14ac:dyDescent="0.55000000000000004">
      <c r="A1295">
        <v>26125</v>
      </c>
      <c r="B1295" t="s">
        <v>2597</v>
      </c>
      <c r="C1295" t="s">
        <v>2598</v>
      </c>
      <c r="D1295" t="str">
        <f t="shared" si="212"/>
        <v>Michigan</v>
      </c>
      <c r="E1295">
        <v>40941</v>
      </c>
      <c r="F1295">
        <v>5.3</v>
      </c>
      <c r="G1295">
        <v>24.365710975030801</v>
      </c>
      <c r="H1295">
        <v>64</v>
      </c>
      <c r="I1295">
        <v>1379</v>
      </c>
      <c r="J1295">
        <v>6206618</v>
      </c>
      <c r="K1295">
        <v>22.218219326531798</v>
      </c>
      <c r="L1295" s="1">
        <f t="array" ref="L1295">IF(G1295="NA",MEDIAN(IF(D$2:D$4000=D1295,G$2:G$4000)),G1295)</f>
        <v>24.365710975030801</v>
      </c>
      <c r="M1295" s="1">
        <f t="array" ref="M1295">IF(H1295="NA",MEDIAN(IF(D$2:D$4000=D1295,H$2:H$4000)),H1295)</f>
        <v>64</v>
      </c>
      <c r="N1295" s="1">
        <f t="array" ref="N1295">IF(K1295="NA",MEDIAN(IF(D$2:D$4000=D1295,K$2:K$4000)),K1295)</f>
        <v>22.218219326531798</v>
      </c>
      <c r="O1295">
        <f t="shared" si="208"/>
        <v>80</v>
      </c>
      <c r="P1295">
        <f>RANK(N1295,N$2:N5293,1)</f>
        <v>2439</v>
      </c>
      <c r="Q1295">
        <f t="shared" si="209"/>
        <v>1109</v>
      </c>
      <c r="R1295">
        <f t="shared" si="210"/>
        <v>1603</v>
      </c>
      <c r="S1295">
        <f t="shared" si="211"/>
        <v>1307.75</v>
      </c>
      <c r="T1295">
        <f t="shared" si="213"/>
        <v>1</v>
      </c>
      <c r="U1295">
        <f t="shared" si="214"/>
        <v>66</v>
      </c>
      <c r="V1295">
        <f t="shared" si="215"/>
        <v>19</v>
      </c>
      <c r="W1295">
        <f t="shared" si="216"/>
        <v>29</v>
      </c>
      <c r="X1295">
        <f t="shared" si="217"/>
        <v>28.75</v>
      </c>
    </row>
    <row r="1296" spans="1:24" hidden="1" x14ac:dyDescent="0.55000000000000004">
      <c r="A1296">
        <v>26127</v>
      </c>
      <c r="B1296" t="s">
        <v>2599</v>
      </c>
      <c r="C1296" t="s">
        <v>2600</v>
      </c>
      <c r="D1296" t="str">
        <f t="shared" si="212"/>
        <v>Michigan</v>
      </c>
      <c r="E1296">
        <v>22185</v>
      </c>
      <c r="F1296">
        <v>7.7</v>
      </c>
      <c r="G1296">
        <v>47.1004936131731</v>
      </c>
      <c r="H1296">
        <v>60.7</v>
      </c>
      <c r="I1296">
        <v>28</v>
      </c>
      <c r="J1296">
        <v>131040</v>
      </c>
      <c r="K1296">
        <v>21.367521367521402</v>
      </c>
      <c r="L1296" s="1">
        <f t="array" ref="L1296">IF(G1296="NA",MEDIAN(IF(D$2:D$4000=D1296,G$2:G$4000)),G1296)</f>
        <v>47.1004936131731</v>
      </c>
      <c r="M1296" s="1">
        <f t="array" ref="M1296">IF(H1296="NA",MEDIAN(IF(D$2:D$4000=D1296,H$2:H$4000)),H1296)</f>
        <v>60.7</v>
      </c>
      <c r="N1296" s="1">
        <f t="array" ref="N1296">IF(K1296="NA",MEDIAN(IF(D$2:D$4000=D1296,K$2:K$4000)),K1296)</f>
        <v>21.367521367521402</v>
      </c>
      <c r="O1296">
        <f t="shared" si="208"/>
        <v>2278</v>
      </c>
      <c r="P1296">
        <f>RANK(N1296,N$2:N5294,1)</f>
        <v>2372</v>
      </c>
      <c r="Q1296">
        <f t="shared" si="209"/>
        <v>2078</v>
      </c>
      <c r="R1296">
        <f t="shared" si="210"/>
        <v>1458</v>
      </c>
      <c r="S1296">
        <f t="shared" si="211"/>
        <v>2046.5</v>
      </c>
      <c r="T1296">
        <f t="shared" si="213"/>
        <v>67</v>
      </c>
      <c r="U1296">
        <f t="shared" si="214"/>
        <v>63</v>
      </c>
      <c r="V1296">
        <f t="shared" si="215"/>
        <v>57</v>
      </c>
      <c r="W1296">
        <f t="shared" si="216"/>
        <v>21</v>
      </c>
      <c r="X1296">
        <f t="shared" si="217"/>
        <v>52</v>
      </c>
    </row>
    <row r="1297" spans="1:24" hidden="1" x14ac:dyDescent="0.55000000000000004">
      <c r="A1297">
        <v>26129</v>
      </c>
      <c r="B1297" t="s">
        <v>2601</v>
      </c>
      <c r="C1297" t="s">
        <v>2602</v>
      </c>
      <c r="D1297" t="str">
        <f t="shared" si="212"/>
        <v>Michigan</v>
      </c>
      <c r="E1297">
        <v>22028</v>
      </c>
      <c r="F1297">
        <v>10</v>
      </c>
      <c r="G1297">
        <v>119.132038008793</v>
      </c>
      <c r="H1297">
        <v>128.1</v>
      </c>
      <c r="I1297">
        <v>30</v>
      </c>
      <c r="J1297">
        <v>105095</v>
      </c>
      <c r="K1297">
        <v>28.545601598553699</v>
      </c>
      <c r="L1297" s="1">
        <f t="array" ref="L1297">IF(G1297="NA",MEDIAN(IF(D$2:D$4000=D1297,G$2:G$4000)),G1297)</f>
        <v>119.132038008793</v>
      </c>
      <c r="M1297" s="1">
        <f t="array" ref="M1297">IF(H1297="NA",MEDIAN(IF(D$2:D$4000=D1297,H$2:H$4000)),H1297)</f>
        <v>128.1</v>
      </c>
      <c r="N1297" s="1">
        <f t="array" ref="N1297">IF(K1297="NA",MEDIAN(IF(D$2:D$4000=D1297,K$2:K$4000)),K1297)</f>
        <v>28.545601598553699</v>
      </c>
      <c r="O1297">
        <f t="shared" si="208"/>
        <v>2308</v>
      </c>
      <c r="P1297">
        <f>RANK(N1297,N$2:N5295,1)</f>
        <v>2799</v>
      </c>
      <c r="Q1297">
        <f t="shared" si="209"/>
        <v>3077</v>
      </c>
      <c r="R1297">
        <f t="shared" si="210"/>
        <v>2968</v>
      </c>
      <c r="S1297">
        <f t="shared" si="211"/>
        <v>2788</v>
      </c>
      <c r="T1297">
        <f t="shared" si="213"/>
        <v>68</v>
      </c>
      <c r="U1297">
        <f t="shared" si="214"/>
        <v>76</v>
      </c>
      <c r="V1297">
        <f t="shared" si="215"/>
        <v>82</v>
      </c>
      <c r="W1297">
        <f t="shared" si="216"/>
        <v>81</v>
      </c>
      <c r="X1297">
        <f t="shared" si="217"/>
        <v>76.75</v>
      </c>
    </row>
    <row r="1298" spans="1:24" hidden="1" x14ac:dyDescent="0.55000000000000004">
      <c r="A1298">
        <v>26131</v>
      </c>
      <c r="B1298" t="s">
        <v>2603</v>
      </c>
      <c r="C1298" t="s">
        <v>2604</v>
      </c>
      <c r="D1298" t="str">
        <f t="shared" si="212"/>
        <v>Michigan</v>
      </c>
      <c r="E1298">
        <v>22958</v>
      </c>
      <c r="F1298">
        <v>10</v>
      </c>
      <c r="G1298">
        <v>43.359563192548599</v>
      </c>
      <c r="H1298">
        <v>29.6</v>
      </c>
      <c r="I1298" t="s">
        <v>16</v>
      </c>
      <c r="J1298" t="s">
        <v>16</v>
      </c>
      <c r="K1298" t="s">
        <v>16</v>
      </c>
      <c r="L1298" s="1">
        <f t="array" ref="L1298">IF(G1298="NA",MEDIAN(IF(D$2:D$4000=D1298,G$2:G$4000)),G1298)</f>
        <v>43.359563192548599</v>
      </c>
      <c r="M1298" s="1">
        <f t="array" ref="M1298">IF(H1298="NA",MEDIAN(IF(D$2:D$4000=D1298,H$2:H$4000)),H1298)</f>
        <v>29.6</v>
      </c>
      <c r="N1298" s="1">
        <f t="array" ref="N1298">IF(K1298="NA",MEDIAN(IF(D$2:D$4000=D1298,K$2:K$4000)),K1298)</f>
        <v>18.261081290627899</v>
      </c>
      <c r="O1298">
        <f t="shared" si="208"/>
        <v>2104</v>
      </c>
      <c r="P1298">
        <f>RANK(N1298,N$2:N5296,1)</f>
        <v>2017</v>
      </c>
      <c r="Q1298">
        <f t="shared" si="209"/>
        <v>1966</v>
      </c>
      <c r="R1298">
        <f t="shared" si="210"/>
        <v>378</v>
      </c>
      <c r="S1298">
        <f t="shared" si="211"/>
        <v>1616.25</v>
      </c>
      <c r="T1298">
        <f t="shared" si="213"/>
        <v>57</v>
      </c>
      <c r="U1298">
        <f t="shared" si="214"/>
        <v>35</v>
      </c>
      <c r="V1298">
        <f t="shared" si="215"/>
        <v>53</v>
      </c>
      <c r="W1298">
        <f t="shared" si="216"/>
        <v>4</v>
      </c>
      <c r="X1298">
        <f t="shared" si="217"/>
        <v>37.25</v>
      </c>
    </row>
    <row r="1299" spans="1:24" hidden="1" x14ac:dyDescent="0.55000000000000004">
      <c r="A1299">
        <v>26133</v>
      </c>
      <c r="B1299" t="s">
        <v>2605</v>
      </c>
      <c r="C1299" t="s">
        <v>2606</v>
      </c>
      <c r="D1299" t="str">
        <f t="shared" si="212"/>
        <v>Michigan</v>
      </c>
      <c r="E1299">
        <v>21090</v>
      </c>
      <c r="F1299">
        <v>7.2</v>
      </c>
      <c r="G1299">
        <v>41.779730369987497</v>
      </c>
      <c r="H1299">
        <v>63.2</v>
      </c>
      <c r="I1299">
        <v>25</v>
      </c>
      <c r="J1299">
        <v>115856</v>
      </c>
      <c r="K1299">
        <v>21.578511255351501</v>
      </c>
      <c r="L1299" s="1">
        <f t="array" ref="L1299">IF(G1299="NA",MEDIAN(IF(D$2:D$4000=D1299,G$2:G$4000)),G1299)</f>
        <v>41.779730369987497</v>
      </c>
      <c r="M1299" s="1">
        <f t="array" ref="M1299">IF(H1299="NA",MEDIAN(IF(D$2:D$4000=D1299,H$2:H$4000)),H1299)</f>
        <v>63.2</v>
      </c>
      <c r="N1299" s="1">
        <f t="array" ref="N1299">IF(K1299="NA",MEDIAN(IF(D$2:D$4000=D1299,K$2:K$4000)),K1299)</f>
        <v>21.578511255351501</v>
      </c>
      <c r="O1299">
        <f t="shared" si="208"/>
        <v>2517</v>
      </c>
      <c r="P1299">
        <f>RANK(N1299,N$2:N5297,1)</f>
        <v>2389</v>
      </c>
      <c r="Q1299">
        <f t="shared" si="209"/>
        <v>1895</v>
      </c>
      <c r="R1299">
        <f t="shared" si="210"/>
        <v>1574</v>
      </c>
      <c r="S1299">
        <f t="shared" si="211"/>
        <v>2093.75</v>
      </c>
      <c r="T1299">
        <f t="shared" si="213"/>
        <v>79</v>
      </c>
      <c r="U1299">
        <f t="shared" si="214"/>
        <v>64</v>
      </c>
      <c r="V1299">
        <f t="shared" si="215"/>
        <v>48</v>
      </c>
      <c r="W1299">
        <f t="shared" si="216"/>
        <v>26</v>
      </c>
      <c r="X1299">
        <f t="shared" si="217"/>
        <v>54.25</v>
      </c>
    </row>
    <row r="1300" spans="1:24" hidden="1" x14ac:dyDescent="0.55000000000000004">
      <c r="A1300">
        <v>26135</v>
      </c>
      <c r="B1300" t="s">
        <v>2607</v>
      </c>
      <c r="C1300" t="s">
        <v>2608</v>
      </c>
      <c r="D1300" t="str">
        <f t="shared" si="212"/>
        <v>Michigan</v>
      </c>
      <c r="E1300">
        <v>22343</v>
      </c>
      <c r="F1300">
        <v>11.9</v>
      </c>
      <c r="G1300">
        <v>28.814983791571599</v>
      </c>
      <c r="H1300">
        <v>80.7</v>
      </c>
      <c r="I1300" t="s">
        <v>16</v>
      </c>
      <c r="J1300" t="s">
        <v>16</v>
      </c>
      <c r="K1300" t="s">
        <v>16</v>
      </c>
      <c r="L1300" s="1">
        <f t="array" ref="L1300">IF(G1300="NA",MEDIAN(IF(D$2:D$4000=D1300,G$2:G$4000)),G1300)</f>
        <v>28.814983791571599</v>
      </c>
      <c r="M1300" s="1">
        <f t="array" ref="M1300">IF(H1300="NA",MEDIAN(IF(D$2:D$4000=D1300,H$2:H$4000)),H1300)</f>
        <v>80.7</v>
      </c>
      <c r="N1300" s="1">
        <f t="array" ref="N1300">IF(K1300="NA",MEDIAN(IF(D$2:D$4000=D1300,K$2:K$4000)),K1300)</f>
        <v>18.261081290627899</v>
      </c>
      <c r="O1300">
        <f t="shared" si="208"/>
        <v>2243</v>
      </c>
      <c r="P1300">
        <f>RANK(N1300,N$2:N5298,1)</f>
        <v>2017</v>
      </c>
      <c r="Q1300">
        <f t="shared" si="209"/>
        <v>1310</v>
      </c>
      <c r="R1300">
        <f t="shared" si="210"/>
        <v>2175</v>
      </c>
      <c r="S1300">
        <f t="shared" si="211"/>
        <v>1936.25</v>
      </c>
      <c r="T1300">
        <f t="shared" si="213"/>
        <v>64</v>
      </c>
      <c r="U1300">
        <f t="shared" si="214"/>
        <v>35</v>
      </c>
      <c r="V1300">
        <f t="shared" si="215"/>
        <v>31</v>
      </c>
      <c r="W1300">
        <f t="shared" si="216"/>
        <v>47</v>
      </c>
      <c r="X1300">
        <f t="shared" si="217"/>
        <v>44.25</v>
      </c>
    </row>
    <row r="1301" spans="1:24" hidden="1" x14ac:dyDescent="0.55000000000000004">
      <c r="A1301">
        <v>26137</v>
      </c>
      <c r="B1301" t="s">
        <v>2609</v>
      </c>
      <c r="C1301" t="s">
        <v>2610</v>
      </c>
      <c r="D1301" t="str">
        <f t="shared" si="212"/>
        <v>Michigan</v>
      </c>
      <c r="E1301">
        <v>26012</v>
      </c>
      <c r="F1301">
        <v>6.4</v>
      </c>
      <c r="G1301">
        <v>76.623591782637504</v>
      </c>
      <c r="H1301">
        <v>143.19999999999999</v>
      </c>
      <c r="I1301">
        <v>25</v>
      </c>
      <c r="J1301">
        <v>121548</v>
      </c>
      <c r="K1301">
        <v>20.568006055221002</v>
      </c>
      <c r="L1301" s="1">
        <f t="array" ref="L1301">IF(G1301="NA",MEDIAN(IF(D$2:D$4000=D1301,G$2:G$4000)),G1301)</f>
        <v>76.623591782637504</v>
      </c>
      <c r="M1301" s="1">
        <f t="array" ref="M1301">IF(H1301="NA",MEDIAN(IF(D$2:D$4000=D1301,H$2:H$4000)),H1301)</f>
        <v>143.19999999999999</v>
      </c>
      <c r="N1301" s="1">
        <f t="array" ref="N1301">IF(K1301="NA",MEDIAN(IF(D$2:D$4000=D1301,K$2:K$4000)),K1301)</f>
        <v>20.568006055221002</v>
      </c>
      <c r="O1301">
        <f t="shared" si="208"/>
        <v>1397</v>
      </c>
      <c r="P1301">
        <f>RANK(N1301,N$2:N5299,1)</f>
        <v>2303</v>
      </c>
      <c r="Q1301">
        <f t="shared" si="209"/>
        <v>2814</v>
      </c>
      <c r="R1301">
        <f t="shared" si="210"/>
        <v>3052</v>
      </c>
      <c r="S1301">
        <f t="shared" si="211"/>
        <v>2391.5</v>
      </c>
      <c r="T1301">
        <f t="shared" si="213"/>
        <v>30</v>
      </c>
      <c r="U1301">
        <f t="shared" si="214"/>
        <v>58</v>
      </c>
      <c r="V1301">
        <f t="shared" si="215"/>
        <v>78</v>
      </c>
      <c r="W1301">
        <f t="shared" si="216"/>
        <v>83</v>
      </c>
      <c r="X1301">
        <f t="shared" si="217"/>
        <v>62.25</v>
      </c>
    </row>
    <row r="1302" spans="1:24" hidden="1" x14ac:dyDescent="0.55000000000000004">
      <c r="A1302">
        <v>26139</v>
      </c>
      <c r="B1302" t="s">
        <v>2611</v>
      </c>
      <c r="C1302" t="s">
        <v>2612</v>
      </c>
      <c r="D1302" t="str">
        <f t="shared" si="212"/>
        <v>Michigan</v>
      </c>
      <c r="E1302">
        <v>29121</v>
      </c>
      <c r="F1302">
        <v>4.4000000000000004</v>
      </c>
      <c r="G1302">
        <v>26.578402744308701</v>
      </c>
      <c r="H1302">
        <v>52.8</v>
      </c>
      <c r="I1302">
        <v>175</v>
      </c>
      <c r="J1302">
        <v>1397581</v>
      </c>
      <c r="K1302">
        <v>12.5216355975074</v>
      </c>
      <c r="L1302" s="1">
        <f t="array" ref="L1302">IF(G1302="NA",MEDIAN(IF(D$2:D$4000=D1302,G$2:G$4000)),G1302)</f>
        <v>26.578402744308701</v>
      </c>
      <c r="M1302" s="1">
        <f t="array" ref="M1302">IF(H1302="NA",MEDIAN(IF(D$2:D$4000=D1302,H$2:H$4000)),H1302)</f>
        <v>52.8</v>
      </c>
      <c r="N1302" s="1">
        <f t="array" ref="N1302">IF(K1302="NA",MEDIAN(IF(D$2:D$4000=D1302,K$2:K$4000)),K1302)</f>
        <v>12.5216355975074</v>
      </c>
      <c r="O1302">
        <f t="shared" si="208"/>
        <v>787</v>
      </c>
      <c r="P1302">
        <f>RANK(N1302,N$2:N5300,1)</f>
        <v>943</v>
      </c>
      <c r="Q1302">
        <f t="shared" si="209"/>
        <v>1208</v>
      </c>
      <c r="R1302">
        <f t="shared" si="210"/>
        <v>1100</v>
      </c>
      <c r="S1302">
        <f t="shared" si="211"/>
        <v>1009.5</v>
      </c>
      <c r="T1302">
        <f t="shared" si="213"/>
        <v>16</v>
      </c>
      <c r="U1302">
        <f t="shared" si="214"/>
        <v>8</v>
      </c>
      <c r="V1302">
        <f t="shared" si="215"/>
        <v>26</v>
      </c>
      <c r="W1302">
        <f t="shared" si="216"/>
        <v>15</v>
      </c>
      <c r="X1302">
        <f t="shared" si="217"/>
        <v>16.25</v>
      </c>
    </row>
    <row r="1303" spans="1:24" hidden="1" x14ac:dyDescent="0.55000000000000004">
      <c r="A1303">
        <v>26141</v>
      </c>
      <c r="B1303" t="s">
        <v>2613</v>
      </c>
      <c r="C1303" t="s">
        <v>2614</v>
      </c>
      <c r="D1303" t="str">
        <f t="shared" si="212"/>
        <v>Michigan</v>
      </c>
      <c r="E1303">
        <v>24793</v>
      </c>
      <c r="F1303">
        <v>11.4</v>
      </c>
      <c r="G1303">
        <v>14.5985401459854</v>
      </c>
      <c r="H1303">
        <v>49.1</v>
      </c>
      <c r="I1303">
        <v>10</v>
      </c>
      <c r="J1303">
        <v>64460</v>
      </c>
      <c r="K1303">
        <v>15.5134967421657</v>
      </c>
      <c r="L1303" s="1">
        <f t="array" ref="L1303">IF(G1303="NA",MEDIAN(IF(D$2:D$4000=D1303,G$2:G$4000)),G1303)</f>
        <v>14.5985401459854</v>
      </c>
      <c r="M1303" s="1">
        <f t="array" ref="M1303">IF(H1303="NA",MEDIAN(IF(D$2:D$4000=D1303,H$2:H$4000)),H1303)</f>
        <v>49.1</v>
      </c>
      <c r="N1303" s="1">
        <f t="array" ref="N1303">IF(K1303="NA",MEDIAN(IF(D$2:D$4000=D1303,K$2:K$4000)),K1303)</f>
        <v>15.5134967421657</v>
      </c>
      <c r="O1303">
        <f t="shared" si="208"/>
        <v>1694</v>
      </c>
      <c r="P1303">
        <f>RANK(N1303,N$2:N5301,1)</f>
        <v>1522</v>
      </c>
      <c r="Q1303">
        <f t="shared" si="209"/>
        <v>693</v>
      </c>
      <c r="R1303">
        <f t="shared" si="210"/>
        <v>914</v>
      </c>
      <c r="S1303">
        <f t="shared" si="211"/>
        <v>1205.75</v>
      </c>
      <c r="T1303">
        <f t="shared" si="213"/>
        <v>44</v>
      </c>
      <c r="U1303">
        <f t="shared" si="214"/>
        <v>24</v>
      </c>
      <c r="V1303">
        <f t="shared" si="215"/>
        <v>5</v>
      </c>
      <c r="W1303">
        <f t="shared" si="216"/>
        <v>14</v>
      </c>
      <c r="X1303">
        <f t="shared" si="217"/>
        <v>21.75</v>
      </c>
    </row>
    <row r="1304" spans="1:24" hidden="1" x14ac:dyDescent="0.55000000000000004">
      <c r="A1304">
        <v>26143</v>
      </c>
      <c r="B1304" t="s">
        <v>2615</v>
      </c>
      <c r="C1304" t="s">
        <v>2616</v>
      </c>
      <c r="D1304" t="str">
        <f t="shared" si="212"/>
        <v>Michigan</v>
      </c>
      <c r="E1304">
        <v>22333</v>
      </c>
      <c r="F1304">
        <v>13</v>
      </c>
      <c r="G1304">
        <v>91.942494149113998</v>
      </c>
      <c r="H1304">
        <v>127.3</v>
      </c>
      <c r="I1304">
        <v>30</v>
      </c>
      <c r="J1304">
        <v>119462</v>
      </c>
      <c r="K1304">
        <v>25.112588103329902</v>
      </c>
      <c r="L1304" s="1">
        <f t="array" ref="L1304">IF(G1304="NA",MEDIAN(IF(D$2:D$4000=D1304,G$2:G$4000)),G1304)</f>
        <v>91.942494149113998</v>
      </c>
      <c r="M1304" s="1">
        <f t="array" ref="M1304">IF(H1304="NA",MEDIAN(IF(D$2:D$4000=D1304,H$2:H$4000)),H1304)</f>
        <v>127.3</v>
      </c>
      <c r="N1304" s="1">
        <f t="array" ref="N1304">IF(K1304="NA",MEDIAN(IF(D$2:D$4000=D1304,K$2:K$4000)),K1304)</f>
        <v>25.112588103329902</v>
      </c>
      <c r="O1304">
        <f t="shared" si="208"/>
        <v>2244</v>
      </c>
      <c r="P1304">
        <f>RANK(N1304,N$2:N5302,1)</f>
        <v>2669</v>
      </c>
      <c r="Q1304">
        <f t="shared" si="209"/>
        <v>2955</v>
      </c>
      <c r="R1304">
        <f t="shared" si="210"/>
        <v>2965</v>
      </c>
      <c r="S1304">
        <f t="shared" si="211"/>
        <v>2708.25</v>
      </c>
      <c r="T1304">
        <f t="shared" si="213"/>
        <v>65</v>
      </c>
      <c r="U1304">
        <f t="shared" si="214"/>
        <v>74</v>
      </c>
      <c r="V1304">
        <f t="shared" si="215"/>
        <v>81</v>
      </c>
      <c r="W1304">
        <f t="shared" si="216"/>
        <v>80</v>
      </c>
      <c r="X1304">
        <f t="shared" si="217"/>
        <v>75</v>
      </c>
    </row>
    <row r="1305" spans="1:24" hidden="1" x14ac:dyDescent="0.55000000000000004">
      <c r="A1305">
        <v>26145</v>
      </c>
      <c r="B1305" t="s">
        <v>2617</v>
      </c>
      <c r="C1305" t="s">
        <v>2618</v>
      </c>
      <c r="D1305" t="str">
        <f t="shared" si="212"/>
        <v>Michigan</v>
      </c>
      <c r="E1305">
        <v>25348</v>
      </c>
      <c r="F1305">
        <v>8.1999999999999993</v>
      </c>
      <c r="G1305">
        <v>52.736369205636102</v>
      </c>
      <c r="H1305">
        <v>78.099999999999994</v>
      </c>
      <c r="I1305">
        <v>205</v>
      </c>
      <c r="J1305">
        <v>969121</v>
      </c>
      <c r="K1305">
        <v>21.153189333426901</v>
      </c>
      <c r="L1305" s="1">
        <f t="array" ref="L1305">IF(G1305="NA",MEDIAN(IF(D$2:D$4000=D1305,G$2:G$4000)),G1305)</f>
        <v>52.736369205636102</v>
      </c>
      <c r="M1305" s="1">
        <f t="array" ref="M1305">IF(H1305="NA",MEDIAN(IF(D$2:D$4000=D1305,H$2:H$4000)),H1305)</f>
        <v>78.099999999999994</v>
      </c>
      <c r="N1305" s="1">
        <f t="array" ref="N1305">IF(K1305="NA",MEDIAN(IF(D$2:D$4000=D1305,K$2:K$4000)),K1305)</f>
        <v>21.153189333426901</v>
      </c>
      <c r="O1305">
        <f t="shared" si="208"/>
        <v>1559</v>
      </c>
      <c r="P1305">
        <f>RANK(N1305,N$2:N5303,1)</f>
        <v>2351</v>
      </c>
      <c r="Q1305">
        <f t="shared" si="209"/>
        <v>2287</v>
      </c>
      <c r="R1305">
        <f t="shared" si="210"/>
        <v>2095</v>
      </c>
      <c r="S1305">
        <f t="shared" si="211"/>
        <v>2073</v>
      </c>
      <c r="T1305">
        <f t="shared" si="213"/>
        <v>38</v>
      </c>
      <c r="U1305">
        <f t="shared" si="214"/>
        <v>61</v>
      </c>
      <c r="V1305">
        <f t="shared" si="215"/>
        <v>65</v>
      </c>
      <c r="W1305">
        <f t="shared" si="216"/>
        <v>45</v>
      </c>
      <c r="X1305">
        <f t="shared" si="217"/>
        <v>52.25</v>
      </c>
    </row>
    <row r="1306" spans="1:24" hidden="1" x14ac:dyDescent="0.55000000000000004">
      <c r="A1306">
        <v>26147</v>
      </c>
      <c r="B1306" t="s">
        <v>2619</v>
      </c>
      <c r="C1306" t="s">
        <v>2620</v>
      </c>
      <c r="D1306" t="str">
        <f t="shared" si="212"/>
        <v>Michigan</v>
      </c>
      <c r="E1306">
        <v>27807</v>
      </c>
      <c r="F1306">
        <v>7.6</v>
      </c>
      <c r="G1306">
        <v>34.626775952862502</v>
      </c>
      <c r="H1306">
        <v>87.7</v>
      </c>
      <c r="I1306">
        <v>273</v>
      </c>
      <c r="J1306">
        <v>799359</v>
      </c>
      <c r="K1306">
        <v>34.1523645821214</v>
      </c>
      <c r="L1306" s="1">
        <f t="array" ref="L1306">IF(G1306="NA",MEDIAN(IF(D$2:D$4000=D1306,G$2:G$4000)),G1306)</f>
        <v>34.626775952862502</v>
      </c>
      <c r="M1306" s="1">
        <f t="array" ref="M1306">IF(H1306="NA",MEDIAN(IF(D$2:D$4000=D1306,H$2:H$4000)),H1306)</f>
        <v>87.7</v>
      </c>
      <c r="N1306" s="1">
        <f t="array" ref="N1306">IF(K1306="NA",MEDIAN(IF(D$2:D$4000=D1306,K$2:K$4000)),K1306)</f>
        <v>34.1523645821214</v>
      </c>
      <c r="O1306">
        <f t="shared" si="208"/>
        <v>1021</v>
      </c>
      <c r="P1306">
        <f>RANK(N1306,N$2:N5304,1)</f>
        <v>2963</v>
      </c>
      <c r="Q1306">
        <f t="shared" si="209"/>
        <v>1565</v>
      </c>
      <c r="R1306">
        <f t="shared" si="210"/>
        <v>2380</v>
      </c>
      <c r="S1306">
        <f t="shared" si="211"/>
        <v>1982.25</v>
      </c>
      <c r="T1306">
        <f t="shared" si="213"/>
        <v>19</v>
      </c>
      <c r="U1306">
        <f t="shared" si="214"/>
        <v>80</v>
      </c>
      <c r="V1306">
        <f t="shared" si="215"/>
        <v>39</v>
      </c>
      <c r="W1306">
        <f t="shared" si="216"/>
        <v>58</v>
      </c>
      <c r="X1306">
        <f t="shared" si="217"/>
        <v>49</v>
      </c>
    </row>
    <row r="1307" spans="1:24" hidden="1" x14ac:dyDescent="0.55000000000000004">
      <c r="A1307">
        <v>26149</v>
      </c>
      <c r="B1307" t="s">
        <v>2621</v>
      </c>
      <c r="C1307" t="s">
        <v>2622</v>
      </c>
      <c r="D1307" t="str">
        <f t="shared" si="212"/>
        <v>Michigan</v>
      </c>
      <c r="E1307">
        <v>23702</v>
      </c>
      <c r="F1307">
        <v>5.3</v>
      </c>
      <c r="G1307">
        <v>13.947687965606599</v>
      </c>
      <c r="H1307">
        <v>93.6</v>
      </c>
      <c r="I1307">
        <v>45</v>
      </c>
      <c r="J1307">
        <v>304728</v>
      </c>
      <c r="K1307">
        <v>14.7672678585493</v>
      </c>
      <c r="L1307" s="1">
        <f t="array" ref="L1307">IF(G1307="NA",MEDIAN(IF(D$2:D$4000=D1307,G$2:G$4000)),G1307)</f>
        <v>13.947687965606599</v>
      </c>
      <c r="M1307" s="1">
        <f t="array" ref="M1307">IF(H1307="NA",MEDIAN(IF(D$2:D$4000=D1307,H$2:H$4000)),H1307)</f>
        <v>93.6</v>
      </c>
      <c r="N1307" s="1">
        <f t="array" ref="N1307">IF(K1307="NA",MEDIAN(IF(D$2:D$4000=D1307,K$2:K$4000)),K1307)</f>
        <v>14.7672678585493</v>
      </c>
      <c r="O1307">
        <f t="shared" si="208"/>
        <v>1917</v>
      </c>
      <c r="P1307">
        <f>RANK(N1307,N$2:N5305,1)</f>
        <v>1421</v>
      </c>
      <c r="Q1307">
        <f t="shared" si="209"/>
        <v>662</v>
      </c>
      <c r="R1307">
        <f t="shared" si="210"/>
        <v>2535</v>
      </c>
      <c r="S1307">
        <f t="shared" si="211"/>
        <v>1633.75</v>
      </c>
      <c r="T1307">
        <f t="shared" si="213"/>
        <v>51</v>
      </c>
      <c r="U1307">
        <f t="shared" si="214"/>
        <v>21</v>
      </c>
      <c r="V1307">
        <f t="shared" si="215"/>
        <v>4</v>
      </c>
      <c r="W1307">
        <f t="shared" si="216"/>
        <v>63</v>
      </c>
      <c r="X1307">
        <f t="shared" si="217"/>
        <v>34.75</v>
      </c>
    </row>
    <row r="1308" spans="1:24" hidden="1" x14ac:dyDescent="0.55000000000000004">
      <c r="A1308">
        <v>26151</v>
      </c>
      <c r="B1308" t="s">
        <v>2623</v>
      </c>
      <c r="C1308" t="s">
        <v>2624</v>
      </c>
      <c r="D1308" t="str">
        <f t="shared" si="212"/>
        <v>Michigan</v>
      </c>
      <c r="E1308">
        <v>23924</v>
      </c>
      <c r="F1308">
        <v>7.7</v>
      </c>
      <c r="G1308">
        <v>20.448913801813902</v>
      </c>
      <c r="H1308">
        <v>39.799999999999997</v>
      </c>
      <c r="I1308">
        <v>32</v>
      </c>
      <c r="J1308">
        <v>207563</v>
      </c>
      <c r="K1308">
        <v>15.4170059210938</v>
      </c>
      <c r="L1308" s="1">
        <f t="array" ref="L1308">IF(G1308="NA",MEDIAN(IF(D$2:D$4000=D1308,G$2:G$4000)),G1308)</f>
        <v>20.448913801813902</v>
      </c>
      <c r="M1308" s="1">
        <f t="array" ref="M1308">IF(H1308="NA",MEDIAN(IF(D$2:D$4000=D1308,H$2:H$4000)),H1308)</f>
        <v>39.799999999999997</v>
      </c>
      <c r="N1308" s="1">
        <f t="array" ref="N1308">IF(K1308="NA",MEDIAN(IF(D$2:D$4000=D1308,K$2:K$4000)),K1308)</f>
        <v>15.4170059210938</v>
      </c>
      <c r="O1308">
        <f t="shared" si="208"/>
        <v>1876</v>
      </c>
      <c r="P1308">
        <f>RANK(N1308,N$2:N5306,1)</f>
        <v>1507</v>
      </c>
      <c r="Q1308">
        <f t="shared" si="209"/>
        <v>939</v>
      </c>
      <c r="R1308">
        <f t="shared" si="210"/>
        <v>628</v>
      </c>
      <c r="S1308">
        <f t="shared" si="211"/>
        <v>1237.5</v>
      </c>
      <c r="T1308">
        <f t="shared" si="213"/>
        <v>49</v>
      </c>
      <c r="U1308">
        <f t="shared" si="214"/>
        <v>23</v>
      </c>
      <c r="V1308">
        <f t="shared" si="215"/>
        <v>11</v>
      </c>
      <c r="W1308">
        <f t="shared" si="216"/>
        <v>11</v>
      </c>
      <c r="X1308">
        <f t="shared" si="217"/>
        <v>23.5</v>
      </c>
    </row>
    <row r="1309" spans="1:24" hidden="1" x14ac:dyDescent="0.55000000000000004">
      <c r="A1309">
        <v>26153</v>
      </c>
      <c r="B1309" t="s">
        <v>2625</v>
      </c>
      <c r="C1309" t="s">
        <v>2626</v>
      </c>
      <c r="D1309" t="str">
        <f t="shared" si="212"/>
        <v>Michigan</v>
      </c>
      <c r="E1309">
        <v>21534</v>
      </c>
      <c r="F1309">
        <v>13.9</v>
      </c>
      <c r="G1309">
        <v>90.276930584360102</v>
      </c>
      <c r="H1309">
        <v>95.3</v>
      </c>
      <c r="I1309" t="s">
        <v>16</v>
      </c>
      <c r="J1309" t="s">
        <v>16</v>
      </c>
      <c r="K1309" t="s">
        <v>16</v>
      </c>
      <c r="L1309" s="1">
        <f t="array" ref="L1309">IF(G1309="NA",MEDIAN(IF(D$2:D$4000=D1309,G$2:G$4000)),G1309)</f>
        <v>90.276930584360102</v>
      </c>
      <c r="M1309" s="1">
        <f t="array" ref="M1309">IF(H1309="NA",MEDIAN(IF(D$2:D$4000=D1309,H$2:H$4000)),H1309)</f>
        <v>95.3</v>
      </c>
      <c r="N1309" s="1">
        <f t="array" ref="N1309">IF(K1309="NA",MEDIAN(IF(D$2:D$4000=D1309,K$2:K$4000)),K1309)</f>
        <v>18.261081290627899</v>
      </c>
      <c r="O1309">
        <f t="shared" si="208"/>
        <v>2418</v>
      </c>
      <c r="P1309">
        <f>RANK(N1309,N$2:N5307,1)</f>
        <v>2017</v>
      </c>
      <c r="Q1309">
        <f t="shared" si="209"/>
        <v>2939</v>
      </c>
      <c r="R1309">
        <f t="shared" si="210"/>
        <v>2569</v>
      </c>
      <c r="S1309">
        <f t="shared" si="211"/>
        <v>2485.75</v>
      </c>
      <c r="T1309">
        <f t="shared" si="213"/>
        <v>75</v>
      </c>
      <c r="U1309">
        <f t="shared" si="214"/>
        <v>35</v>
      </c>
      <c r="V1309">
        <f t="shared" si="215"/>
        <v>80</v>
      </c>
      <c r="W1309">
        <f t="shared" si="216"/>
        <v>65</v>
      </c>
      <c r="X1309">
        <f t="shared" si="217"/>
        <v>63.75</v>
      </c>
    </row>
    <row r="1310" spans="1:24" hidden="1" x14ac:dyDescent="0.55000000000000004">
      <c r="A1310">
        <v>26155</v>
      </c>
      <c r="B1310" t="s">
        <v>2627</v>
      </c>
      <c r="C1310" t="s">
        <v>2628</v>
      </c>
      <c r="D1310" t="str">
        <f t="shared" si="212"/>
        <v>Michigan</v>
      </c>
      <c r="E1310">
        <v>25218</v>
      </c>
      <c r="F1310">
        <v>7.1</v>
      </c>
      <c r="G1310">
        <v>41.248833955223901</v>
      </c>
      <c r="H1310">
        <v>84.8</v>
      </c>
      <c r="I1310">
        <v>55</v>
      </c>
      <c r="J1310">
        <v>343452</v>
      </c>
      <c r="K1310">
        <v>16.013882580389701</v>
      </c>
      <c r="L1310" s="1">
        <f t="array" ref="L1310">IF(G1310="NA",MEDIAN(IF(D$2:D$4000=D1310,G$2:G$4000)),G1310)</f>
        <v>41.248833955223901</v>
      </c>
      <c r="M1310" s="1">
        <f t="array" ref="M1310">IF(H1310="NA",MEDIAN(IF(D$2:D$4000=D1310,H$2:H$4000)),H1310)</f>
        <v>84.8</v>
      </c>
      <c r="N1310" s="1">
        <f t="array" ref="N1310">IF(K1310="NA",MEDIAN(IF(D$2:D$4000=D1310,K$2:K$4000)),K1310)</f>
        <v>16.013882580389701</v>
      </c>
      <c r="O1310">
        <f t="shared" si="208"/>
        <v>1586</v>
      </c>
      <c r="P1310">
        <f>RANK(N1310,N$2:N5308,1)</f>
        <v>1589</v>
      </c>
      <c r="Q1310">
        <f t="shared" si="209"/>
        <v>1867</v>
      </c>
      <c r="R1310">
        <f t="shared" si="210"/>
        <v>2305</v>
      </c>
      <c r="S1310">
        <f t="shared" si="211"/>
        <v>1836.75</v>
      </c>
      <c r="T1310">
        <f t="shared" si="213"/>
        <v>39</v>
      </c>
      <c r="U1310">
        <f t="shared" si="214"/>
        <v>26</v>
      </c>
      <c r="V1310">
        <f t="shared" si="215"/>
        <v>47</v>
      </c>
      <c r="W1310">
        <f t="shared" si="216"/>
        <v>51</v>
      </c>
      <c r="X1310">
        <f t="shared" si="217"/>
        <v>40.75</v>
      </c>
    </row>
    <row r="1311" spans="1:24" hidden="1" x14ac:dyDescent="0.55000000000000004">
      <c r="A1311">
        <v>26157</v>
      </c>
      <c r="B1311" t="s">
        <v>2629</v>
      </c>
      <c r="C1311" t="s">
        <v>2630</v>
      </c>
      <c r="D1311" t="str">
        <f t="shared" si="212"/>
        <v>Michigan</v>
      </c>
      <c r="E1311">
        <v>23573</v>
      </c>
      <c r="F1311">
        <v>7.4</v>
      </c>
      <c r="G1311">
        <v>27.606395790487799</v>
      </c>
      <c r="H1311">
        <v>64.2</v>
      </c>
      <c r="I1311">
        <v>37</v>
      </c>
      <c r="J1311">
        <v>268142</v>
      </c>
      <c r="K1311">
        <v>13.7986589195277</v>
      </c>
      <c r="L1311" s="1">
        <f t="array" ref="L1311">IF(G1311="NA",MEDIAN(IF(D$2:D$4000=D1311,G$2:G$4000)),G1311)</f>
        <v>27.606395790487799</v>
      </c>
      <c r="M1311" s="1">
        <f t="array" ref="M1311">IF(H1311="NA",MEDIAN(IF(D$2:D$4000=D1311,H$2:H$4000)),H1311)</f>
        <v>64.2</v>
      </c>
      <c r="N1311" s="1">
        <f t="array" ref="N1311">IF(K1311="NA",MEDIAN(IF(D$2:D$4000=D1311,K$2:K$4000)),K1311)</f>
        <v>13.7986589195277</v>
      </c>
      <c r="O1311">
        <f t="shared" si="208"/>
        <v>1960</v>
      </c>
      <c r="P1311">
        <f>RANK(N1311,N$2:N5309,1)</f>
        <v>1224</v>
      </c>
      <c r="Q1311">
        <f t="shared" si="209"/>
        <v>1258</v>
      </c>
      <c r="R1311">
        <f t="shared" si="210"/>
        <v>1611</v>
      </c>
      <c r="S1311">
        <f t="shared" si="211"/>
        <v>1513.25</v>
      </c>
      <c r="T1311">
        <f t="shared" si="213"/>
        <v>53</v>
      </c>
      <c r="U1311">
        <f t="shared" si="214"/>
        <v>16</v>
      </c>
      <c r="V1311">
        <f t="shared" si="215"/>
        <v>28</v>
      </c>
      <c r="W1311">
        <f t="shared" si="216"/>
        <v>30</v>
      </c>
      <c r="X1311">
        <f t="shared" si="217"/>
        <v>31.75</v>
      </c>
    </row>
    <row r="1312" spans="1:24" hidden="1" x14ac:dyDescent="0.55000000000000004">
      <c r="A1312">
        <v>26159</v>
      </c>
      <c r="B1312" t="s">
        <v>2631</v>
      </c>
      <c r="C1312" t="s">
        <v>2632</v>
      </c>
      <c r="D1312" t="str">
        <f t="shared" si="212"/>
        <v>Michigan</v>
      </c>
      <c r="E1312">
        <v>25433</v>
      </c>
      <c r="F1312">
        <v>6.6</v>
      </c>
      <c r="G1312">
        <v>49.236894492368897</v>
      </c>
      <c r="H1312">
        <v>94.1</v>
      </c>
      <c r="I1312">
        <v>71</v>
      </c>
      <c r="J1312">
        <v>376307</v>
      </c>
      <c r="K1312">
        <v>18.8675735503193</v>
      </c>
      <c r="L1312" s="1">
        <f t="array" ref="L1312">IF(G1312="NA",MEDIAN(IF(D$2:D$4000=D1312,G$2:G$4000)),G1312)</f>
        <v>49.236894492368897</v>
      </c>
      <c r="M1312" s="1">
        <f t="array" ref="M1312">IF(H1312="NA",MEDIAN(IF(D$2:D$4000=D1312,H$2:H$4000)),H1312)</f>
        <v>94.1</v>
      </c>
      <c r="N1312" s="1">
        <f t="array" ref="N1312">IF(K1312="NA",MEDIAN(IF(D$2:D$4000=D1312,K$2:K$4000)),K1312)</f>
        <v>18.8675735503193</v>
      </c>
      <c r="O1312">
        <f t="shared" si="208"/>
        <v>1540</v>
      </c>
      <c r="P1312">
        <f>RANK(N1312,N$2:N5310,1)</f>
        <v>2128</v>
      </c>
      <c r="Q1312">
        <f t="shared" si="209"/>
        <v>2157</v>
      </c>
      <c r="R1312">
        <f t="shared" si="210"/>
        <v>2544</v>
      </c>
      <c r="S1312">
        <f t="shared" si="211"/>
        <v>2092.25</v>
      </c>
      <c r="T1312">
        <f t="shared" si="213"/>
        <v>37</v>
      </c>
      <c r="U1312">
        <f t="shared" si="214"/>
        <v>53</v>
      </c>
      <c r="V1312">
        <f t="shared" si="215"/>
        <v>61</v>
      </c>
      <c r="W1312">
        <f t="shared" si="216"/>
        <v>64</v>
      </c>
      <c r="X1312">
        <f t="shared" si="217"/>
        <v>53.75</v>
      </c>
    </row>
    <row r="1313" spans="1:24" hidden="1" x14ac:dyDescent="0.55000000000000004">
      <c r="A1313">
        <v>26161</v>
      </c>
      <c r="B1313" t="s">
        <v>2633</v>
      </c>
      <c r="C1313" t="s">
        <v>2634</v>
      </c>
      <c r="D1313" t="str">
        <f t="shared" si="212"/>
        <v>Michigan</v>
      </c>
      <c r="E1313">
        <v>37455</v>
      </c>
      <c r="F1313">
        <v>5.4</v>
      </c>
      <c r="G1313">
        <v>27.781183472843001</v>
      </c>
      <c r="H1313">
        <v>38.4</v>
      </c>
      <c r="I1313">
        <v>334</v>
      </c>
      <c r="J1313">
        <v>1802330</v>
      </c>
      <c r="K1313">
        <v>18.531567470995899</v>
      </c>
      <c r="L1313" s="1">
        <f t="array" ref="L1313">IF(G1313="NA",MEDIAN(IF(D$2:D$4000=D1313,G$2:G$4000)),G1313)</f>
        <v>27.781183472843001</v>
      </c>
      <c r="M1313" s="1">
        <f t="array" ref="M1313">IF(H1313="NA",MEDIAN(IF(D$2:D$4000=D1313,H$2:H$4000)),H1313)</f>
        <v>38.4</v>
      </c>
      <c r="N1313" s="1">
        <f t="array" ref="N1313">IF(K1313="NA",MEDIAN(IF(D$2:D$4000=D1313,K$2:K$4000)),K1313)</f>
        <v>18.531567470995899</v>
      </c>
      <c r="O1313">
        <f t="shared" si="208"/>
        <v>155</v>
      </c>
      <c r="P1313">
        <f>RANK(N1313,N$2:N5311,1)</f>
        <v>2100</v>
      </c>
      <c r="Q1313">
        <f t="shared" si="209"/>
        <v>1264</v>
      </c>
      <c r="R1313">
        <f t="shared" si="210"/>
        <v>579</v>
      </c>
      <c r="S1313">
        <f t="shared" si="211"/>
        <v>1024.5</v>
      </c>
      <c r="T1313">
        <f t="shared" si="213"/>
        <v>2</v>
      </c>
      <c r="U1313">
        <f t="shared" si="214"/>
        <v>52</v>
      </c>
      <c r="V1313">
        <f t="shared" si="215"/>
        <v>29</v>
      </c>
      <c r="W1313">
        <f t="shared" si="216"/>
        <v>9</v>
      </c>
      <c r="X1313">
        <f t="shared" si="217"/>
        <v>23</v>
      </c>
    </row>
    <row r="1314" spans="1:24" hidden="1" x14ac:dyDescent="0.55000000000000004">
      <c r="A1314">
        <v>26163</v>
      </c>
      <c r="B1314" t="s">
        <v>2635</v>
      </c>
      <c r="C1314" t="s">
        <v>2636</v>
      </c>
      <c r="D1314" t="str">
        <f t="shared" si="212"/>
        <v>Michigan</v>
      </c>
      <c r="E1314">
        <v>24847</v>
      </c>
      <c r="F1314">
        <v>11.6</v>
      </c>
      <c r="G1314">
        <v>43.036849700334699</v>
      </c>
      <c r="H1314">
        <v>77.400000000000006</v>
      </c>
      <c r="I1314">
        <v>3111</v>
      </c>
      <c r="J1314">
        <v>8802394</v>
      </c>
      <c r="K1314">
        <v>35.3426579178346</v>
      </c>
      <c r="L1314" s="1">
        <f t="array" ref="L1314">IF(G1314="NA",MEDIAN(IF(D$2:D$4000=D1314,G$2:G$4000)),G1314)</f>
        <v>43.036849700334699</v>
      </c>
      <c r="M1314" s="1">
        <f t="array" ref="M1314">IF(H1314="NA",MEDIAN(IF(D$2:D$4000=D1314,H$2:H$4000)),H1314)</f>
        <v>77.400000000000006</v>
      </c>
      <c r="N1314" s="1">
        <f t="array" ref="N1314">IF(K1314="NA",MEDIAN(IF(D$2:D$4000=D1314,K$2:K$4000)),K1314)</f>
        <v>35.3426579178346</v>
      </c>
      <c r="O1314">
        <f t="shared" si="208"/>
        <v>1677</v>
      </c>
      <c r="P1314">
        <f>RANK(N1314,N$2:N5312,1)</f>
        <v>3002</v>
      </c>
      <c r="Q1314">
        <f t="shared" si="209"/>
        <v>1950</v>
      </c>
      <c r="R1314">
        <f t="shared" si="210"/>
        <v>2064</v>
      </c>
      <c r="S1314">
        <f t="shared" si="211"/>
        <v>2173.25</v>
      </c>
      <c r="T1314">
        <f t="shared" si="213"/>
        <v>43</v>
      </c>
      <c r="U1314">
        <f t="shared" si="214"/>
        <v>82</v>
      </c>
      <c r="V1314">
        <f t="shared" si="215"/>
        <v>52</v>
      </c>
      <c r="W1314">
        <f t="shared" si="216"/>
        <v>44</v>
      </c>
      <c r="X1314">
        <f t="shared" si="217"/>
        <v>55.25</v>
      </c>
    </row>
    <row r="1315" spans="1:24" hidden="1" x14ac:dyDescent="0.55000000000000004">
      <c r="A1315">
        <v>26165</v>
      </c>
      <c r="B1315" t="s">
        <v>2637</v>
      </c>
      <c r="C1315" t="s">
        <v>2638</v>
      </c>
      <c r="D1315" t="str">
        <f t="shared" si="212"/>
        <v>Michigan</v>
      </c>
      <c r="E1315">
        <v>22028</v>
      </c>
      <c r="F1315">
        <v>7.2</v>
      </c>
      <c r="G1315">
        <v>73.824475417368703</v>
      </c>
      <c r="H1315">
        <v>123</v>
      </c>
      <c r="I1315">
        <v>34</v>
      </c>
      <c r="J1315">
        <v>164973</v>
      </c>
      <c r="K1315">
        <v>20.609433058742901</v>
      </c>
      <c r="L1315" s="1">
        <f t="array" ref="L1315">IF(G1315="NA",MEDIAN(IF(D$2:D$4000=D1315,G$2:G$4000)),G1315)</f>
        <v>73.824475417368703</v>
      </c>
      <c r="M1315" s="1">
        <f t="array" ref="M1315">IF(H1315="NA",MEDIAN(IF(D$2:D$4000=D1315,H$2:H$4000)),H1315)</f>
        <v>123</v>
      </c>
      <c r="N1315" s="1">
        <f t="array" ref="N1315">IF(K1315="NA",MEDIAN(IF(D$2:D$4000=D1315,K$2:K$4000)),K1315)</f>
        <v>20.609433058742901</v>
      </c>
      <c r="O1315">
        <f t="shared" si="208"/>
        <v>2308</v>
      </c>
      <c r="P1315">
        <f>RANK(N1315,N$2:N5313,1)</f>
        <v>2307</v>
      </c>
      <c r="Q1315">
        <f t="shared" si="209"/>
        <v>2776</v>
      </c>
      <c r="R1315">
        <f t="shared" si="210"/>
        <v>2939</v>
      </c>
      <c r="S1315">
        <f t="shared" si="211"/>
        <v>2582.5</v>
      </c>
      <c r="T1315">
        <f t="shared" si="213"/>
        <v>68</v>
      </c>
      <c r="U1315">
        <f t="shared" si="214"/>
        <v>59</v>
      </c>
      <c r="V1315">
        <f t="shared" si="215"/>
        <v>77</v>
      </c>
      <c r="W1315">
        <f t="shared" si="216"/>
        <v>79</v>
      </c>
      <c r="X1315">
        <f t="shared" si="217"/>
        <v>70.75</v>
      </c>
    </row>
    <row r="1316" spans="1:24" hidden="1" x14ac:dyDescent="0.55000000000000004">
      <c r="A1316">
        <v>27001</v>
      </c>
      <c r="B1316" t="s">
        <v>2639</v>
      </c>
      <c r="C1316" t="s">
        <v>2640</v>
      </c>
      <c r="D1316" t="str">
        <f t="shared" si="212"/>
        <v>Minnesota</v>
      </c>
      <c r="E1316">
        <v>26883</v>
      </c>
      <c r="F1316">
        <v>6.2</v>
      </c>
      <c r="G1316">
        <v>19.170554029011399</v>
      </c>
      <c r="H1316">
        <v>68</v>
      </c>
      <c r="I1316">
        <v>18</v>
      </c>
      <c r="J1316">
        <v>78627</v>
      </c>
      <c r="K1316">
        <v>22.892899385707199</v>
      </c>
      <c r="L1316" s="1">
        <f t="array" ref="L1316">IF(G1316="NA",MEDIAN(IF(D$2:D$4000=D1316,G$2:G$4000)),G1316)</f>
        <v>19.170554029011399</v>
      </c>
      <c r="M1316" s="1">
        <f t="array" ref="M1316">IF(H1316="NA",MEDIAN(IF(D$2:D$4000=D1316,H$2:H$4000)),H1316)</f>
        <v>68</v>
      </c>
      <c r="N1316" s="1">
        <f t="array" ref="N1316">IF(K1316="NA",MEDIAN(IF(D$2:D$4000=D1316,K$2:K$4000)),K1316)</f>
        <v>22.892899385707199</v>
      </c>
      <c r="O1316">
        <f t="shared" si="208"/>
        <v>1213</v>
      </c>
      <c r="P1316">
        <f>RANK(N1316,N$2:N5314,1)</f>
        <v>2500</v>
      </c>
      <c r="Q1316">
        <f t="shared" si="209"/>
        <v>886</v>
      </c>
      <c r="R1316">
        <f t="shared" si="210"/>
        <v>1757</v>
      </c>
      <c r="S1316">
        <f t="shared" si="211"/>
        <v>1589</v>
      </c>
      <c r="T1316">
        <f t="shared" si="213"/>
        <v>76</v>
      </c>
      <c r="U1316">
        <f t="shared" si="214"/>
        <v>83</v>
      </c>
      <c r="V1316">
        <f t="shared" si="215"/>
        <v>38</v>
      </c>
      <c r="W1316">
        <f t="shared" si="216"/>
        <v>80</v>
      </c>
      <c r="X1316">
        <f t="shared" si="217"/>
        <v>69.25</v>
      </c>
    </row>
    <row r="1317" spans="1:24" hidden="1" x14ac:dyDescent="0.55000000000000004">
      <c r="A1317">
        <v>27003</v>
      </c>
      <c r="B1317" t="s">
        <v>2641</v>
      </c>
      <c r="C1317" t="s">
        <v>2642</v>
      </c>
      <c r="D1317" t="str">
        <f t="shared" si="212"/>
        <v>Minnesota</v>
      </c>
      <c r="E1317">
        <v>34321</v>
      </c>
      <c r="F1317">
        <v>4.2</v>
      </c>
      <c r="G1317">
        <v>35.5818865411076</v>
      </c>
      <c r="H1317">
        <v>44.9</v>
      </c>
      <c r="I1317">
        <v>212</v>
      </c>
      <c r="J1317">
        <v>1722879</v>
      </c>
      <c r="K1317">
        <v>12.304984853840599</v>
      </c>
      <c r="L1317" s="1">
        <f t="array" ref="L1317">IF(G1317="NA",MEDIAN(IF(D$2:D$4000=D1317,G$2:G$4000)),G1317)</f>
        <v>35.5818865411076</v>
      </c>
      <c r="M1317" s="1">
        <f t="array" ref="M1317">IF(H1317="NA",MEDIAN(IF(D$2:D$4000=D1317,H$2:H$4000)),H1317)</f>
        <v>44.9</v>
      </c>
      <c r="N1317" s="1">
        <f t="array" ref="N1317">IF(K1317="NA",MEDIAN(IF(D$2:D$4000=D1317,K$2:K$4000)),K1317)</f>
        <v>12.304984853840599</v>
      </c>
      <c r="O1317">
        <f t="shared" si="208"/>
        <v>259</v>
      </c>
      <c r="P1317">
        <f>RANK(N1317,N$2:N5315,1)</f>
        <v>919</v>
      </c>
      <c r="Q1317">
        <f t="shared" si="209"/>
        <v>1601</v>
      </c>
      <c r="R1317">
        <f t="shared" si="210"/>
        <v>775</v>
      </c>
      <c r="S1317">
        <f t="shared" si="211"/>
        <v>888.5</v>
      </c>
      <c r="T1317">
        <f t="shared" si="213"/>
        <v>7</v>
      </c>
      <c r="U1317">
        <f t="shared" si="214"/>
        <v>69</v>
      </c>
      <c r="V1317">
        <f t="shared" si="215"/>
        <v>67</v>
      </c>
      <c r="W1317">
        <f t="shared" si="216"/>
        <v>45</v>
      </c>
      <c r="X1317">
        <f t="shared" si="217"/>
        <v>47</v>
      </c>
    </row>
    <row r="1318" spans="1:24" hidden="1" x14ac:dyDescent="0.55000000000000004">
      <c r="A1318">
        <v>27005</v>
      </c>
      <c r="B1318" t="s">
        <v>2643</v>
      </c>
      <c r="C1318" t="s">
        <v>2644</v>
      </c>
      <c r="D1318" t="str">
        <f t="shared" si="212"/>
        <v>Minnesota</v>
      </c>
      <c r="E1318">
        <v>28525</v>
      </c>
      <c r="F1318">
        <v>3.6</v>
      </c>
      <c r="G1318">
        <v>0</v>
      </c>
      <c r="H1318">
        <v>37.5</v>
      </c>
      <c r="I1318">
        <v>39</v>
      </c>
      <c r="J1318">
        <v>167708</v>
      </c>
      <c r="K1318">
        <v>23.254704605624099</v>
      </c>
      <c r="L1318" s="1">
        <f t="array" ref="L1318">IF(G1318="NA",MEDIAN(IF(D$2:D$4000=D1318,G$2:G$4000)),G1318)</f>
        <v>0</v>
      </c>
      <c r="M1318" s="1">
        <f t="array" ref="M1318">IF(H1318="NA",MEDIAN(IF(D$2:D$4000=D1318,H$2:H$4000)),H1318)</f>
        <v>37.5</v>
      </c>
      <c r="N1318" s="1">
        <f t="array" ref="N1318">IF(K1318="NA",MEDIAN(IF(D$2:D$4000=D1318,K$2:K$4000)),K1318)</f>
        <v>23.254704605624099</v>
      </c>
      <c r="O1318">
        <f t="shared" si="208"/>
        <v>871</v>
      </c>
      <c r="P1318">
        <f>RANK(N1318,N$2:N5316,1)</f>
        <v>2526</v>
      </c>
      <c r="Q1318">
        <f t="shared" si="209"/>
        <v>1</v>
      </c>
      <c r="R1318">
        <f t="shared" si="210"/>
        <v>552</v>
      </c>
      <c r="S1318">
        <f t="shared" si="211"/>
        <v>987.5</v>
      </c>
      <c r="T1318">
        <f t="shared" si="213"/>
        <v>54</v>
      </c>
      <c r="U1318">
        <f t="shared" si="214"/>
        <v>84</v>
      </c>
      <c r="V1318">
        <f t="shared" si="215"/>
        <v>1</v>
      </c>
      <c r="W1318">
        <f t="shared" si="216"/>
        <v>33</v>
      </c>
      <c r="X1318">
        <f t="shared" si="217"/>
        <v>43</v>
      </c>
    </row>
    <row r="1319" spans="1:24" hidden="1" x14ac:dyDescent="0.55000000000000004">
      <c r="A1319">
        <v>27007</v>
      </c>
      <c r="B1319" t="s">
        <v>2645</v>
      </c>
      <c r="C1319" t="s">
        <v>2646</v>
      </c>
      <c r="D1319" t="str">
        <f t="shared" si="212"/>
        <v>Minnesota</v>
      </c>
      <c r="E1319">
        <v>23748</v>
      </c>
      <c r="F1319">
        <v>8.6999999999999993</v>
      </c>
      <c r="G1319">
        <v>43.2439480203399</v>
      </c>
      <c r="H1319">
        <v>46.4</v>
      </c>
      <c r="I1319">
        <v>32</v>
      </c>
      <c r="J1319">
        <v>229625</v>
      </c>
      <c r="K1319">
        <v>13.935764833968401</v>
      </c>
      <c r="L1319" s="1">
        <f t="array" ref="L1319">IF(G1319="NA",MEDIAN(IF(D$2:D$4000=D1319,G$2:G$4000)),G1319)</f>
        <v>43.2439480203399</v>
      </c>
      <c r="M1319" s="1">
        <f t="array" ref="M1319">IF(H1319="NA",MEDIAN(IF(D$2:D$4000=D1319,H$2:H$4000)),H1319)</f>
        <v>46.4</v>
      </c>
      <c r="N1319" s="1">
        <f t="array" ref="N1319">IF(K1319="NA",MEDIAN(IF(D$2:D$4000=D1319,K$2:K$4000)),K1319)</f>
        <v>13.935764833968401</v>
      </c>
      <c r="O1319">
        <f t="shared" ref="O1319:O1382" si="218">RANK(E1319,E$2:E$4000,0)</f>
        <v>1910</v>
      </c>
      <c r="P1319">
        <f>RANK(N1319,N$2:N5317,1)</f>
        <v>1267</v>
      </c>
      <c r="Q1319">
        <f t="shared" ref="Q1319:Q1382" si="219">RANK(L1319,L$2:L$4000,1)</f>
        <v>1963</v>
      </c>
      <c r="R1319">
        <f t="shared" ref="R1319:R1382" si="220">RANK(M1319,M$2:M$4000,1)</f>
        <v>821</v>
      </c>
      <c r="S1319">
        <f t="shared" ref="S1319:S1382" si="221">AVERAGE(O1319:R1319)</f>
        <v>1490.25</v>
      </c>
      <c r="T1319">
        <f t="shared" si="213"/>
        <v>86</v>
      </c>
      <c r="U1319">
        <f t="shared" si="214"/>
        <v>72</v>
      </c>
      <c r="V1319">
        <f t="shared" si="215"/>
        <v>77</v>
      </c>
      <c r="W1319">
        <f t="shared" si="216"/>
        <v>46</v>
      </c>
      <c r="X1319">
        <f t="shared" si="217"/>
        <v>70.25</v>
      </c>
    </row>
    <row r="1320" spans="1:24" hidden="1" x14ac:dyDescent="0.55000000000000004">
      <c r="A1320">
        <v>27009</v>
      </c>
      <c r="B1320" t="s">
        <v>2647</v>
      </c>
      <c r="C1320" t="s">
        <v>2648</v>
      </c>
      <c r="D1320" t="str">
        <f t="shared" si="212"/>
        <v>Minnesota</v>
      </c>
      <c r="E1320">
        <v>27018</v>
      </c>
      <c r="F1320">
        <v>4.2</v>
      </c>
      <c r="G1320">
        <v>12.755102040816301</v>
      </c>
      <c r="H1320">
        <v>33.1</v>
      </c>
      <c r="I1320">
        <v>28</v>
      </c>
      <c r="J1320">
        <v>198359</v>
      </c>
      <c r="K1320">
        <v>14.1158203056075</v>
      </c>
      <c r="L1320" s="1">
        <f t="array" ref="L1320">IF(G1320="NA",MEDIAN(IF(D$2:D$4000=D1320,G$2:G$4000)),G1320)</f>
        <v>12.755102040816301</v>
      </c>
      <c r="M1320" s="1">
        <f t="array" ref="M1320">IF(H1320="NA",MEDIAN(IF(D$2:D$4000=D1320,H$2:H$4000)),H1320)</f>
        <v>33.1</v>
      </c>
      <c r="N1320" s="1">
        <f t="array" ref="N1320">IF(K1320="NA",MEDIAN(IF(D$2:D$4000=D1320,K$2:K$4000)),K1320)</f>
        <v>14.1158203056075</v>
      </c>
      <c r="O1320">
        <f t="shared" si="218"/>
        <v>1177</v>
      </c>
      <c r="P1320">
        <f>RANK(N1320,N$2:N5318,1)</f>
        <v>1294</v>
      </c>
      <c r="Q1320">
        <f t="shared" si="219"/>
        <v>619</v>
      </c>
      <c r="R1320">
        <f t="shared" si="220"/>
        <v>446</v>
      </c>
      <c r="S1320">
        <f t="shared" si="221"/>
        <v>884</v>
      </c>
      <c r="T1320">
        <f t="shared" si="213"/>
        <v>72</v>
      </c>
      <c r="U1320">
        <f t="shared" si="214"/>
        <v>73</v>
      </c>
      <c r="V1320">
        <f t="shared" si="215"/>
        <v>29</v>
      </c>
      <c r="W1320">
        <f t="shared" si="216"/>
        <v>20</v>
      </c>
      <c r="X1320">
        <f t="shared" si="217"/>
        <v>48.5</v>
      </c>
    </row>
    <row r="1321" spans="1:24" hidden="1" x14ac:dyDescent="0.55000000000000004">
      <c r="A1321">
        <v>27011</v>
      </c>
      <c r="B1321" t="s">
        <v>2649</v>
      </c>
      <c r="C1321" t="s">
        <v>2650</v>
      </c>
      <c r="D1321" t="str">
        <f t="shared" si="212"/>
        <v>Minnesota</v>
      </c>
      <c r="E1321">
        <v>29035</v>
      </c>
      <c r="F1321">
        <v>2.8</v>
      </c>
      <c r="G1321">
        <v>1.9623233908948201</v>
      </c>
      <c r="H1321">
        <v>83.4</v>
      </c>
      <c r="I1321" t="s">
        <v>16</v>
      </c>
      <c r="J1321" t="s">
        <v>16</v>
      </c>
      <c r="K1321" t="s">
        <v>16</v>
      </c>
      <c r="L1321" s="1">
        <f t="array" ref="L1321">IF(G1321="NA",MEDIAN(IF(D$2:D$4000=D1321,G$2:G$4000)),G1321)</f>
        <v>1.9623233908948201</v>
      </c>
      <c r="M1321" s="1">
        <f t="array" ref="M1321">IF(H1321="NA",MEDIAN(IF(D$2:D$4000=D1321,H$2:H$4000)),H1321)</f>
        <v>83.4</v>
      </c>
      <c r="N1321" s="1">
        <f t="array" ref="N1321">IF(K1321="NA",MEDIAN(IF(D$2:D$4000=D1321,K$2:K$4000)),K1321)</f>
        <v>11.886458181978899</v>
      </c>
      <c r="O1321">
        <f t="shared" si="218"/>
        <v>799</v>
      </c>
      <c r="P1321">
        <f>RANK(N1321,N$2:N5319,1)</f>
        <v>825</v>
      </c>
      <c r="Q1321">
        <f t="shared" si="219"/>
        <v>280</v>
      </c>
      <c r="R1321">
        <f t="shared" si="220"/>
        <v>2254</v>
      </c>
      <c r="S1321">
        <f t="shared" si="221"/>
        <v>1039.5</v>
      </c>
      <c r="T1321">
        <f t="shared" si="213"/>
        <v>46</v>
      </c>
      <c r="U1321">
        <f t="shared" si="214"/>
        <v>22</v>
      </c>
      <c r="V1321">
        <f t="shared" si="215"/>
        <v>11</v>
      </c>
      <c r="W1321">
        <f t="shared" si="216"/>
        <v>86</v>
      </c>
      <c r="X1321">
        <f t="shared" si="217"/>
        <v>41.25</v>
      </c>
    </row>
    <row r="1322" spans="1:24" hidden="1" x14ac:dyDescent="0.55000000000000004">
      <c r="A1322">
        <v>27013</v>
      </c>
      <c r="B1322" t="s">
        <v>2651</v>
      </c>
      <c r="C1322" t="s">
        <v>2652</v>
      </c>
      <c r="D1322" t="str">
        <f t="shared" si="212"/>
        <v>Minnesota</v>
      </c>
      <c r="E1322">
        <v>28283</v>
      </c>
      <c r="F1322">
        <v>4.5</v>
      </c>
      <c r="G1322">
        <v>77.417204496560899</v>
      </c>
      <c r="H1322">
        <v>58.5</v>
      </c>
      <c r="I1322">
        <v>19</v>
      </c>
      <c r="J1322">
        <v>330114</v>
      </c>
      <c r="K1322">
        <v>5.75558746372465</v>
      </c>
      <c r="L1322" s="1">
        <f t="array" ref="L1322">IF(G1322="NA",MEDIAN(IF(D$2:D$4000=D1322,G$2:G$4000)),G1322)</f>
        <v>77.417204496560899</v>
      </c>
      <c r="M1322" s="1">
        <f t="array" ref="M1322">IF(H1322="NA",MEDIAN(IF(D$2:D$4000=D1322,H$2:H$4000)),H1322)</f>
        <v>58.5</v>
      </c>
      <c r="N1322" s="1">
        <f t="array" ref="N1322">IF(K1322="NA",MEDIAN(IF(D$2:D$4000=D1322,K$2:K$4000)),K1322)</f>
        <v>5.75558746372465</v>
      </c>
      <c r="O1322">
        <f t="shared" si="218"/>
        <v>924</v>
      </c>
      <c r="P1322">
        <f>RANK(N1322,N$2:N5320,1)</f>
        <v>21</v>
      </c>
      <c r="Q1322">
        <f t="shared" si="219"/>
        <v>2823</v>
      </c>
      <c r="R1322">
        <f t="shared" si="220"/>
        <v>1358</v>
      </c>
      <c r="S1322">
        <f t="shared" si="221"/>
        <v>1281.5</v>
      </c>
      <c r="T1322">
        <f t="shared" si="213"/>
        <v>57</v>
      </c>
      <c r="U1322">
        <f t="shared" si="214"/>
        <v>1</v>
      </c>
      <c r="V1322">
        <f t="shared" si="215"/>
        <v>87</v>
      </c>
      <c r="W1322">
        <f t="shared" si="216"/>
        <v>71</v>
      </c>
      <c r="X1322">
        <f t="shared" si="217"/>
        <v>54</v>
      </c>
    </row>
    <row r="1323" spans="1:24" hidden="1" x14ac:dyDescent="0.55000000000000004">
      <c r="A1323">
        <v>27015</v>
      </c>
      <c r="B1323" t="s">
        <v>2653</v>
      </c>
      <c r="C1323" t="s">
        <v>2654</v>
      </c>
      <c r="D1323" t="str">
        <f t="shared" si="212"/>
        <v>Minnesota</v>
      </c>
      <c r="E1323">
        <v>29696</v>
      </c>
      <c r="F1323">
        <v>2.2999999999999998</v>
      </c>
      <c r="G1323">
        <v>17.434028052936</v>
      </c>
      <c r="H1323">
        <v>48.9</v>
      </c>
      <c r="I1323">
        <v>12</v>
      </c>
      <c r="J1323">
        <v>126462</v>
      </c>
      <c r="K1323">
        <v>9.4890164634435603</v>
      </c>
      <c r="L1323" s="1">
        <f t="array" ref="L1323">IF(G1323="NA",MEDIAN(IF(D$2:D$4000=D1323,G$2:G$4000)),G1323)</f>
        <v>17.434028052936</v>
      </c>
      <c r="M1323" s="1">
        <f t="array" ref="M1323">IF(H1323="NA",MEDIAN(IF(D$2:D$4000=D1323,H$2:H$4000)),H1323)</f>
        <v>48.9</v>
      </c>
      <c r="N1323" s="1">
        <f t="array" ref="N1323">IF(K1323="NA",MEDIAN(IF(D$2:D$4000=D1323,K$2:K$4000)),K1323)</f>
        <v>9.4890164634435603</v>
      </c>
      <c r="O1323">
        <f t="shared" si="218"/>
        <v>695</v>
      </c>
      <c r="P1323">
        <f>RANK(N1323,N$2:N5321,1)</f>
        <v>338</v>
      </c>
      <c r="Q1323">
        <f t="shared" si="219"/>
        <v>810</v>
      </c>
      <c r="R1323">
        <f t="shared" si="220"/>
        <v>907</v>
      </c>
      <c r="S1323">
        <f t="shared" si="221"/>
        <v>687.5</v>
      </c>
      <c r="T1323">
        <f t="shared" si="213"/>
        <v>38</v>
      </c>
      <c r="U1323">
        <f t="shared" si="214"/>
        <v>14</v>
      </c>
      <c r="V1323">
        <f t="shared" si="215"/>
        <v>35</v>
      </c>
      <c r="W1323">
        <f t="shared" si="216"/>
        <v>57</v>
      </c>
      <c r="X1323">
        <f t="shared" si="217"/>
        <v>36</v>
      </c>
    </row>
    <row r="1324" spans="1:24" hidden="1" x14ac:dyDescent="0.55000000000000004">
      <c r="A1324">
        <v>27017</v>
      </c>
      <c r="B1324" t="s">
        <v>2655</v>
      </c>
      <c r="C1324" t="s">
        <v>2656</v>
      </c>
      <c r="D1324" t="str">
        <f t="shared" si="212"/>
        <v>Minnesota</v>
      </c>
      <c r="E1324">
        <v>26900</v>
      </c>
      <c r="F1324">
        <v>3.9</v>
      </c>
      <c r="G1324">
        <v>41.6572843954064</v>
      </c>
      <c r="H1324">
        <v>54.6</v>
      </c>
      <c r="I1324">
        <v>30</v>
      </c>
      <c r="J1324">
        <v>177836</v>
      </c>
      <c r="K1324">
        <v>16.869475246856702</v>
      </c>
      <c r="L1324" s="1">
        <f t="array" ref="L1324">IF(G1324="NA",MEDIAN(IF(D$2:D$4000=D1324,G$2:G$4000)),G1324)</f>
        <v>41.6572843954064</v>
      </c>
      <c r="M1324" s="1">
        <f t="array" ref="M1324">IF(H1324="NA",MEDIAN(IF(D$2:D$4000=D1324,H$2:H$4000)),H1324)</f>
        <v>54.6</v>
      </c>
      <c r="N1324" s="1">
        <f t="array" ref="N1324">IF(K1324="NA",MEDIAN(IF(D$2:D$4000=D1324,K$2:K$4000)),K1324)</f>
        <v>16.869475246856702</v>
      </c>
      <c r="O1324">
        <f t="shared" si="218"/>
        <v>1208</v>
      </c>
      <c r="P1324">
        <f>RANK(N1324,N$2:N5322,1)</f>
        <v>1814</v>
      </c>
      <c r="Q1324">
        <f t="shared" si="219"/>
        <v>1888</v>
      </c>
      <c r="R1324">
        <f t="shared" si="220"/>
        <v>1176</v>
      </c>
      <c r="S1324">
        <f t="shared" si="221"/>
        <v>1521.5</v>
      </c>
      <c r="T1324">
        <f t="shared" si="213"/>
        <v>74</v>
      </c>
      <c r="U1324">
        <f t="shared" si="214"/>
        <v>80</v>
      </c>
      <c r="V1324">
        <f t="shared" si="215"/>
        <v>73</v>
      </c>
      <c r="W1324">
        <f t="shared" si="216"/>
        <v>65</v>
      </c>
      <c r="X1324">
        <f t="shared" si="217"/>
        <v>73</v>
      </c>
    </row>
    <row r="1325" spans="1:24" hidden="1" x14ac:dyDescent="0.55000000000000004">
      <c r="A1325">
        <v>27019</v>
      </c>
      <c r="B1325" t="s">
        <v>2657</v>
      </c>
      <c r="C1325" t="s">
        <v>2658</v>
      </c>
      <c r="D1325" t="str">
        <f t="shared" si="212"/>
        <v>Minnesota</v>
      </c>
      <c r="E1325">
        <v>44212</v>
      </c>
      <c r="F1325">
        <v>2.4</v>
      </c>
      <c r="G1325">
        <v>33.573686494080697</v>
      </c>
      <c r="H1325">
        <v>35.6</v>
      </c>
      <c r="I1325">
        <v>34</v>
      </c>
      <c r="J1325">
        <v>494022</v>
      </c>
      <c r="K1325">
        <v>6.8822845946131999</v>
      </c>
      <c r="L1325" s="1">
        <f t="array" ref="L1325">IF(G1325="NA",MEDIAN(IF(D$2:D$4000=D1325,G$2:G$4000)),G1325)</f>
        <v>33.573686494080697</v>
      </c>
      <c r="M1325" s="1">
        <f t="array" ref="M1325">IF(H1325="NA",MEDIAN(IF(D$2:D$4000=D1325,H$2:H$4000)),H1325)</f>
        <v>35.6</v>
      </c>
      <c r="N1325" s="1">
        <f t="array" ref="N1325">IF(K1325="NA",MEDIAN(IF(D$2:D$4000=D1325,K$2:K$4000)),K1325)</f>
        <v>6.8822845946131999</v>
      </c>
      <c r="O1325">
        <f t="shared" si="218"/>
        <v>45</v>
      </c>
      <c r="P1325">
        <f>RANK(N1325,N$2:N5323,1)</f>
        <v>51</v>
      </c>
      <c r="Q1325">
        <f t="shared" si="219"/>
        <v>1519</v>
      </c>
      <c r="R1325">
        <f t="shared" si="220"/>
        <v>502</v>
      </c>
      <c r="S1325">
        <f t="shared" si="221"/>
        <v>529.25</v>
      </c>
      <c r="T1325">
        <f t="shared" si="213"/>
        <v>1</v>
      </c>
      <c r="U1325">
        <f t="shared" si="214"/>
        <v>3</v>
      </c>
      <c r="V1325">
        <f t="shared" si="215"/>
        <v>66</v>
      </c>
      <c r="W1325">
        <f t="shared" si="216"/>
        <v>30</v>
      </c>
      <c r="X1325">
        <f t="shared" si="217"/>
        <v>25</v>
      </c>
    </row>
    <row r="1326" spans="1:24" hidden="1" x14ac:dyDescent="0.55000000000000004">
      <c r="A1326">
        <v>27021</v>
      </c>
      <c r="B1326" t="s">
        <v>2659</v>
      </c>
      <c r="C1326" t="s">
        <v>2660</v>
      </c>
      <c r="D1326" t="str">
        <f t="shared" si="212"/>
        <v>Minnesota</v>
      </c>
      <c r="E1326">
        <v>28004</v>
      </c>
      <c r="F1326">
        <v>5.7</v>
      </c>
      <c r="G1326">
        <v>28.692396514923502</v>
      </c>
      <c r="H1326">
        <v>24.7</v>
      </c>
      <c r="I1326">
        <v>39</v>
      </c>
      <c r="J1326">
        <v>144168</v>
      </c>
      <c r="K1326">
        <v>27.051772931579801</v>
      </c>
      <c r="L1326" s="1">
        <f t="array" ref="L1326">IF(G1326="NA",MEDIAN(IF(D$2:D$4000=D1326,G$2:G$4000)),G1326)</f>
        <v>28.692396514923502</v>
      </c>
      <c r="M1326" s="1">
        <f t="array" ref="M1326">IF(H1326="NA",MEDIAN(IF(D$2:D$4000=D1326,H$2:H$4000)),H1326)</f>
        <v>24.7</v>
      </c>
      <c r="N1326" s="1">
        <f t="array" ref="N1326">IF(K1326="NA",MEDIAN(IF(D$2:D$4000=D1326,K$2:K$4000)),K1326)</f>
        <v>27.051772931579801</v>
      </c>
      <c r="O1326">
        <f t="shared" si="218"/>
        <v>980</v>
      </c>
      <c r="P1326">
        <f>RANK(N1326,N$2:N5324,1)</f>
        <v>2742</v>
      </c>
      <c r="Q1326">
        <f t="shared" si="219"/>
        <v>1301</v>
      </c>
      <c r="R1326">
        <f t="shared" si="220"/>
        <v>286</v>
      </c>
      <c r="S1326">
        <f t="shared" si="221"/>
        <v>1327.25</v>
      </c>
      <c r="T1326">
        <f t="shared" si="213"/>
        <v>63</v>
      </c>
      <c r="U1326">
        <f t="shared" si="214"/>
        <v>86</v>
      </c>
      <c r="V1326">
        <f t="shared" si="215"/>
        <v>53</v>
      </c>
      <c r="W1326">
        <f t="shared" si="216"/>
        <v>12</v>
      </c>
      <c r="X1326">
        <f t="shared" si="217"/>
        <v>53.5</v>
      </c>
    </row>
    <row r="1327" spans="1:24" hidden="1" x14ac:dyDescent="0.55000000000000004">
      <c r="A1327">
        <v>27023</v>
      </c>
      <c r="B1327" t="s">
        <v>2661</v>
      </c>
      <c r="C1327" t="s">
        <v>2662</v>
      </c>
      <c r="D1327" t="str">
        <f t="shared" si="212"/>
        <v>Minnesota</v>
      </c>
      <c r="E1327">
        <v>29354</v>
      </c>
      <c r="F1327">
        <v>2</v>
      </c>
      <c r="G1327">
        <v>7.1377587437544596</v>
      </c>
      <c r="H1327">
        <v>62.8</v>
      </c>
      <c r="I1327" t="s">
        <v>16</v>
      </c>
      <c r="J1327" t="s">
        <v>16</v>
      </c>
      <c r="K1327" t="s">
        <v>16</v>
      </c>
      <c r="L1327" s="1">
        <f t="array" ref="L1327">IF(G1327="NA",MEDIAN(IF(D$2:D$4000=D1327,G$2:G$4000)),G1327)</f>
        <v>7.1377587437544596</v>
      </c>
      <c r="M1327" s="1">
        <f t="array" ref="M1327">IF(H1327="NA",MEDIAN(IF(D$2:D$4000=D1327,H$2:H$4000)),H1327)</f>
        <v>62.8</v>
      </c>
      <c r="N1327" s="1">
        <f t="array" ref="N1327">IF(K1327="NA",MEDIAN(IF(D$2:D$4000=D1327,K$2:K$4000)),K1327)</f>
        <v>11.886458181978899</v>
      </c>
      <c r="O1327">
        <f t="shared" si="218"/>
        <v>741</v>
      </c>
      <c r="P1327">
        <f>RANK(N1327,N$2:N5325,1)</f>
        <v>825</v>
      </c>
      <c r="Q1327">
        <f t="shared" si="219"/>
        <v>419</v>
      </c>
      <c r="R1327">
        <f t="shared" si="220"/>
        <v>1559</v>
      </c>
      <c r="S1327">
        <f t="shared" si="221"/>
        <v>886</v>
      </c>
      <c r="T1327">
        <f t="shared" si="213"/>
        <v>41</v>
      </c>
      <c r="U1327">
        <f t="shared" si="214"/>
        <v>22</v>
      </c>
      <c r="V1327">
        <f t="shared" si="215"/>
        <v>21</v>
      </c>
      <c r="W1327">
        <f t="shared" si="216"/>
        <v>76</v>
      </c>
      <c r="X1327">
        <f t="shared" si="217"/>
        <v>40</v>
      </c>
    </row>
    <row r="1328" spans="1:24" hidden="1" x14ac:dyDescent="0.55000000000000004">
      <c r="A1328">
        <v>27025</v>
      </c>
      <c r="B1328" t="s">
        <v>2663</v>
      </c>
      <c r="C1328" t="s">
        <v>2664</v>
      </c>
      <c r="D1328" t="str">
        <f t="shared" si="212"/>
        <v>Minnesota</v>
      </c>
      <c r="E1328">
        <v>32105</v>
      </c>
      <c r="F1328">
        <v>4.2</v>
      </c>
      <c r="G1328">
        <v>18.771838525016701</v>
      </c>
      <c r="H1328">
        <v>30.9</v>
      </c>
      <c r="I1328">
        <v>36</v>
      </c>
      <c r="J1328">
        <v>272135</v>
      </c>
      <c r="K1328">
        <v>13.228728388483701</v>
      </c>
      <c r="L1328" s="1">
        <f t="array" ref="L1328">IF(G1328="NA",MEDIAN(IF(D$2:D$4000=D1328,G$2:G$4000)),G1328)</f>
        <v>18.771838525016701</v>
      </c>
      <c r="M1328" s="1">
        <f t="array" ref="M1328">IF(H1328="NA",MEDIAN(IF(D$2:D$4000=D1328,H$2:H$4000)),H1328)</f>
        <v>30.9</v>
      </c>
      <c r="N1328" s="1">
        <f t="array" ref="N1328">IF(K1328="NA",MEDIAN(IF(D$2:D$4000=D1328,K$2:K$4000)),K1328)</f>
        <v>13.228728388483701</v>
      </c>
      <c r="O1328">
        <f t="shared" si="218"/>
        <v>414</v>
      </c>
      <c r="P1328">
        <f>RANK(N1328,N$2:N5326,1)</f>
        <v>1161</v>
      </c>
      <c r="Q1328">
        <f t="shared" si="219"/>
        <v>866</v>
      </c>
      <c r="R1328">
        <f t="shared" si="220"/>
        <v>401</v>
      </c>
      <c r="S1328">
        <f t="shared" si="221"/>
        <v>710.5</v>
      </c>
      <c r="T1328">
        <f t="shared" si="213"/>
        <v>16</v>
      </c>
      <c r="U1328">
        <f t="shared" si="214"/>
        <v>70</v>
      </c>
      <c r="V1328">
        <f t="shared" si="215"/>
        <v>37</v>
      </c>
      <c r="W1328">
        <f t="shared" si="216"/>
        <v>19</v>
      </c>
      <c r="X1328">
        <f t="shared" si="217"/>
        <v>35.5</v>
      </c>
    </row>
    <row r="1329" spans="1:24" hidden="1" x14ac:dyDescent="0.55000000000000004">
      <c r="A1329">
        <v>27027</v>
      </c>
      <c r="B1329" t="s">
        <v>2665</v>
      </c>
      <c r="C1329" t="s">
        <v>2666</v>
      </c>
      <c r="D1329" t="str">
        <f t="shared" si="212"/>
        <v>Minnesota</v>
      </c>
      <c r="E1329">
        <v>28122</v>
      </c>
      <c r="F1329">
        <v>2.8</v>
      </c>
      <c r="G1329">
        <v>37.451345958852599</v>
      </c>
      <c r="H1329">
        <v>44.8</v>
      </c>
      <c r="I1329">
        <v>53</v>
      </c>
      <c r="J1329">
        <v>310715</v>
      </c>
      <c r="K1329">
        <v>17.057432051880301</v>
      </c>
      <c r="L1329" s="1">
        <f t="array" ref="L1329">IF(G1329="NA",MEDIAN(IF(D$2:D$4000=D1329,G$2:G$4000)),G1329)</f>
        <v>37.451345958852599</v>
      </c>
      <c r="M1329" s="1">
        <f t="array" ref="M1329">IF(H1329="NA",MEDIAN(IF(D$2:D$4000=D1329,H$2:H$4000)),H1329)</f>
        <v>44.8</v>
      </c>
      <c r="N1329" s="1">
        <f t="array" ref="N1329">IF(K1329="NA",MEDIAN(IF(D$2:D$4000=D1329,K$2:K$4000)),K1329)</f>
        <v>17.057432051880301</v>
      </c>
      <c r="O1329">
        <f t="shared" si="218"/>
        <v>951</v>
      </c>
      <c r="P1329">
        <f>RANK(N1329,N$2:N5327,1)</f>
        <v>1837</v>
      </c>
      <c r="Q1329">
        <f t="shared" si="219"/>
        <v>1692</v>
      </c>
      <c r="R1329">
        <f t="shared" si="220"/>
        <v>769</v>
      </c>
      <c r="S1329">
        <f t="shared" si="221"/>
        <v>1312.25</v>
      </c>
      <c r="T1329">
        <f t="shared" si="213"/>
        <v>60</v>
      </c>
      <c r="U1329">
        <f t="shared" si="214"/>
        <v>81</v>
      </c>
      <c r="V1329">
        <f t="shared" si="215"/>
        <v>69</v>
      </c>
      <c r="W1329">
        <f t="shared" si="216"/>
        <v>44</v>
      </c>
      <c r="X1329">
        <f t="shared" si="217"/>
        <v>63.5</v>
      </c>
    </row>
    <row r="1330" spans="1:24" hidden="1" x14ac:dyDescent="0.55000000000000004">
      <c r="A1330">
        <v>27029</v>
      </c>
      <c r="B1330" t="s">
        <v>2667</v>
      </c>
      <c r="C1330" t="s">
        <v>2668</v>
      </c>
      <c r="D1330" t="str">
        <f t="shared" si="212"/>
        <v>Minnesota</v>
      </c>
      <c r="E1330">
        <v>24515</v>
      </c>
      <c r="F1330">
        <v>7.3</v>
      </c>
      <c r="G1330">
        <v>21.3843556555993</v>
      </c>
      <c r="H1330">
        <v>57.7</v>
      </c>
      <c r="I1330" t="s">
        <v>16</v>
      </c>
      <c r="J1330" t="s">
        <v>16</v>
      </c>
      <c r="K1330" t="s">
        <v>16</v>
      </c>
      <c r="L1330" s="1">
        <f t="array" ref="L1330">IF(G1330="NA",MEDIAN(IF(D$2:D$4000=D1330,G$2:G$4000)),G1330)</f>
        <v>21.3843556555993</v>
      </c>
      <c r="M1330" s="1">
        <f t="array" ref="M1330">IF(H1330="NA",MEDIAN(IF(D$2:D$4000=D1330,H$2:H$4000)),H1330)</f>
        <v>57.7</v>
      </c>
      <c r="N1330" s="1">
        <f t="array" ref="N1330">IF(K1330="NA",MEDIAN(IF(D$2:D$4000=D1330,K$2:K$4000)),K1330)</f>
        <v>11.886458181978899</v>
      </c>
      <c r="O1330">
        <f t="shared" si="218"/>
        <v>1757</v>
      </c>
      <c r="P1330">
        <f>RANK(N1330,N$2:N5328,1)</f>
        <v>825</v>
      </c>
      <c r="Q1330">
        <f t="shared" si="219"/>
        <v>978</v>
      </c>
      <c r="R1330">
        <f t="shared" si="220"/>
        <v>1319</v>
      </c>
      <c r="S1330">
        <f t="shared" si="221"/>
        <v>1219.75</v>
      </c>
      <c r="T1330">
        <f t="shared" si="213"/>
        <v>83</v>
      </c>
      <c r="U1330">
        <f t="shared" si="214"/>
        <v>22</v>
      </c>
      <c r="V1330">
        <f t="shared" si="215"/>
        <v>39</v>
      </c>
      <c r="W1330">
        <f t="shared" si="216"/>
        <v>69</v>
      </c>
      <c r="X1330">
        <f t="shared" si="217"/>
        <v>53.25</v>
      </c>
    </row>
    <row r="1331" spans="1:24" hidden="1" x14ac:dyDescent="0.55000000000000004">
      <c r="A1331">
        <v>27031</v>
      </c>
      <c r="B1331" t="s">
        <v>2669</v>
      </c>
      <c r="C1331" t="s">
        <v>2670</v>
      </c>
      <c r="D1331" t="str">
        <f t="shared" si="212"/>
        <v>Minnesota</v>
      </c>
      <c r="E1331">
        <v>31831</v>
      </c>
      <c r="F1331">
        <v>2.6</v>
      </c>
      <c r="G1331">
        <v>32.592024539877301</v>
      </c>
      <c r="H1331">
        <v>34</v>
      </c>
      <c r="I1331" t="s">
        <v>16</v>
      </c>
      <c r="J1331" t="s">
        <v>16</v>
      </c>
      <c r="K1331" t="s">
        <v>16</v>
      </c>
      <c r="L1331" s="1">
        <f t="array" ref="L1331">IF(G1331="NA",MEDIAN(IF(D$2:D$4000=D1331,G$2:G$4000)),G1331)</f>
        <v>32.592024539877301</v>
      </c>
      <c r="M1331" s="1">
        <f t="array" ref="M1331">IF(H1331="NA",MEDIAN(IF(D$2:D$4000=D1331,H$2:H$4000)),H1331)</f>
        <v>34</v>
      </c>
      <c r="N1331" s="1">
        <f t="array" ref="N1331">IF(K1331="NA",MEDIAN(IF(D$2:D$4000=D1331,K$2:K$4000)),K1331)</f>
        <v>11.886458181978899</v>
      </c>
      <c r="O1331">
        <f t="shared" si="218"/>
        <v>439</v>
      </c>
      <c r="P1331">
        <f>RANK(N1331,N$2:N5329,1)</f>
        <v>825</v>
      </c>
      <c r="Q1331">
        <f t="shared" si="219"/>
        <v>1448</v>
      </c>
      <c r="R1331">
        <f t="shared" si="220"/>
        <v>465</v>
      </c>
      <c r="S1331">
        <f t="shared" si="221"/>
        <v>794.25</v>
      </c>
      <c r="T1331">
        <f t="shared" si="213"/>
        <v>17</v>
      </c>
      <c r="U1331">
        <f t="shared" si="214"/>
        <v>22</v>
      </c>
      <c r="V1331">
        <f t="shared" si="215"/>
        <v>62</v>
      </c>
      <c r="W1331">
        <f t="shared" si="216"/>
        <v>24</v>
      </c>
      <c r="X1331">
        <f t="shared" si="217"/>
        <v>31.25</v>
      </c>
    </row>
    <row r="1332" spans="1:24" hidden="1" x14ac:dyDescent="0.55000000000000004">
      <c r="A1332">
        <v>27033</v>
      </c>
      <c r="B1332" t="s">
        <v>2671</v>
      </c>
      <c r="C1332" t="s">
        <v>2672</v>
      </c>
      <c r="D1332" t="str">
        <f t="shared" si="212"/>
        <v>Minnesota</v>
      </c>
      <c r="E1332">
        <v>27206</v>
      </c>
      <c r="F1332">
        <v>5.0999999999999996</v>
      </c>
      <c r="G1332">
        <v>18.080068876452899</v>
      </c>
      <c r="H1332">
        <v>77.8</v>
      </c>
      <c r="I1332" t="s">
        <v>16</v>
      </c>
      <c r="J1332" t="s">
        <v>16</v>
      </c>
      <c r="K1332" t="s">
        <v>16</v>
      </c>
      <c r="L1332" s="1">
        <f t="array" ref="L1332">IF(G1332="NA",MEDIAN(IF(D$2:D$4000=D1332,G$2:G$4000)),G1332)</f>
        <v>18.080068876452899</v>
      </c>
      <c r="M1332" s="1">
        <f t="array" ref="M1332">IF(H1332="NA",MEDIAN(IF(D$2:D$4000=D1332,H$2:H$4000)),H1332)</f>
        <v>77.8</v>
      </c>
      <c r="N1332" s="1">
        <f t="array" ref="N1332">IF(K1332="NA",MEDIAN(IF(D$2:D$4000=D1332,K$2:K$4000)),K1332)</f>
        <v>11.886458181978899</v>
      </c>
      <c r="O1332">
        <f t="shared" si="218"/>
        <v>1138</v>
      </c>
      <c r="P1332">
        <f>RANK(N1332,N$2:N5330,1)</f>
        <v>825</v>
      </c>
      <c r="Q1332">
        <f t="shared" si="219"/>
        <v>837</v>
      </c>
      <c r="R1332">
        <f t="shared" si="220"/>
        <v>2086</v>
      </c>
      <c r="S1332">
        <f t="shared" si="221"/>
        <v>1221.5</v>
      </c>
      <c r="T1332">
        <f t="shared" si="213"/>
        <v>69</v>
      </c>
      <c r="U1332">
        <f t="shared" si="214"/>
        <v>22</v>
      </c>
      <c r="V1332">
        <f t="shared" si="215"/>
        <v>36</v>
      </c>
      <c r="W1332">
        <f t="shared" si="216"/>
        <v>84</v>
      </c>
      <c r="X1332">
        <f t="shared" si="217"/>
        <v>52.75</v>
      </c>
    </row>
    <row r="1333" spans="1:24" hidden="1" x14ac:dyDescent="0.55000000000000004">
      <c r="A1333">
        <v>27035</v>
      </c>
      <c r="B1333" t="s">
        <v>2673</v>
      </c>
      <c r="C1333" t="s">
        <v>2674</v>
      </c>
      <c r="D1333" t="str">
        <f t="shared" si="212"/>
        <v>Minnesota</v>
      </c>
      <c r="E1333">
        <v>30013</v>
      </c>
      <c r="F1333">
        <v>3.5</v>
      </c>
      <c r="G1333">
        <v>58.304443744090797</v>
      </c>
      <c r="H1333">
        <v>52.1</v>
      </c>
      <c r="I1333">
        <v>47</v>
      </c>
      <c r="J1333">
        <v>318265</v>
      </c>
      <c r="K1333">
        <v>14.7675679072471</v>
      </c>
      <c r="L1333" s="1">
        <f t="array" ref="L1333">IF(G1333="NA",MEDIAN(IF(D$2:D$4000=D1333,G$2:G$4000)),G1333)</f>
        <v>58.304443744090797</v>
      </c>
      <c r="M1333" s="1">
        <f t="array" ref="M1333">IF(H1333="NA",MEDIAN(IF(D$2:D$4000=D1333,H$2:H$4000)),H1333)</f>
        <v>52.1</v>
      </c>
      <c r="N1333" s="1">
        <f t="array" ref="N1333">IF(K1333="NA",MEDIAN(IF(D$2:D$4000=D1333,K$2:K$4000)),K1333)</f>
        <v>14.7675679072471</v>
      </c>
      <c r="O1333">
        <f t="shared" si="218"/>
        <v>642</v>
      </c>
      <c r="P1333">
        <f>RANK(N1333,N$2:N5331,1)</f>
        <v>1422</v>
      </c>
      <c r="Q1333">
        <f t="shared" si="219"/>
        <v>2449</v>
      </c>
      <c r="R1333">
        <f t="shared" si="220"/>
        <v>1068</v>
      </c>
      <c r="S1333">
        <f t="shared" si="221"/>
        <v>1395.25</v>
      </c>
      <c r="T1333">
        <f t="shared" si="213"/>
        <v>33</v>
      </c>
      <c r="U1333">
        <f t="shared" si="214"/>
        <v>74</v>
      </c>
      <c r="V1333">
        <f t="shared" si="215"/>
        <v>84</v>
      </c>
      <c r="W1333">
        <f t="shared" si="216"/>
        <v>60</v>
      </c>
      <c r="X1333">
        <f t="shared" si="217"/>
        <v>62.75</v>
      </c>
    </row>
    <row r="1334" spans="1:24" hidden="1" x14ac:dyDescent="0.55000000000000004">
      <c r="A1334">
        <v>27037</v>
      </c>
      <c r="B1334" t="s">
        <v>2675</v>
      </c>
      <c r="C1334" t="s">
        <v>2676</v>
      </c>
      <c r="D1334" t="str">
        <f t="shared" si="212"/>
        <v>Minnesota</v>
      </c>
      <c r="E1334">
        <v>38863</v>
      </c>
      <c r="F1334">
        <v>4</v>
      </c>
      <c r="G1334">
        <v>33.361926949808499</v>
      </c>
      <c r="H1334">
        <v>43</v>
      </c>
      <c r="I1334">
        <v>208</v>
      </c>
      <c r="J1334">
        <v>2074961</v>
      </c>
      <c r="K1334">
        <v>10.024284793786499</v>
      </c>
      <c r="L1334" s="1">
        <f t="array" ref="L1334">IF(G1334="NA",MEDIAN(IF(D$2:D$4000=D1334,G$2:G$4000)),G1334)</f>
        <v>33.361926949808499</v>
      </c>
      <c r="M1334" s="1">
        <f t="array" ref="M1334">IF(H1334="NA",MEDIAN(IF(D$2:D$4000=D1334,H$2:H$4000)),H1334)</f>
        <v>43</v>
      </c>
      <c r="N1334" s="1">
        <f t="array" ref="N1334">IF(K1334="NA",MEDIAN(IF(D$2:D$4000=D1334,K$2:K$4000)),K1334)</f>
        <v>10.024284793786499</v>
      </c>
      <c r="O1334">
        <f t="shared" si="218"/>
        <v>117</v>
      </c>
      <c r="P1334">
        <f>RANK(N1334,N$2:N5332,1)</f>
        <v>444</v>
      </c>
      <c r="Q1334">
        <f t="shared" si="219"/>
        <v>1494</v>
      </c>
      <c r="R1334">
        <f t="shared" si="220"/>
        <v>716</v>
      </c>
      <c r="S1334">
        <f t="shared" si="221"/>
        <v>692.75</v>
      </c>
      <c r="T1334">
        <f t="shared" si="213"/>
        <v>4</v>
      </c>
      <c r="U1334">
        <f t="shared" si="214"/>
        <v>17</v>
      </c>
      <c r="V1334">
        <f t="shared" si="215"/>
        <v>65</v>
      </c>
      <c r="W1334">
        <f t="shared" si="216"/>
        <v>41</v>
      </c>
      <c r="X1334">
        <f t="shared" si="217"/>
        <v>31.75</v>
      </c>
    </row>
    <row r="1335" spans="1:24" hidden="1" x14ac:dyDescent="0.55000000000000004">
      <c r="A1335">
        <v>27039</v>
      </c>
      <c r="B1335" t="s">
        <v>2677</v>
      </c>
      <c r="C1335" t="s">
        <v>2678</v>
      </c>
      <c r="D1335" t="str">
        <f t="shared" si="212"/>
        <v>Minnesota</v>
      </c>
      <c r="E1335">
        <v>31417</v>
      </c>
      <c r="F1335">
        <v>2.9</v>
      </c>
      <c r="G1335">
        <v>6.3619457766467704</v>
      </c>
      <c r="H1335">
        <v>13.8</v>
      </c>
      <c r="I1335" t="s">
        <v>16</v>
      </c>
      <c r="J1335" t="s">
        <v>16</v>
      </c>
      <c r="K1335" t="s">
        <v>16</v>
      </c>
      <c r="L1335" s="1">
        <f t="array" ref="L1335">IF(G1335="NA",MEDIAN(IF(D$2:D$4000=D1335,G$2:G$4000)),G1335)</f>
        <v>6.3619457766467704</v>
      </c>
      <c r="M1335" s="1">
        <f t="array" ref="M1335">IF(H1335="NA",MEDIAN(IF(D$2:D$4000=D1335,H$2:H$4000)),H1335)</f>
        <v>13.8</v>
      </c>
      <c r="N1335" s="1">
        <f t="array" ref="N1335">IF(K1335="NA",MEDIAN(IF(D$2:D$4000=D1335,K$2:K$4000)),K1335)</f>
        <v>11.886458181978899</v>
      </c>
      <c r="O1335">
        <f t="shared" si="218"/>
        <v>483</v>
      </c>
      <c r="P1335">
        <f>RANK(N1335,N$2:N5333,1)</f>
        <v>825</v>
      </c>
      <c r="Q1335">
        <f t="shared" si="219"/>
        <v>389</v>
      </c>
      <c r="R1335">
        <f t="shared" si="220"/>
        <v>192</v>
      </c>
      <c r="S1335">
        <f t="shared" si="221"/>
        <v>472.25</v>
      </c>
      <c r="T1335">
        <f t="shared" si="213"/>
        <v>20</v>
      </c>
      <c r="U1335">
        <f t="shared" si="214"/>
        <v>22</v>
      </c>
      <c r="V1335">
        <f t="shared" si="215"/>
        <v>19</v>
      </c>
      <c r="W1335">
        <f t="shared" si="216"/>
        <v>3</v>
      </c>
      <c r="X1335">
        <f t="shared" si="217"/>
        <v>16</v>
      </c>
    </row>
    <row r="1336" spans="1:24" hidden="1" x14ac:dyDescent="0.55000000000000004">
      <c r="A1336">
        <v>27041</v>
      </c>
      <c r="B1336" t="s">
        <v>2679</v>
      </c>
      <c r="C1336" t="s">
        <v>2680</v>
      </c>
      <c r="D1336" t="str">
        <f t="shared" si="212"/>
        <v>Minnesota</v>
      </c>
      <c r="E1336">
        <v>33336</v>
      </c>
      <c r="F1336">
        <v>3.1</v>
      </c>
      <c r="G1336">
        <v>28.1972724561451</v>
      </c>
      <c r="H1336">
        <v>79.900000000000006</v>
      </c>
      <c r="I1336" t="s">
        <v>16</v>
      </c>
      <c r="J1336" t="s">
        <v>16</v>
      </c>
      <c r="K1336" t="s">
        <v>16</v>
      </c>
      <c r="L1336" s="1">
        <f t="array" ref="L1336">IF(G1336="NA",MEDIAN(IF(D$2:D$4000=D1336,G$2:G$4000)),G1336)</f>
        <v>28.1972724561451</v>
      </c>
      <c r="M1336" s="1">
        <f t="array" ref="M1336">IF(H1336="NA",MEDIAN(IF(D$2:D$4000=D1336,H$2:H$4000)),H1336)</f>
        <v>79.900000000000006</v>
      </c>
      <c r="N1336" s="1">
        <f t="array" ref="N1336">IF(K1336="NA",MEDIAN(IF(D$2:D$4000=D1336,K$2:K$4000)),K1336)</f>
        <v>11.886458181978899</v>
      </c>
      <c r="O1336">
        <f t="shared" si="218"/>
        <v>311</v>
      </c>
      <c r="P1336">
        <f>RANK(N1336,N$2:N5334,1)</f>
        <v>825</v>
      </c>
      <c r="Q1336">
        <f t="shared" si="219"/>
        <v>1287</v>
      </c>
      <c r="R1336">
        <f t="shared" si="220"/>
        <v>2155</v>
      </c>
      <c r="S1336">
        <f t="shared" si="221"/>
        <v>1144.5</v>
      </c>
      <c r="T1336">
        <f t="shared" si="213"/>
        <v>9</v>
      </c>
      <c r="U1336">
        <f t="shared" si="214"/>
        <v>22</v>
      </c>
      <c r="V1336">
        <f t="shared" si="215"/>
        <v>51</v>
      </c>
      <c r="W1336">
        <f t="shared" si="216"/>
        <v>85</v>
      </c>
      <c r="X1336">
        <f t="shared" si="217"/>
        <v>41.75</v>
      </c>
    </row>
    <row r="1337" spans="1:24" hidden="1" x14ac:dyDescent="0.55000000000000004">
      <c r="A1337">
        <v>27043</v>
      </c>
      <c r="B1337" t="s">
        <v>2681</v>
      </c>
      <c r="C1337" t="s">
        <v>2682</v>
      </c>
      <c r="D1337" t="str">
        <f t="shared" si="212"/>
        <v>Minnesota</v>
      </c>
      <c r="E1337">
        <v>29116</v>
      </c>
      <c r="F1337">
        <v>2.8</v>
      </c>
      <c r="G1337">
        <v>15.5620004244182</v>
      </c>
      <c r="H1337">
        <v>46.7</v>
      </c>
      <c r="I1337" t="s">
        <v>16</v>
      </c>
      <c r="J1337" t="s">
        <v>16</v>
      </c>
      <c r="K1337" t="s">
        <v>16</v>
      </c>
      <c r="L1337" s="1">
        <f t="array" ref="L1337">IF(G1337="NA",MEDIAN(IF(D$2:D$4000=D1337,G$2:G$4000)),G1337)</f>
        <v>15.5620004244182</v>
      </c>
      <c r="M1337" s="1">
        <f t="array" ref="M1337">IF(H1337="NA",MEDIAN(IF(D$2:D$4000=D1337,H$2:H$4000)),H1337)</f>
        <v>46.7</v>
      </c>
      <c r="N1337" s="1">
        <f t="array" ref="N1337">IF(K1337="NA",MEDIAN(IF(D$2:D$4000=D1337,K$2:K$4000)),K1337)</f>
        <v>11.886458181978899</v>
      </c>
      <c r="O1337">
        <f t="shared" si="218"/>
        <v>788</v>
      </c>
      <c r="P1337">
        <f>RANK(N1337,N$2:N5335,1)</f>
        <v>825</v>
      </c>
      <c r="Q1337">
        <f t="shared" si="219"/>
        <v>735</v>
      </c>
      <c r="R1337">
        <f t="shared" si="220"/>
        <v>833</v>
      </c>
      <c r="S1337">
        <f t="shared" si="221"/>
        <v>795.25</v>
      </c>
      <c r="T1337">
        <f t="shared" si="213"/>
        <v>45</v>
      </c>
      <c r="U1337">
        <f t="shared" si="214"/>
        <v>22</v>
      </c>
      <c r="V1337">
        <f t="shared" si="215"/>
        <v>32</v>
      </c>
      <c r="W1337">
        <f t="shared" si="216"/>
        <v>49</v>
      </c>
      <c r="X1337">
        <f t="shared" si="217"/>
        <v>37</v>
      </c>
    </row>
    <row r="1338" spans="1:24" hidden="1" x14ac:dyDescent="0.55000000000000004">
      <c r="A1338">
        <v>27045</v>
      </c>
      <c r="B1338" t="s">
        <v>2683</v>
      </c>
      <c r="C1338" t="s">
        <v>2684</v>
      </c>
      <c r="D1338" t="str">
        <f t="shared" si="212"/>
        <v>Minnesota</v>
      </c>
      <c r="E1338">
        <v>28441</v>
      </c>
      <c r="F1338">
        <v>2.8</v>
      </c>
      <c r="G1338">
        <v>4.7922557147649396</v>
      </c>
      <c r="H1338">
        <v>29.2</v>
      </c>
      <c r="I1338" t="s">
        <v>16</v>
      </c>
      <c r="J1338" t="s">
        <v>16</v>
      </c>
      <c r="K1338" t="s">
        <v>16</v>
      </c>
      <c r="L1338" s="1">
        <f t="array" ref="L1338">IF(G1338="NA",MEDIAN(IF(D$2:D$4000=D1338,G$2:G$4000)),G1338)</f>
        <v>4.7922557147649396</v>
      </c>
      <c r="M1338" s="1">
        <f t="array" ref="M1338">IF(H1338="NA",MEDIAN(IF(D$2:D$4000=D1338,H$2:H$4000)),H1338)</f>
        <v>29.2</v>
      </c>
      <c r="N1338" s="1">
        <f t="array" ref="N1338">IF(K1338="NA",MEDIAN(IF(D$2:D$4000=D1338,K$2:K$4000)),K1338)</f>
        <v>11.886458181978899</v>
      </c>
      <c r="O1338">
        <f t="shared" si="218"/>
        <v>891</v>
      </c>
      <c r="P1338">
        <f>RANK(N1338,N$2:N5336,1)</f>
        <v>825</v>
      </c>
      <c r="Q1338">
        <f t="shared" si="219"/>
        <v>338</v>
      </c>
      <c r="R1338">
        <f t="shared" si="220"/>
        <v>367</v>
      </c>
      <c r="S1338">
        <f t="shared" si="221"/>
        <v>605.25</v>
      </c>
      <c r="T1338">
        <f t="shared" si="213"/>
        <v>55</v>
      </c>
      <c r="U1338">
        <f t="shared" si="214"/>
        <v>22</v>
      </c>
      <c r="V1338">
        <f t="shared" si="215"/>
        <v>17</v>
      </c>
      <c r="W1338">
        <f t="shared" si="216"/>
        <v>17</v>
      </c>
      <c r="X1338">
        <f t="shared" si="217"/>
        <v>27.75</v>
      </c>
    </row>
    <row r="1339" spans="1:24" hidden="1" x14ac:dyDescent="0.55000000000000004">
      <c r="A1339">
        <v>27047</v>
      </c>
      <c r="B1339" t="s">
        <v>2685</v>
      </c>
      <c r="C1339" t="s">
        <v>2686</v>
      </c>
      <c r="D1339" t="str">
        <f t="shared" si="212"/>
        <v>Minnesota</v>
      </c>
      <c r="E1339">
        <v>27603</v>
      </c>
      <c r="F1339">
        <v>4.0999999999999996</v>
      </c>
      <c r="G1339">
        <v>57.545583861373302</v>
      </c>
      <c r="H1339">
        <v>35.200000000000003</v>
      </c>
      <c r="I1339">
        <v>10</v>
      </c>
      <c r="J1339">
        <v>153382</v>
      </c>
      <c r="K1339">
        <v>6.5196698439191003</v>
      </c>
      <c r="L1339" s="1">
        <f t="array" ref="L1339">IF(G1339="NA",MEDIAN(IF(D$2:D$4000=D1339,G$2:G$4000)),G1339)</f>
        <v>57.545583861373302</v>
      </c>
      <c r="M1339" s="1">
        <f t="array" ref="M1339">IF(H1339="NA",MEDIAN(IF(D$2:D$4000=D1339,H$2:H$4000)),H1339)</f>
        <v>35.200000000000003</v>
      </c>
      <c r="N1339" s="1">
        <f t="array" ref="N1339">IF(K1339="NA",MEDIAN(IF(D$2:D$4000=D1339,K$2:K$4000)),K1339)</f>
        <v>6.5196698439191003</v>
      </c>
      <c r="O1339">
        <f t="shared" si="218"/>
        <v>1053</v>
      </c>
      <c r="P1339">
        <f>RANK(N1339,N$2:N5337,1)</f>
        <v>36</v>
      </c>
      <c r="Q1339">
        <f t="shared" si="219"/>
        <v>2434</v>
      </c>
      <c r="R1339">
        <f t="shared" si="220"/>
        <v>496</v>
      </c>
      <c r="S1339">
        <f t="shared" si="221"/>
        <v>1004.75</v>
      </c>
      <c r="T1339">
        <f t="shared" si="213"/>
        <v>65</v>
      </c>
      <c r="U1339">
        <f t="shared" si="214"/>
        <v>2</v>
      </c>
      <c r="V1339">
        <f t="shared" si="215"/>
        <v>83</v>
      </c>
      <c r="W1339">
        <f t="shared" si="216"/>
        <v>28</v>
      </c>
      <c r="X1339">
        <f t="shared" si="217"/>
        <v>44.5</v>
      </c>
    </row>
    <row r="1340" spans="1:24" hidden="1" x14ac:dyDescent="0.55000000000000004">
      <c r="A1340">
        <v>27049</v>
      </c>
      <c r="B1340" t="s">
        <v>2687</v>
      </c>
      <c r="C1340" t="s">
        <v>2688</v>
      </c>
      <c r="D1340" t="str">
        <f t="shared" si="212"/>
        <v>Minnesota</v>
      </c>
      <c r="E1340">
        <v>33477</v>
      </c>
      <c r="F1340">
        <v>4.2</v>
      </c>
      <c r="G1340">
        <v>45.790540982534203</v>
      </c>
      <c r="H1340">
        <v>41.7</v>
      </c>
      <c r="I1340">
        <v>20</v>
      </c>
      <c r="J1340">
        <v>232302</v>
      </c>
      <c r="K1340">
        <v>8.6094824840078896</v>
      </c>
      <c r="L1340" s="1">
        <f t="array" ref="L1340">IF(G1340="NA",MEDIAN(IF(D$2:D$4000=D1340,G$2:G$4000)),G1340)</f>
        <v>45.790540982534203</v>
      </c>
      <c r="M1340" s="1">
        <f t="array" ref="M1340">IF(H1340="NA",MEDIAN(IF(D$2:D$4000=D1340,H$2:H$4000)),H1340)</f>
        <v>41.7</v>
      </c>
      <c r="N1340" s="1">
        <f t="array" ref="N1340">IF(K1340="NA",MEDIAN(IF(D$2:D$4000=D1340,K$2:K$4000)),K1340)</f>
        <v>8.6094824840078896</v>
      </c>
      <c r="O1340">
        <f t="shared" si="218"/>
        <v>302</v>
      </c>
      <c r="P1340">
        <f>RANK(N1340,N$2:N5338,1)</f>
        <v>227</v>
      </c>
      <c r="Q1340">
        <f t="shared" si="219"/>
        <v>2036</v>
      </c>
      <c r="R1340">
        <f t="shared" si="220"/>
        <v>667</v>
      </c>
      <c r="S1340">
        <f t="shared" si="221"/>
        <v>808</v>
      </c>
      <c r="T1340">
        <f t="shared" si="213"/>
        <v>8</v>
      </c>
      <c r="U1340">
        <f t="shared" si="214"/>
        <v>9</v>
      </c>
      <c r="V1340">
        <f t="shared" si="215"/>
        <v>79</v>
      </c>
      <c r="W1340">
        <f t="shared" si="216"/>
        <v>40</v>
      </c>
      <c r="X1340">
        <f t="shared" si="217"/>
        <v>34</v>
      </c>
    </row>
    <row r="1341" spans="1:24" hidden="1" x14ac:dyDescent="0.55000000000000004">
      <c r="A1341">
        <v>27051</v>
      </c>
      <c r="B1341" t="s">
        <v>2689</v>
      </c>
      <c r="C1341" t="s">
        <v>2690</v>
      </c>
      <c r="D1341" t="str">
        <f t="shared" si="212"/>
        <v>Minnesota</v>
      </c>
      <c r="E1341">
        <v>30359</v>
      </c>
      <c r="F1341">
        <v>4.8</v>
      </c>
      <c r="G1341">
        <v>5.0033355570380298</v>
      </c>
      <c r="H1341">
        <v>33.1</v>
      </c>
      <c r="I1341" t="s">
        <v>16</v>
      </c>
      <c r="J1341" t="s">
        <v>16</v>
      </c>
      <c r="K1341" t="s">
        <v>16</v>
      </c>
      <c r="L1341" s="1">
        <f t="array" ref="L1341">IF(G1341="NA",MEDIAN(IF(D$2:D$4000=D1341,G$2:G$4000)),G1341)</f>
        <v>5.0033355570380298</v>
      </c>
      <c r="M1341" s="1">
        <f t="array" ref="M1341">IF(H1341="NA",MEDIAN(IF(D$2:D$4000=D1341,H$2:H$4000)),H1341)</f>
        <v>33.1</v>
      </c>
      <c r="N1341" s="1">
        <f t="array" ref="N1341">IF(K1341="NA",MEDIAN(IF(D$2:D$4000=D1341,K$2:K$4000)),K1341)</f>
        <v>11.886458181978899</v>
      </c>
      <c r="O1341">
        <f t="shared" si="218"/>
        <v>599</v>
      </c>
      <c r="P1341">
        <f>RANK(N1341,N$2:N5339,1)</f>
        <v>825</v>
      </c>
      <c r="Q1341">
        <f t="shared" si="219"/>
        <v>345</v>
      </c>
      <c r="R1341">
        <f t="shared" si="220"/>
        <v>446</v>
      </c>
      <c r="S1341">
        <f t="shared" si="221"/>
        <v>553.75</v>
      </c>
      <c r="T1341">
        <f t="shared" si="213"/>
        <v>27</v>
      </c>
      <c r="U1341">
        <f t="shared" si="214"/>
        <v>22</v>
      </c>
      <c r="V1341">
        <f t="shared" si="215"/>
        <v>18</v>
      </c>
      <c r="W1341">
        <f t="shared" si="216"/>
        <v>20</v>
      </c>
      <c r="X1341">
        <f t="shared" si="217"/>
        <v>21.75</v>
      </c>
    </row>
    <row r="1342" spans="1:24" hidden="1" x14ac:dyDescent="0.55000000000000004">
      <c r="A1342">
        <v>27053</v>
      </c>
      <c r="B1342" t="s">
        <v>2691</v>
      </c>
      <c r="C1342" t="s">
        <v>2692</v>
      </c>
      <c r="D1342" t="str">
        <f t="shared" si="212"/>
        <v>Minnesota</v>
      </c>
      <c r="E1342">
        <v>41794</v>
      </c>
      <c r="F1342">
        <v>4.5999999999999996</v>
      </c>
      <c r="G1342">
        <v>42.594084218961697</v>
      </c>
      <c r="H1342">
        <v>33.5</v>
      </c>
      <c r="I1342">
        <v>935</v>
      </c>
      <c r="J1342">
        <v>6118498</v>
      </c>
      <c r="K1342">
        <v>15.2815282443502</v>
      </c>
      <c r="L1342" s="1">
        <f t="array" ref="L1342">IF(G1342="NA",MEDIAN(IF(D$2:D$4000=D1342,G$2:G$4000)),G1342)</f>
        <v>42.594084218961697</v>
      </c>
      <c r="M1342" s="1">
        <f t="array" ref="M1342">IF(H1342="NA",MEDIAN(IF(D$2:D$4000=D1342,H$2:H$4000)),H1342)</f>
        <v>33.5</v>
      </c>
      <c r="N1342" s="1">
        <f t="array" ref="N1342">IF(K1342="NA",MEDIAN(IF(D$2:D$4000=D1342,K$2:K$4000)),K1342)</f>
        <v>15.2815282443502</v>
      </c>
      <c r="O1342">
        <f t="shared" si="218"/>
        <v>71</v>
      </c>
      <c r="P1342">
        <f>RANK(N1342,N$2:N5340,1)</f>
        <v>1498</v>
      </c>
      <c r="Q1342">
        <f t="shared" si="219"/>
        <v>1933</v>
      </c>
      <c r="R1342">
        <f t="shared" si="220"/>
        <v>452</v>
      </c>
      <c r="S1342">
        <f t="shared" si="221"/>
        <v>988.5</v>
      </c>
      <c r="T1342">
        <f t="shared" si="213"/>
        <v>2</v>
      </c>
      <c r="U1342">
        <f t="shared" si="214"/>
        <v>76</v>
      </c>
      <c r="V1342">
        <f t="shared" si="215"/>
        <v>75</v>
      </c>
      <c r="W1342">
        <f t="shared" si="216"/>
        <v>23</v>
      </c>
      <c r="X1342">
        <f t="shared" si="217"/>
        <v>44</v>
      </c>
    </row>
    <row r="1343" spans="1:24" hidden="1" x14ac:dyDescent="0.55000000000000004">
      <c r="A1343">
        <v>27055</v>
      </c>
      <c r="B1343" t="s">
        <v>2693</v>
      </c>
      <c r="C1343" t="s">
        <v>2694</v>
      </c>
      <c r="D1343" t="str">
        <f t="shared" si="212"/>
        <v>Minnesota</v>
      </c>
      <c r="E1343">
        <v>30150</v>
      </c>
      <c r="F1343">
        <v>3.1</v>
      </c>
      <c r="G1343">
        <v>31.9505830981415</v>
      </c>
      <c r="H1343">
        <v>21.7</v>
      </c>
      <c r="I1343" t="s">
        <v>16</v>
      </c>
      <c r="J1343" t="s">
        <v>16</v>
      </c>
      <c r="K1343" t="s">
        <v>16</v>
      </c>
      <c r="L1343" s="1">
        <f t="array" ref="L1343">IF(G1343="NA",MEDIAN(IF(D$2:D$4000=D1343,G$2:G$4000)),G1343)</f>
        <v>31.9505830981415</v>
      </c>
      <c r="M1343" s="1">
        <f t="array" ref="M1343">IF(H1343="NA",MEDIAN(IF(D$2:D$4000=D1343,H$2:H$4000)),H1343)</f>
        <v>21.7</v>
      </c>
      <c r="N1343" s="1">
        <f t="array" ref="N1343">IF(K1343="NA",MEDIAN(IF(D$2:D$4000=D1343,K$2:K$4000)),K1343)</f>
        <v>11.886458181978899</v>
      </c>
      <c r="O1343">
        <f t="shared" si="218"/>
        <v>626</v>
      </c>
      <c r="P1343">
        <f>RANK(N1343,N$2:N5341,1)</f>
        <v>825</v>
      </c>
      <c r="Q1343">
        <f t="shared" si="219"/>
        <v>1430</v>
      </c>
      <c r="R1343">
        <f t="shared" si="220"/>
        <v>257</v>
      </c>
      <c r="S1343">
        <f t="shared" si="221"/>
        <v>784.5</v>
      </c>
      <c r="T1343">
        <f t="shared" si="213"/>
        <v>30</v>
      </c>
      <c r="U1343">
        <f t="shared" si="214"/>
        <v>22</v>
      </c>
      <c r="V1343">
        <f t="shared" si="215"/>
        <v>60</v>
      </c>
      <c r="W1343">
        <f t="shared" si="216"/>
        <v>6</v>
      </c>
      <c r="X1343">
        <f t="shared" si="217"/>
        <v>29.5</v>
      </c>
    </row>
    <row r="1344" spans="1:24" hidden="1" x14ac:dyDescent="0.55000000000000004">
      <c r="A1344">
        <v>27057</v>
      </c>
      <c r="B1344" t="s">
        <v>2695</v>
      </c>
      <c r="C1344" t="s">
        <v>2696</v>
      </c>
      <c r="D1344" t="str">
        <f t="shared" si="212"/>
        <v>Minnesota</v>
      </c>
      <c r="E1344">
        <v>28073</v>
      </c>
      <c r="F1344">
        <v>3.7</v>
      </c>
      <c r="G1344">
        <v>35.657495301884097</v>
      </c>
      <c r="H1344">
        <v>48.8</v>
      </c>
      <c r="I1344" t="s">
        <v>16</v>
      </c>
      <c r="J1344" t="s">
        <v>16</v>
      </c>
      <c r="K1344" t="s">
        <v>16</v>
      </c>
      <c r="L1344" s="1">
        <f t="array" ref="L1344">IF(G1344="NA",MEDIAN(IF(D$2:D$4000=D1344,G$2:G$4000)),G1344)</f>
        <v>35.657495301884097</v>
      </c>
      <c r="M1344" s="1">
        <f t="array" ref="M1344">IF(H1344="NA",MEDIAN(IF(D$2:D$4000=D1344,H$2:H$4000)),H1344)</f>
        <v>48.8</v>
      </c>
      <c r="N1344" s="1">
        <f t="array" ref="N1344">IF(K1344="NA",MEDIAN(IF(D$2:D$4000=D1344,K$2:K$4000)),K1344)</f>
        <v>11.886458181978899</v>
      </c>
      <c r="O1344">
        <f t="shared" si="218"/>
        <v>963</v>
      </c>
      <c r="P1344">
        <f>RANK(N1344,N$2:N5342,1)</f>
        <v>825</v>
      </c>
      <c r="Q1344">
        <f t="shared" si="219"/>
        <v>1606</v>
      </c>
      <c r="R1344">
        <f t="shared" si="220"/>
        <v>904</v>
      </c>
      <c r="S1344">
        <f t="shared" si="221"/>
        <v>1074.5</v>
      </c>
      <c r="T1344">
        <f t="shared" si="213"/>
        <v>61</v>
      </c>
      <c r="U1344">
        <f t="shared" si="214"/>
        <v>22</v>
      </c>
      <c r="V1344">
        <f t="shared" si="215"/>
        <v>68</v>
      </c>
      <c r="W1344">
        <f t="shared" si="216"/>
        <v>56</v>
      </c>
      <c r="X1344">
        <f t="shared" si="217"/>
        <v>51.75</v>
      </c>
    </row>
    <row r="1345" spans="1:24" hidden="1" x14ac:dyDescent="0.55000000000000004">
      <c r="A1345">
        <v>27059</v>
      </c>
      <c r="B1345" t="s">
        <v>2697</v>
      </c>
      <c r="C1345" t="s">
        <v>2698</v>
      </c>
      <c r="D1345" t="str">
        <f t="shared" si="212"/>
        <v>Minnesota</v>
      </c>
      <c r="E1345">
        <v>30145</v>
      </c>
      <c r="F1345">
        <v>5.0999999999999996</v>
      </c>
      <c r="G1345">
        <v>26.338435861996999</v>
      </c>
      <c r="H1345">
        <v>47.6</v>
      </c>
      <c r="I1345">
        <v>23</v>
      </c>
      <c r="J1345">
        <v>193653</v>
      </c>
      <c r="K1345">
        <v>11.8769138613913</v>
      </c>
      <c r="L1345" s="1">
        <f t="array" ref="L1345">IF(G1345="NA",MEDIAN(IF(D$2:D$4000=D1345,G$2:G$4000)),G1345)</f>
        <v>26.338435861996999</v>
      </c>
      <c r="M1345" s="1">
        <f t="array" ref="M1345">IF(H1345="NA",MEDIAN(IF(D$2:D$4000=D1345,H$2:H$4000)),H1345)</f>
        <v>47.6</v>
      </c>
      <c r="N1345" s="1">
        <f t="array" ref="N1345">IF(K1345="NA",MEDIAN(IF(D$2:D$4000=D1345,K$2:K$4000)),K1345)</f>
        <v>11.8769138613913</v>
      </c>
      <c r="O1345">
        <f t="shared" si="218"/>
        <v>627</v>
      </c>
      <c r="P1345">
        <f>RANK(N1345,N$2:N5343,1)</f>
        <v>823</v>
      </c>
      <c r="Q1345">
        <f t="shared" si="219"/>
        <v>1188</v>
      </c>
      <c r="R1345">
        <f t="shared" si="220"/>
        <v>857</v>
      </c>
      <c r="S1345">
        <f t="shared" si="221"/>
        <v>873.75</v>
      </c>
      <c r="T1345">
        <f t="shared" si="213"/>
        <v>31</v>
      </c>
      <c r="U1345">
        <f t="shared" si="214"/>
        <v>21</v>
      </c>
      <c r="V1345">
        <f t="shared" si="215"/>
        <v>46</v>
      </c>
      <c r="W1345">
        <f t="shared" si="216"/>
        <v>51</v>
      </c>
      <c r="X1345">
        <f t="shared" si="217"/>
        <v>37.25</v>
      </c>
    </row>
    <row r="1346" spans="1:24" hidden="1" x14ac:dyDescent="0.55000000000000004">
      <c r="A1346">
        <v>27061</v>
      </c>
      <c r="B1346" t="s">
        <v>2699</v>
      </c>
      <c r="C1346" t="s">
        <v>2700</v>
      </c>
      <c r="D1346" t="str">
        <f t="shared" si="212"/>
        <v>Minnesota</v>
      </c>
      <c r="E1346">
        <v>27497</v>
      </c>
      <c r="F1346">
        <v>5.7</v>
      </c>
      <c r="G1346">
        <v>11.360905376766899</v>
      </c>
      <c r="H1346">
        <v>54.7</v>
      </c>
      <c r="I1346">
        <v>27</v>
      </c>
      <c r="J1346">
        <v>226967</v>
      </c>
      <c r="K1346">
        <v>11.8960025025665</v>
      </c>
      <c r="L1346" s="1">
        <f t="array" ref="L1346">IF(G1346="NA",MEDIAN(IF(D$2:D$4000=D1346,G$2:G$4000)),G1346)</f>
        <v>11.360905376766899</v>
      </c>
      <c r="M1346" s="1">
        <f t="array" ref="M1346">IF(H1346="NA",MEDIAN(IF(D$2:D$4000=D1346,H$2:H$4000)),H1346)</f>
        <v>54.7</v>
      </c>
      <c r="N1346" s="1">
        <f t="array" ref="N1346">IF(K1346="NA",MEDIAN(IF(D$2:D$4000=D1346,K$2:K$4000)),K1346)</f>
        <v>11.8960025025665</v>
      </c>
      <c r="O1346">
        <f t="shared" si="218"/>
        <v>1070</v>
      </c>
      <c r="P1346">
        <f>RANK(N1346,N$2:N5344,1)</f>
        <v>870</v>
      </c>
      <c r="Q1346">
        <f t="shared" si="219"/>
        <v>565</v>
      </c>
      <c r="R1346">
        <f t="shared" si="220"/>
        <v>1183</v>
      </c>
      <c r="S1346">
        <f t="shared" si="221"/>
        <v>922</v>
      </c>
      <c r="T1346">
        <f t="shared" si="213"/>
        <v>67</v>
      </c>
      <c r="U1346">
        <f t="shared" si="214"/>
        <v>67</v>
      </c>
      <c r="V1346">
        <f t="shared" si="215"/>
        <v>26</v>
      </c>
      <c r="W1346">
        <f t="shared" si="216"/>
        <v>66</v>
      </c>
      <c r="X1346">
        <f t="shared" si="217"/>
        <v>56.5</v>
      </c>
    </row>
    <row r="1347" spans="1:24" hidden="1" x14ac:dyDescent="0.55000000000000004">
      <c r="A1347">
        <v>27063</v>
      </c>
      <c r="B1347" t="s">
        <v>2701</v>
      </c>
      <c r="C1347" t="s">
        <v>2702</v>
      </c>
      <c r="D1347" t="str">
        <f t="shared" ref="D1347:D1410" si="222">MID(C1347,FIND(",",C1347)+2,256)</f>
        <v>Minnesota</v>
      </c>
      <c r="E1347">
        <v>31010</v>
      </c>
      <c r="F1347">
        <v>3.9</v>
      </c>
      <c r="G1347">
        <v>21.413276231263399</v>
      </c>
      <c r="H1347">
        <v>24.1</v>
      </c>
      <c r="I1347" t="s">
        <v>16</v>
      </c>
      <c r="J1347" t="s">
        <v>16</v>
      </c>
      <c r="K1347" t="s">
        <v>16</v>
      </c>
      <c r="L1347" s="1">
        <f t="array" ref="L1347">IF(G1347="NA",MEDIAN(IF(D$2:D$4000=D1347,G$2:G$4000)),G1347)</f>
        <v>21.413276231263399</v>
      </c>
      <c r="M1347" s="1">
        <f t="array" ref="M1347">IF(H1347="NA",MEDIAN(IF(D$2:D$4000=D1347,H$2:H$4000)),H1347)</f>
        <v>24.1</v>
      </c>
      <c r="N1347" s="1">
        <f t="array" ref="N1347">IF(K1347="NA",MEDIAN(IF(D$2:D$4000=D1347,K$2:K$4000)),K1347)</f>
        <v>11.886458181978899</v>
      </c>
      <c r="O1347">
        <f t="shared" si="218"/>
        <v>528</v>
      </c>
      <c r="P1347">
        <f>RANK(N1347,N$2:N5345,1)</f>
        <v>825</v>
      </c>
      <c r="Q1347">
        <f t="shared" si="219"/>
        <v>979</v>
      </c>
      <c r="R1347">
        <f t="shared" si="220"/>
        <v>277</v>
      </c>
      <c r="S1347">
        <f t="shared" si="221"/>
        <v>652.25</v>
      </c>
      <c r="T1347">
        <f t="shared" ref="T1347:T1410" si="223">SUMPRODUCT(($D$2:$D$3143=D1347)*(E1347&lt;$E$2:$E$3143))+1</f>
        <v>23</v>
      </c>
      <c r="U1347">
        <f t="shared" ref="U1347:U1410" si="224">SUMPRODUCT(($D$2:$D$3143=D1347)*($N$2:$N$3143&lt;N1347))+1</f>
        <v>22</v>
      </c>
      <c r="V1347">
        <f t="shared" ref="V1347:V1410" si="225">SUMPRODUCT(($D$2:$D$3143=D1347)*($L$2:$L$3143&lt;L1347))+1</f>
        <v>40</v>
      </c>
      <c r="W1347">
        <f t="shared" ref="W1347:W1410" si="226">SUMPRODUCT(($D$2:$D$3143=D1347)*($M$2:$M$3143&lt;M1347))+1</f>
        <v>10</v>
      </c>
      <c r="X1347">
        <f t="shared" ref="X1347:X1410" si="227">AVERAGE(T1347:W1347)</f>
        <v>23.75</v>
      </c>
    </row>
    <row r="1348" spans="1:24" hidden="1" x14ac:dyDescent="0.55000000000000004">
      <c r="A1348">
        <v>27065</v>
      </c>
      <c r="B1348" t="s">
        <v>2703</v>
      </c>
      <c r="C1348" t="s">
        <v>2704</v>
      </c>
      <c r="D1348" t="str">
        <f t="shared" si="222"/>
        <v>Minnesota</v>
      </c>
      <c r="E1348">
        <v>26345</v>
      </c>
      <c r="F1348">
        <v>5.2</v>
      </c>
      <c r="G1348">
        <v>1.2529758175667201</v>
      </c>
      <c r="H1348">
        <v>71.3</v>
      </c>
      <c r="I1348" t="s">
        <v>16</v>
      </c>
      <c r="J1348" t="s">
        <v>16</v>
      </c>
      <c r="K1348" t="s">
        <v>16</v>
      </c>
      <c r="L1348" s="1">
        <f t="array" ref="L1348">IF(G1348="NA",MEDIAN(IF(D$2:D$4000=D1348,G$2:G$4000)),G1348)</f>
        <v>1.2529758175667201</v>
      </c>
      <c r="M1348" s="1">
        <f t="array" ref="M1348">IF(H1348="NA",MEDIAN(IF(D$2:D$4000=D1348,H$2:H$4000)),H1348)</f>
        <v>71.3</v>
      </c>
      <c r="N1348" s="1">
        <f t="array" ref="N1348">IF(K1348="NA",MEDIAN(IF(D$2:D$4000=D1348,K$2:K$4000)),K1348)</f>
        <v>11.886458181978899</v>
      </c>
      <c r="O1348">
        <f t="shared" si="218"/>
        <v>1323</v>
      </c>
      <c r="P1348">
        <f>RANK(N1348,N$2:N5346,1)</f>
        <v>825</v>
      </c>
      <c r="Q1348">
        <f t="shared" si="219"/>
        <v>269</v>
      </c>
      <c r="R1348">
        <f t="shared" si="220"/>
        <v>1866</v>
      </c>
      <c r="S1348">
        <f t="shared" si="221"/>
        <v>1070.75</v>
      </c>
      <c r="T1348">
        <f t="shared" si="223"/>
        <v>78</v>
      </c>
      <c r="U1348">
        <f t="shared" si="224"/>
        <v>22</v>
      </c>
      <c r="V1348">
        <f t="shared" si="225"/>
        <v>9</v>
      </c>
      <c r="W1348">
        <f t="shared" si="226"/>
        <v>82</v>
      </c>
      <c r="X1348">
        <f t="shared" si="227"/>
        <v>47.75</v>
      </c>
    </row>
    <row r="1349" spans="1:24" hidden="1" x14ac:dyDescent="0.55000000000000004">
      <c r="A1349">
        <v>27067</v>
      </c>
      <c r="B1349" t="s">
        <v>2705</v>
      </c>
      <c r="C1349" t="s">
        <v>2706</v>
      </c>
      <c r="D1349" t="str">
        <f t="shared" si="222"/>
        <v>Minnesota</v>
      </c>
      <c r="E1349">
        <v>29375</v>
      </c>
      <c r="F1349">
        <v>3</v>
      </c>
      <c r="G1349">
        <v>61.854700251652197</v>
      </c>
      <c r="H1349">
        <v>58.9</v>
      </c>
      <c r="I1349">
        <v>19</v>
      </c>
      <c r="J1349">
        <v>212475</v>
      </c>
      <c r="K1349">
        <v>8.9422284974702908</v>
      </c>
      <c r="L1349" s="1">
        <f t="array" ref="L1349">IF(G1349="NA",MEDIAN(IF(D$2:D$4000=D1349,G$2:G$4000)),G1349)</f>
        <v>61.854700251652197</v>
      </c>
      <c r="M1349" s="1">
        <f t="array" ref="M1349">IF(H1349="NA",MEDIAN(IF(D$2:D$4000=D1349,H$2:H$4000)),H1349)</f>
        <v>58.9</v>
      </c>
      <c r="N1349" s="1">
        <f t="array" ref="N1349">IF(K1349="NA",MEDIAN(IF(D$2:D$4000=D1349,K$2:K$4000)),K1349)</f>
        <v>8.9422284974702908</v>
      </c>
      <c r="O1349">
        <f t="shared" si="218"/>
        <v>738</v>
      </c>
      <c r="P1349">
        <f>RANK(N1349,N$2:N5347,1)</f>
        <v>251</v>
      </c>
      <c r="Q1349">
        <f t="shared" si="219"/>
        <v>2528</v>
      </c>
      <c r="R1349">
        <f t="shared" si="220"/>
        <v>1375</v>
      </c>
      <c r="S1349">
        <f t="shared" si="221"/>
        <v>1223</v>
      </c>
      <c r="T1349">
        <f t="shared" si="223"/>
        <v>40</v>
      </c>
      <c r="U1349">
        <f t="shared" si="224"/>
        <v>11</v>
      </c>
      <c r="V1349">
        <f t="shared" si="225"/>
        <v>85</v>
      </c>
      <c r="W1349">
        <f t="shared" si="226"/>
        <v>72</v>
      </c>
      <c r="X1349">
        <f t="shared" si="227"/>
        <v>52</v>
      </c>
    </row>
    <row r="1350" spans="1:24" hidden="1" x14ac:dyDescent="0.55000000000000004">
      <c r="A1350">
        <v>27069</v>
      </c>
      <c r="B1350" t="s">
        <v>2707</v>
      </c>
      <c r="C1350" t="s">
        <v>2708</v>
      </c>
      <c r="D1350" t="str">
        <f t="shared" si="222"/>
        <v>Minnesota</v>
      </c>
      <c r="E1350">
        <v>30525</v>
      </c>
      <c r="F1350">
        <v>2.6</v>
      </c>
      <c r="G1350">
        <v>2.2222222222222201</v>
      </c>
      <c r="H1350">
        <v>37.6</v>
      </c>
      <c r="I1350" t="s">
        <v>16</v>
      </c>
      <c r="J1350" t="s">
        <v>16</v>
      </c>
      <c r="K1350" t="s">
        <v>16</v>
      </c>
      <c r="L1350" s="1">
        <f t="array" ref="L1350">IF(G1350="NA",MEDIAN(IF(D$2:D$4000=D1350,G$2:G$4000)),G1350)</f>
        <v>2.2222222222222201</v>
      </c>
      <c r="M1350" s="1">
        <f t="array" ref="M1350">IF(H1350="NA",MEDIAN(IF(D$2:D$4000=D1350,H$2:H$4000)),H1350)</f>
        <v>37.6</v>
      </c>
      <c r="N1350" s="1">
        <f t="array" ref="N1350">IF(K1350="NA",MEDIAN(IF(D$2:D$4000=D1350,K$2:K$4000)),K1350)</f>
        <v>11.886458181978899</v>
      </c>
      <c r="O1350">
        <f t="shared" si="218"/>
        <v>581</v>
      </c>
      <c r="P1350">
        <f>RANK(N1350,N$2:N5348,1)</f>
        <v>825</v>
      </c>
      <c r="Q1350">
        <f t="shared" si="219"/>
        <v>286</v>
      </c>
      <c r="R1350">
        <f t="shared" si="220"/>
        <v>556</v>
      </c>
      <c r="S1350">
        <f t="shared" si="221"/>
        <v>562</v>
      </c>
      <c r="T1350">
        <f t="shared" si="223"/>
        <v>26</v>
      </c>
      <c r="U1350">
        <f t="shared" si="224"/>
        <v>22</v>
      </c>
      <c r="V1350">
        <f t="shared" si="225"/>
        <v>12</v>
      </c>
      <c r="W1350">
        <f t="shared" si="226"/>
        <v>34</v>
      </c>
      <c r="X1350">
        <f t="shared" si="227"/>
        <v>23.5</v>
      </c>
    </row>
    <row r="1351" spans="1:24" hidden="1" x14ac:dyDescent="0.55000000000000004">
      <c r="A1351">
        <v>27071</v>
      </c>
      <c r="B1351" t="s">
        <v>2709</v>
      </c>
      <c r="C1351" t="s">
        <v>2710</v>
      </c>
      <c r="D1351" t="str">
        <f t="shared" si="222"/>
        <v>Minnesota</v>
      </c>
      <c r="E1351">
        <v>26804</v>
      </c>
      <c r="F1351">
        <v>6.9</v>
      </c>
      <c r="G1351">
        <v>17.420283268954002</v>
      </c>
      <c r="H1351">
        <v>51.4</v>
      </c>
      <c r="I1351" t="s">
        <v>16</v>
      </c>
      <c r="J1351" t="s">
        <v>16</v>
      </c>
      <c r="K1351" t="s">
        <v>16</v>
      </c>
      <c r="L1351" s="1">
        <f t="array" ref="L1351">IF(G1351="NA",MEDIAN(IF(D$2:D$4000=D1351,G$2:G$4000)),G1351)</f>
        <v>17.420283268954002</v>
      </c>
      <c r="M1351" s="1">
        <f t="array" ref="M1351">IF(H1351="NA",MEDIAN(IF(D$2:D$4000=D1351,H$2:H$4000)),H1351)</f>
        <v>51.4</v>
      </c>
      <c r="N1351" s="1">
        <f t="array" ref="N1351">IF(K1351="NA",MEDIAN(IF(D$2:D$4000=D1351,K$2:K$4000)),K1351)</f>
        <v>11.886458181978899</v>
      </c>
      <c r="O1351">
        <f t="shared" si="218"/>
        <v>1227</v>
      </c>
      <c r="P1351">
        <f>RANK(N1351,N$2:N5349,1)</f>
        <v>825</v>
      </c>
      <c r="Q1351">
        <f t="shared" si="219"/>
        <v>809</v>
      </c>
      <c r="R1351">
        <f t="shared" si="220"/>
        <v>1043</v>
      </c>
      <c r="S1351">
        <f t="shared" si="221"/>
        <v>976</v>
      </c>
      <c r="T1351">
        <f t="shared" si="223"/>
        <v>77</v>
      </c>
      <c r="U1351">
        <f t="shared" si="224"/>
        <v>22</v>
      </c>
      <c r="V1351">
        <f t="shared" si="225"/>
        <v>34</v>
      </c>
      <c r="W1351">
        <f t="shared" si="226"/>
        <v>59</v>
      </c>
      <c r="X1351">
        <f t="shared" si="227"/>
        <v>48</v>
      </c>
    </row>
    <row r="1352" spans="1:24" hidden="1" x14ac:dyDescent="0.55000000000000004">
      <c r="A1352">
        <v>27073</v>
      </c>
      <c r="B1352" t="s">
        <v>2711</v>
      </c>
      <c r="C1352" t="s">
        <v>2712</v>
      </c>
      <c r="D1352" t="str">
        <f t="shared" si="222"/>
        <v>Minnesota</v>
      </c>
      <c r="E1352">
        <v>31427</v>
      </c>
      <c r="F1352">
        <v>3.1</v>
      </c>
      <c r="G1352">
        <v>1.43102461362335</v>
      </c>
      <c r="H1352">
        <v>58.4</v>
      </c>
      <c r="I1352" t="s">
        <v>16</v>
      </c>
      <c r="J1352" t="s">
        <v>16</v>
      </c>
      <c r="K1352" t="s">
        <v>16</v>
      </c>
      <c r="L1352" s="1">
        <f t="array" ref="L1352">IF(G1352="NA",MEDIAN(IF(D$2:D$4000=D1352,G$2:G$4000)),G1352)</f>
        <v>1.43102461362335</v>
      </c>
      <c r="M1352" s="1">
        <f t="array" ref="M1352">IF(H1352="NA",MEDIAN(IF(D$2:D$4000=D1352,H$2:H$4000)),H1352)</f>
        <v>58.4</v>
      </c>
      <c r="N1352" s="1">
        <f t="array" ref="N1352">IF(K1352="NA",MEDIAN(IF(D$2:D$4000=D1352,K$2:K$4000)),K1352)</f>
        <v>11.886458181978899</v>
      </c>
      <c r="O1352">
        <f t="shared" si="218"/>
        <v>481</v>
      </c>
      <c r="P1352">
        <f>RANK(N1352,N$2:N5350,1)</f>
        <v>825</v>
      </c>
      <c r="Q1352">
        <f t="shared" si="219"/>
        <v>271</v>
      </c>
      <c r="R1352">
        <f t="shared" si="220"/>
        <v>1353</v>
      </c>
      <c r="S1352">
        <f t="shared" si="221"/>
        <v>732.5</v>
      </c>
      <c r="T1352">
        <f t="shared" si="223"/>
        <v>18</v>
      </c>
      <c r="U1352">
        <f t="shared" si="224"/>
        <v>22</v>
      </c>
      <c r="V1352">
        <f t="shared" si="225"/>
        <v>10</v>
      </c>
      <c r="W1352">
        <f t="shared" si="226"/>
        <v>70</v>
      </c>
      <c r="X1352">
        <f t="shared" si="227"/>
        <v>30</v>
      </c>
    </row>
    <row r="1353" spans="1:24" hidden="1" x14ac:dyDescent="0.55000000000000004">
      <c r="A1353">
        <v>27075</v>
      </c>
      <c r="B1353" t="s">
        <v>2713</v>
      </c>
      <c r="C1353" t="s">
        <v>2714</v>
      </c>
      <c r="D1353" t="str">
        <f t="shared" si="222"/>
        <v>Minnesota</v>
      </c>
      <c r="E1353">
        <v>32319</v>
      </c>
      <c r="F1353">
        <v>3.8</v>
      </c>
      <c r="G1353">
        <v>4.6412327114081497</v>
      </c>
      <c r="H1353">
        <v>24.3</v>
      </c>
      <c r="I1353" t="s">
        <v>16</v>
      </c>
      <c r="J1353" t="s">
        <v>16</v>
      </c>
      <c r="K1353" t="s">
        <v>16</v>
      </c>
      <c r="L1353" s="1">
        <f t="array" ref="L1353">IF(G1353="NA",MEDIAN(IF(D$2:D$4000=D1353,G$2:G$4000)),G1353)</f>
        <v>4.6412327114081497</v>
      </c>
      <c r="M1353" s="1">
        <f t="array" ref="M1353">IF(H1353="NA",MEDIAN(IF(D$2:D$4000=D1353,H$2:H$4000)),H1353)</f>
        <v>24.3</v>
      </c>
      <c r="N1353" s="1">
        <f t="array" ref="N1353">IF(K1353="NA",MEDIAN(IF(D$2:D$4000=D1353,K$2:K$4000)),K1353)</f>
        <v>11.886458181978899</v>
      </c>
      <c r="O1353">
        <f t="shared" si="218"/>
        <v>397</v>
      </c>
      <c r="P1353">
        <f>RANK(N1353,N$2:N5351,1)</f>
        <v>825</v>
      </c>
      <c r="Q1353">
        <f t="shared" si="219"/>
        <v>335</v>
      </c>
      <c r="R1353">
        <f t="shared" si="220"/>
        <v>278</v>
      </c>
      <c r="S1353">
        <f t="shared" si="221"/>
        <v>458.75</v>
      </c>
      <c r="T1353">
        <f t="shared" si="223"/>
        <v>14</v>
      </c>
      <c r="U1353">
        <f t="shared" si="224"/>
        <v>22</v>
      </c>
      <c r="V1353">
        <f t="shared" si="225"/>
        <v>16</v>
      </c>
      <c r="W1353">
        <f t="shared" si="226"/>
        <v>11</v>
      </c>
      <c r="X1353">
        <f t="shared" si="227"/>
        <v>15.75</v>
      </c>
    </row>
    <row r="1354" spans="1:24" hidden="1" x14ac:dyDescent="0.55000000000000004">
      <c r="A1354">
        <v>27077</v>
      </c>
      <c r="B1354" t="s">
        <v>2715</v>
      </c>
      <c r="C1354" t="s">
        <v>2716</v>
      </c>
      <c r="D1354" t="str">
        <f t="shared" si="222"/>
        <v>Minnesota</v>
      </c>
      <c r="E1354">
        <v>24964</v>
      </c>
      <c r="F1354">
        <v>3.8</v>
      </c>
      <c r="G1354">
        <v>2.5588536335721601</v>
      </c>
      <c r="H1354">
        <v>63.5</v>
      </c>
      <c r="I1354" t="s">
        <v>16</v>
      </c>
      <c r="J1354" t="s">
        <v>16</v>
      </c>
      <c r="K1354" t="s">
        <v>16</v>
      </c>
      <c r="L1354" s="1">
        <f t="array" ref="L1354">IF(G1354="NA",MEDIAN(IF(D$2:D$4000=D1354,G$2:G$4000)),G1354)</f>
        <v>2.5588536335721601</v>
      </c>
      <c r="M1354" s="1">
        <f t="array" ref="M1354">IF(H1354="NA",MEDIAN(IF(D$2:D$4000=D1354,H$2:H$4000)),H1354)</f>
        <v>63.5</v>
      </c>
      <c r="N1354" s="1">
        <f t="array" ref="N1354">IF(K1354="NA",MEDIAN(IF(D$2:D$4000=D1354,K$2:K$4000)),K1354)</f>
        <v>11.886458181978899</v>
      </c>
      <c r="O1354">
        <f t="shared" si="218"/>
        <v>1644</v>
      </c>
      <c r="P1354">
        <f>RANK(N1354,N$2:N5352,1)</f>
        <v>825</v>
      </c>
      <c r="Q1354">
        <f t="shared" si="219"/>
        <v>292</v>
      </c>
      <c r="R1354">
        <f t="shared" si="220"/>
        <v>1588</v>
      </c>
      <c r="S1354">
        <f t="shared" si="221"/>
        <v>1087.25</v>
      </c>
      <c r="T1354">
        <f t="shared" si="223"/>
        <v>81</v>
      </c>
      <c r="U1354">
        <f t="shared" si="224"/>
        <v>22</v>
      </c>
      <c r="V1354">
        <f t="shared" si="225"/>
        <v>13</v>
      </c>
      <c r="W1354">
        <f t="shared" si="226"/>
        <v>78</v>
      </c>
      <c r="X1354">
        <f t="shared" si="227"/>
        <v>48.5</v>
      </c>
    </row>
    <row r="1355" spans="1:24" hidden="1" x14ac:dyDescent="0.55000000000000004">
      <c r="A1355">
        <v>27079</v>
      </c>
      <c r="B1355" t="s">
        <v>2717</v>
      </c>
      <c r="C1355" t="s">
        <v>2718</v>
      </c>
      <c r="D1355" t="str">
        <f t="shared" si="222"/>
        <v>Minnesota</v>
      </c>
      <c r="E1355">
        <v>31135</v>
      </c>
      <c r="F1355">
        <v>3.9</v>
      </c>
      <c r="G1355">
        <v>11.283952607399</v>
      </c>
      <c r="H1355">
        <v>9.4</v>
      </c>
      <c r="I1355" t="s">
        <v>16</v>
      </c>
      <c r="J1355" t="s">
        <v>16</v>
      </c>
      <c r="K1355" t="s">
        <v>16</v>
      </c>
      <c r="L1355" s="1">
        <f t="array" ref="L1355">IF(G1355="NA",MEDIAN(IF(D$2:D$4000=D1355,G$2:G$4000)),G1355)</f>
        <v>11.283952607399</v>
      </c>
      <c r="M1355" s="1">
        <f t="array" ref="M1355">IF(H1355="NA",MEDIAN(IF(D$2:D$4000=D1355,H$2:H$4000)),H1355)</f>
        <v>9.4</v>
      </c>
      <c r="N1355" s="1">
        <f t="array" ref="N1355">IF(K1355="NA",MEDIAN(IF(D$2:D$4000=D1355,K$2:K$4000)),K1355)</f>
        <v>11.886458181978899</v>
      </c>
      <c r="O1355">
        <f t="shared" si="218"/>
        <v>516</v>
      </c>
      <c r="P1355">
        <f>RANK(N1355,N$2:N5353,1)</f>
        <v>825</v>
      </c>
      <c r="Q1355">
        <f t="shared" si="219"/>
        <v>559</v>
      </c>
      <c r="R1355">
        <f t="shared" si="220"/>
        <v>173</v>
      </c>
      <c r="S1355">
        <f t="shared" si="221"/>
        <v>518.25</v>
      </c>
      <c r="T1355">
        <f t="shared" si="223"/>
        <v>22</v>
      </c>
      <c r="U1355">
        <f t="shared" si="224"/>
        <v>22</v>
      </c>
      <c r="V1355">
        <f t="shared" si="225"/>
        <v>25</v>
      </c>
      <c r="W1355">
        <f t="shared" si="226"/>
        <v>2</v>
      </c>
      <c r="X1355">
        <f t="shared" si="227"/>
        <v>17.75</v>
      </c>
    </row>
    <row r="1356" spans="1:24" hidden="1" x14ac:dyDescent="0.55000000000000004">
      <c r="A1356">
        <v>27081</v>
      </c>
      <c r="B1356" t="s">
        <v>2719</v>
      </c>
      <c r="C1356" t="s">
        <v>2720</v>
      </c>
      <c r="D1356" t="str">
        <f t="shared" si="222"/>
        <v>Minnesota</v>
      </c>
      <c r="E1356">
        <v>28382</v>
      </c>
      <c r="F1356">
        <v>3</v>
      </c>
      <c r="G1356">
        <v>0</v>
      </c>
      <c r="H1356">
        <v>38.700000000000003</v>
      </c>
      <c r="I1356" t="s">
        <v>16</v>
      </c>
      <c r="J1356" t="s">
        <v>16</v>
      </c>
      <c r="K1356" t="s">
        <v>16</v>
      </c>
      <c r="L1356" s="1">
        <f t="array" ref="L1356">IF(G1356="NA",MEDIAN(IF(D$2:D$4000=D1356,G$2:G$4000)),G1356)</f>
        <v>0</v>
      </c>
      <c r="M1356" s="1">
        <f t="array" ref="M1356">IF(H1356="NA",MEDIAN(IF(D$2:D$4000=D1356,H$2:H$4000)),H1356)</f>
        <v>38.700000000000003</v>
      </c>
      <c r="N1356" s="1">
        <f t="array" ref="N1356">IF(K1356="NA",MEDIAN(IF(D$2:D$4000=D1356,K$2:K$4000)),K1356)</f>
        <v>11.886458181978899</v>
      </c>
      <c r="O1356">
        <f t="shared" si="218"/>
        <v>901</v>
      </c>
      <c r="P1356">
        <f>RANK(N1356,N$2:N5354,1)</f>
        <v>825</v>
      </c>
      <c r="Q1356">
        <f t="shared" si="219"/>
        <v>1</v>
      </c>
      <c r="R1356">
        <f t="shared" si="220"/>
        <v>601</v>
      </c>
      <c r="S1356">
        <f t="shared" si="221"/>
        <v>582</v>
      </c>
      <c r="T1356">
        <f t="shared" si="223"/>
        <v>56</v>
      </c>
      <c r="U1356">
        <f t="shared" si="224"/>
        <v>22</v>
      </c>
      <c r="V1356">
        <f t="shared" si="225"/>
        <v>1</v>
      </c>
      <c r="W1356">
        <f t="shared" si="226"/>
        <v>36</v>
      </c>
      <c r="X1356">
        <f t="shared" si="227"/>
        <v>28.75</v>
      </c>
    </row>
    <row r="1357" spans="1:24" hidden="1" x14ac:dyDescent="0.55000000000000004">
      <c r="A1357">
        <v>27083</v>
      </c>
      <c r="B1357" t="s">
        <v>2721</v>
      </c>
      <c r="C1357" t="s">
        <v>2722</v>
      </c>
      <c r="D1357" t="str">
        <f t="shared" si="222"/>
        <v>Minnesota</v>
      </c>
      <c r="E1357">
        <v>30203</v>
      </c>
      <c r="F1357">
        <v>3.6</v>
      </c>
      <c r="G1357">
        <v>31.843377756810899</v>
      </c>
      <c r="H1357">
        <v>43.5</v>
      </c>
      <c r="I1357">
        <v>10</v>
      </c>
      <c r="J1357">
        <v>128355</v>
      </c>
      <c r="K1357">
        <v>7.79089244672977</v>
      </c>
      <c r="L1357" s="1">
        <f t="array" ref="L1357">IF(G1357="NA",MEDIAN(IF(D$2:D$4000=D1357,G$2:G$4000)),G1357)</f>
        <v>31.843377756810899</v>
      </c>
      <c r="M1357" s="1">
        <f t="array" ref="M1357">IF(H1357="NA",MEDIAN(IF(D$2:D$4000=D1357,H$2:H$4000)),H1357)</f>
        <v>43.5</v>
      </c>
      <c r="N1357" s="1">
        <f t="array" ref="N1357">IF(K1357="NA",MEDIAN(IF(D$2:D$4000=D1357,K$2:K$4000)),K1357)</f>
        <v>7.79089244672977</v>
      </c>
      <c r="O1357">
        <f t="shared" si="218"/>
        <v>614</v>
      </c>
      <c r="P1357">
        <f>RANK(N1357,N$2:N5355,1)</f>
        <v>91</v>
      </c>
      <c r="Q1357">
        <f t="shared" si="219"/>
        <v>1424</v>
      </c>
      <c r="R1357">
        <f t="shared" si="220"/>
        <v>726</v>
      </c>
      <c r="S1357">
        <f t="shared" si="221"/>
        <v>713.75</v>
      </c>
      <c r="T1357">
        <f t="shared" si="223"/>
        <v>29</v>
      </c>
      <c r="U1357">
        <f t="shared" si="224"/>
        <v>8</v>
      </c>
      <c r="V1357">
        <f t="shared" si="225"/>
        <v>59</v>
      </c>
      <c r="W1357">
        <f t="shared" si="226"/>
        <v>43</v>
      </c>
      <c r="X1357">
        <f t="shared" si="227"/>
        <v>34.75</v>
      </c>
    </row>
    <row r="1358" spans="1:24" hidden="1" x14ac:dyDescent="0.55000000000000004">
      <c r="A1358">
        <v>27085</v>
      </c>
      <c r="B1358" t="s">
        <v>2723</v>
      </c>
      <c r="C1358" t="s">
        <v>2724</v>
      </c>
      <c r="D1358" t="str">
        <f t="shared" si="222"/>
        <v>Minnesota</v>
      </c>
      <c r="E1358">
        <v>30145</v>
      </c>
      <c r="F1358">
        <v>3</v>
      </c>
      <c r="G1358">
        <v>29.884929058205799</v>
      </c>
      <c r="H1358">
        <v>63.1</v>
      </c>
      <c r="I1358" t="s">
        <v>16</v>
      </c>
      <c r="J1358" t="s">
        <v>16</v>
      </c>
      <c r="K1358" t="s">
        <v>16</v>
      </c>
      <c r="L1358" s="1">
        <f t="array" ref="L1358">IF(G1358="NA",MEDIAN(IF(D$2:D$4000=D1358,G$2:G$4000)),G1358)</f>
        <v>29.884929058205799</v>
      </c>
      <c r="M1358" s="1">
        <f t="array" ref="M1358">IF(H1358="NA",MEDIAN(IF(D$2:D$4000=D1358,H$2:H$4000)),H1358)</f>
        <v>63.1</v>
      </c>
      <c r="N1358" s="1">
        <f t="array" ref="N1358">IF(K1358="NA",MEDIAN(IF(D$2:D$4000=D1358,K$2:K$4000)),K1358)</f>
        <v>11.886458181978899</v>
      </c>
      <c r="O1358">
        <f t="shared" si="218"/>
        <v>627</v>
      </c>
      <c r="P1358">
        <f>RANK(N1358,N$2:N5356,1)</f>
        <v>825</v>
      </c>
      <c r="Q1358">
        <f t="shared" si="219"/>
        <v>1355</v>
      </c>
      <c r="R1358">
        <f t="shared" si="220"/>
        <v>1569</v>
      </c>
      <c r="S1358">
        <f t="shared" si="221"/>
        <v>1094</v>
      </c>
      <c r="T1358">
        <f t="shared" si="223"/>
        <v>31</v>
      </c>
      <c r="U1358">
        <f t="shared" si="224"/>
        <v>22</v>
      </c>
      <c r="V1358">
        <f t="shared" si="225"/>
        <v>56</v>
      </c>
      <c r="W1358">
        <f t="shared" si="226"/>
        <v>77</v>
      </c>
      <c r="X1358">
        <f t="shared" si="227"/>
        <v>46.5</v>
      </c>
    </row>
    <row r="1359" spans="1:24" hidden="1" x14ac:dyDescent="0.55000000000000004">
      <c r="A1359">
        <v>27087</v>
      </c>
      <c r="B1359" t="s">
        <v>2725</v>
      </c>
      <c r="C1359" t="s">
        <v>2726</v>
      </c>
      <c r="D1359" t="str">
        <f t="shared" si="222"/>
        <v>Minnesota</v>
      </c>
      <c r="E1359">
        <v>20720</v>
      </c>
      <c r="F1359">
        <v>9.1999999999999993</v>
      </c>
      <c r="G1359">
        <v>0</v>
      </c>
      <c r="H1359">
        <v>30.6</v>
      </c>
      <c r="I1359">
        <v>14</v>
      </c>
      <c r="J1359">
        <v>27555</v>
      </c>
      <c r="K1359">
        <v>50.807475957176599</v>
      </c>
      <c r="L1359" s="1">
        <f t="array" ref="L1359">IF(G1359="NA",MEDIAN(IF(D$2:D$4000=D1359,G$2:G$4000)),G1359)</f>
        <v>0</v>
      </c>
      <c r="M1359" s="1">
        <f t="array" ref="M1359">IF(H1359="NA",MEDIAN(IF(D$2:D$4000=D1359,H$2:H$4000)),H1359)</f>
        <v>30.6</v>
      </c>
      <c r="N1359" s="1">
        <f t="array" ref="N1359">IF(K1359="NA",MEDIAN(IF(D$2:D$4000=D1359,K$2:K$4000)),K1359)</f>
        <v>50.807475957176599</v>
      </c>
      <c r="O1359">
        <f t="shared" si="218"/>
        <v>2608</v>
      </c>
      <c r="P1359">
        <f>RANK(N1359,N$2:N5357,1)</f>
        <v>3111</v>
      </c>
      <c r="Q1359">
        <f t="shared" si="219"/>
        <v>1</v>
      </c>
      <c r="R1359">
        <f t="shared" si="220"/>
        <v>398</v>
      </c>
      <c r="S1359">
        <f t="shared" si="221"/>
        <v>1529.5</v>
      </c>
      <c r="T1359">
        <f t="shared" si="223"/>
        <v>87</v>
      </c>
      <c r="U1359">
        <f t="shared" si="224"/>
        <v>87</v>
      </c>
      <c r="V1359">
        <f t="shared" si="225"/>
        <v>1</v>
      </c>
      <c r="W1359">
        <f t="shared" si="226"/>
        <v>18</v>
      </c>
      <c r="X1359">
        <f t="shared" si="227"/>
        <v>48.25</v>
      </c>
    </row>
    <row r="1360" spans="1:24" hidden="1" x14ac:dyDescent="0.55000000000000004">
      <c r="A1360">
        <v>27089</v>
      </c>
      <c r="B1360" t="s">
        <v>2727</v>
      </c>
      <c r="C1360" t="s">
        <v>2728</v>
      </c>
      <c r="D1360" t="str">
        <f t="shared" si="222"/>
        <v>Minnesota</v>
      </c>
      <c r="E1360">
        <v>28585</v>
      </c>
      <c r="F1360">
        <v>3.2</v>
      </c>
      <c r="G1360">
        <v>0</v>
      </c>
      <c r="H1360">
        <v>21.1</v>
      </c>
      <c r="I1360" t="s">
        <v>16</v>
      </c>
      <c r="J1360" t="s">
        <v>16</v>
      </c>
      <c r="K1360" t="s">
        <v>16</v>
      </c>
      <c r="L1360" s="1">
        <f t="array" ref="L1360">IF(G1360="NA",MEDIAN(IF(D$2:D$4000=D1360,G$2:G$4000)),G1360)</f>
        <v>0</v>
      </c>
      <c r="M1360" s="1">
        <f t="array" ref="M1360">IF(H1360="NA",MEDIAN(IF(D$2:D$4000=D1360,H$2:H$4000)),H1360)</f>
        <v>21.1</v>
      </c>
      <c r="N1360" s="1">
        <f t="array" ref="N1360">IF(K1360="NA",MEDIAN(IF(D$2:D$4000=D1360,K$2:K$4000)),K1360)</f>
        <v>11.886458181978899</v>
      </c>
      <c r="O1360">
        <f t="shared" si="218"/>
        <v>854</v>
      </c>
      <c r="P1360">
        <f>RANK(N1360,N$2:N5358,1)</f>
        <v>825</v>
      </c>
      <c r="Q1360">
        <f t="shared" si="219"/>
        <v>1</v>
      </c>
      <c r="R1360">
        <f t="shared" si="220"/>
        <v>253</v>
      </c>
      <c r="S1360">
        <f t="shared" si="221"/>
        <v>483.25</v>
      </c>
      <c r="T1360">
        <f t="shared" si="223"/>
        <v>51</v>
      </c>
      <c r="U1360">
        <f t="shared" si="224"/>
        <v>22</v>
      </c>
      <c r="V1360">
        <f t="shared" si="225"/>
        <v>1</v>
      </c>
      <c r="W1360">
        <f t="shared" si="226"/>
        <v>5</v>
      </c>
      <c r="X1360">
        <f t="shared" si="227"/>
        <v>19.75</v>
      </c>
    </row>
    <row r="1361" spans="1:24" hidden="1" x14ac:dyDescent="0.55000000000000004">
      <c r="A1361">
        <v>27091</v>
      </c>
      <c r="B1361" t="s">
        <v>2729</v>
      </c>
      <c r="C1361" t="s">
        <v>2730</v>
      </c>
      <c r="D1361" t="str">
        <f t="shared" si="222"/>
        <v>Minnesota</v>
      </c>
      <c r="E1361">
        <v>30806</v>
      </c>
      <c r="F1361">
        <v>3.1</v>
      </c>
      <c r="G1361">
        <v>39.302382706951597</v>
      </c>
      <c r="H1361">
        <v>66.099999999999994</v>
      </c>
      <c r="I1361" t="s">
        <v>16</v>
      </c>
      <c r="J1361" t="s">
        <v>16</v>
      </c>
      <c r="K1361" t="s">
        <v>16</v>
      </c>
      <c r="L1361" s="1">
        <f t="array" ref="L1361">IF(G1361="NA",MEDIAN(IF(D$2:D$4000=D1361,G$2:G$4000)),G1361)</f>
        <v>39.302382706951597</v>
      </c>
      <c r="M1361" s="1">
        <f t="array" ref="M1361">IF(H1361="NA",MEDIAN(IF(D$2:D$4000=D1361,H$2:H$4000)),H1361)</f>
        <v>66.099999999999994</v>
      </c>
      <c r="N1361" s="1">
        <f t="array" ref="N1361">IF(K1361="NA",MEDIAN(IF(D$2:D$4000=D1361,K$2:K$4000)),K1361)</f>
        <v>11.886458181978899</v>
      </c>
      <c r="O1361">
        <f t="shared" si="218"/>
        <v>550</v>
      </c>
      <c r="P1361">
        <f>RANK(N1361,N$2:N5359,1)</f>
        <v>825</v>
      </c>
      <c r="Q1361">
        <f t="shared" si="219"/>
        <v>1769</v>
      </c>
      <c r="R1361">
        <f t="shared" si="220"/>
        <v>1693</v>
      </c>
      <c r="S1361">
        <f t="shared" si="221"/>
        <v>1209.25</v>
      </c>
      <c r="T1361">
        <f t="shared" si="223"/>
        <v>24</v>
      </c>
      <c r="U1361">
        <f t="shared" si="224"/>
        <v>22</v>
      </c>
      <c r="V1361">
        <f t="shared" si="225"/>
        <v>71</v>
      </c>
      <c r="W1361">
        <f t="shared" si="226"/>
        <v>79</v>
      </c>
      <c r="X1361">
        <f t="shared" si="227"/>
        <v>49</v>
      </c>
    </row>
    <row r="1362" spans="1:24" hidden="1" x14ac:dyDescent="0.55000000000000004">
      <c r="A1362">
        <v>27093</v>
      </c>
      <c r="B1362" t="s">
        <v>2731</v>
      </c>
      <c r="C1362" t="s">
        <v>2732</v>
      </c>
      <c r="D1362" t="str">
        <f t="shared" si="222"/>
        <v>Minnesota</v>
      </c>
      <c r="E1362">
        <v>29216</v>
      </c>
      <c r="F1362">
        <v>2.9</v>
      </c>
      <c r="G1362">
        <v>12.1170157521205</v>
      </c>
      <c r="H1362">
        <v>26</v>
      </c>
      <c r="I1362">
        <v>10</v>
      </c>
      <c r="J1362">
        <v>115569</v>
      </c>
      <c r="K1362">
        <v>8.6528394292587105</v>
      </c>
      <c r="L1362" s="1">
        <f t="array" ref="L1362">IF(G1362="NA",MEDIAN(IF(D$2:D$4000=D1362,G$2:G$4000)),G1362)</f>
        <v>12.1170157521205</v>
      </c>
      <c r="M1362" s="1">
        <f t="array" ref="M1362">IF(H1362="NA",MEDIAN(IF(D$2:D$4000=D1362,H$2:H$4000)),H1362)</f>
        <v>26</v>
      </c>
      <c r="N1362" s="1">
        <f t="array" ref="N1362">IF(K1362="NA",MEDIAN(IF(D$2:D$4000=D1362,K$2:K$4000)),K1362)</f>
        <v>8.6528394292587105</v>
      </c>
      <c r="O1362">
        <f t="shared" si="218"/>
        <v>768</v>
      </c>
      <c r="P1362">
        <f>RANK(N1362,N$2:N5360,1)</f>
        <v>231</v>
      </c>
      <c r="Q1362">
        <f t="shared" si="219"/>
        <v>593</v>
      </c>
      <c r="R1362">
        <f t="shared" si="220"/>
        <v>310</v>
      </c>
      <c r="S1362">
        <f t="shared" si="221"/>
        <v>475.5</v>
      </c>
      <c r="T1362">
        <f t="shared" si="223"/>
        <v>42</v>
      </c>
      <c r="U1362">
        <f t="shared" si="224"/>
        <v>10</v>
      </c>
      <c r="V1362">
        <f t="shared" si="225"/>
        <v>27</v>
      </c>
      <c r="W1362">
        <f t="shared" si="226"/>
        <v>13</v>
      </c>
      <c r="X1362">
        <f t="shared" si="227"/>
        <v>23</v>
      </c>
    </row>
    <row r="1363" spans="1:24" hidden="1" x14ac:dyDescent="0.55000000000000004">
      <c r="A1363">
        <v>27095</v>
      </c>
      <c r="B1363" t="s">
        <v>2733</v>
      </c>
      <c r="C1363" t="s">
        <v>2734</v>
      </c>
      <c r="D1363" t="str">
        <f t="shared" si="222"/>
        <v>Minnesota</v>
      </c>
      <c r="E1363">
        <v>25732</v>
      </c>
      <c r="F1363">
        <v>6.6</v>
      </c>
      <c r="G1363">
        <v>27.063599458728</v>
      </c>
      <c r="H1363">
        <v>62.4</v>
      </c>
      <c r="I1363">
        <v>34</v>
      </c>
      <c r="J1363">
        <v>129243</v>
      </c>
      <c r="K1363">
        <v>26.307034036659601</v>
      </c>
      <c r="L1363" s="1">
        <f t="array" ref="L1363">IF(G1363="NA",MEDIAN(IF(D$2:D$4000=D1363,G$2:G$4000)),G1363)</f>
        <v>27.063599458728</v>
      </c>
      <c r="M1363" s="1">
        <f t="array" ref="M1363">IF(H1363="NA",MEDIAN(IF(D$2:D$4000=D1363,H$2:H$4000)),H1363)</f>
        <v>62.4</v>
      </c>
      <c r="N1363" s="1">
        <f t="array" ref="N1363">IF(K1363="NA",MEDIAN(IF(D$2:D$4000=D1363,K$2:K$4000)),K1363)</f>
        <v>26.307034036659601</v>
      </c>
      <c r="O1363">
        <f t="shared" si="218"/>
        <v>1469</v>
      </c>
      <c r="P1363">
        <f>RANK(N1363,N$2:N5361,1)</f>
        <v>2716</v>
      </c>
      <c r="Q1363">
        <f t="shared" si="219"/>
        <v>1229</v>
      </c>
      <c r="R1363">
        <f t="shared" si="220"/>
        <v>1543</v>
      </c>
      <c r="S1363">
        <f t="shared" si="221"/>
        <v>1739.25</v>
      </c>
      <c r="T1363">
        <f t="shared" si="223"/>
        <v>79</v>
      </c>
      <c r="U1363">
        <f t="shared" si="224"/>
        <v>85</v>
      </c>
      <c r="V1363">
        <f t="shared" si="225"/>
        <v>49</v>
      </c>
      <c r="W1363">
        <f t="shared" si="226"/>
        <v>75</v>
      </c>
      <c r="X1363">
        <f t="shared" si="227"/>
        <v>72</v>
      </c>
    </row>
    <row r="1364" spans="1:24" hidden="1" x14ac:dyDescent="0.55000000000000004">
      <c r="A1364">
        <v>27097</v>
      </c>
      <c r="B1364" t="s">
        <v>2735</v>
      </c>
      <c r="C1364" t="s">
        <v>2736</v>
      </c>
      <c r="D1364" t="str">
        <f t="shared" si="222"/>
        <v>Minnesota</v>
      </c>
      <c r="E1364">
        <v>28040</v>
      </c>
      <c r="F1364">
        <v>4.5999999999999996</v>
      </c>
      <c r="G1364">
        <v>6.7001675041875997</v>
      </c>
      <c r="H1364">
        <v>57</v>
      </c>
      <c r="I1364">
        <v>20</v>
      </c>
      <c r="J1364">
        <v>164342</v>
      </c>
      <c r="K1364">
        <v>12.169743583502701</v>
      </c>
      <c r="L1364" s="1">
        <f t="array" ref="L1364">IF(G1364="NA",MEDIAN(IF(D$2:D$4000=D1364,G$2:G$4000)),G1364)</f>
        <v>6.7001675041875997</v>
      </c>
      <c r="M1364" s="1">
        <f t="array" ref="M1364">IF(H1364="NA",MEDIAN(IF(D$2:D$4000=D1364,H$2:H$4000)),H1364)</f>
        <v>57</v>
      </c>
      <c r="N1364" s="1">
        <f t="array" ref="N1364">IF(K1364="NA",MEDIAN(IF(D$2:D$4000=D1364,K$2:K$4000)),K1364)</f>
        <v>12.169743583502701</v>
      </c>
      <c r="O1364">
        <f t="shared" si="218"/>
        <v>973</v>
      </c>
      <c r="P1364">
        <f>RANK(N1364,N$2:N5362,1)</f>
        <v>901</v>
      </c>
      <c r="Q1364">
        <f t="shared" si="219"/>
        <v>402</v>
      </c>
      <c r="R1364">
        <f t="shared" si="220"/>
        <v>1296</v>
      </c>
      <c r="S1364">
        <f t="shared" si="221"/>
        <v>893</v>
      </c>
      <c r="T1364">
        <f t="shared" si="223"/>
        <v>62</v>
      </c>
      <c r="U1364">
        <f t="shared" si="224"/>
        <v>68</v>
      </c>
      <c r="V1364">
        <f t="shared" si="225"/>
        <v>20</v>
      </c>
      <c r="W1364">
        <f t="shared" si="226"/>
        <v>68</v>
      </c>
      <c r="X1364">
        <f t="shared" si="227"/>
        <v>54.5</v>
      </c>
    </row>
    <row r="1365" spans="1:24" hidden="1" x14ac:dyDescent="0.55000000000000004">
      <c r="A1365">
        <v>27099</v>
      </c>
      <c r="B1365" t="s">
        <v>2737</v>
      </c>
      <c r="C1365" t="s">
        <v>2738</v>
      </c>
      <c r="D1365" t="str">
        <f t="shared" si="222"/>
        <v>Minnesota</v>
      </c>
      <c r="E1365">
        <v>28613</v>
      </c>
      <c r="F1365">
        <v>5</v>
      </c>
      <c r="G1365">
        <v>62.918611731276599</v>
      </c>
      <c r="H1365">
        <v>34.700000000000003</v>
      </c>
      <c r="I1365">
        <v>30</v>
      </c>
      <c r="J1365">
        <v>196495</v>
      </c>
      <c r="K1365">
        <v>15.2675640601542</v>
      </c>
      <c r="L1365" s="1">
        <f t="array" ref="L1365">IF(G1365="NA",MEDIAN(IF(D$2:D$4000=D1365,G$2:G$4000)),G1365)</f>
        <v>62.918611731276599</v>
      </c>
      <c r="M1365" s="1">
        <f t="array" ref="M1365">IF(H1365="NA",MEDIAN(IF(D$2:D$4000=D1365,H$2:H$4000)),H1365)</f>
        <v>34.700000000000003</v>
      </c>
      <c r="N1365" s="1">
        <f t="array" ref="N1365">IF(K1365="NA",MEDIAN(IF(D$2:D$4000=D1365,K$2:K$4000)),K1365)</f>
        <v>15.2675640601542</v>
      </c>
      <c r="O1365">
        <f t="shared" si="218"/>
        <v>847</v>
      </c>
      <c r="P1365">
        <f>RANK(N1365,N$2:N5363,1)</f>
        <v>1496</v>
      </c>
      <c r="Q1365">
        <f t="shared" si="219"/>
        <v>2559</v>
      </c>
      <c r="R1365">
        <f t="shared" si="220"/>
        <v>478</v>
      </c>
      <c r="S1365">
        <f t="shared" si="221"/>
        <v>1345</v>
      </c>
      <c r="T1365">
        <f t="shared" si="223"/>
        <v>49</v>
      </c>
      <c r="U1365">
        <f t="shared" si="224"/>
        <v>75</v>
      </c>
      <c r="V1365">
        <f t="shared" si="225"/>
        <v>86</v>
      </c>
      <c r="W1365">
        <f t="shared" si="226"/>
        <v>26</v>
      </c>
      <c r="X1365">
        <f t="shared" si="227"/>
        <v>59</v>
      </c>
    </row>
    <row r="1366" spans="1:24" hidden="1" x14ac:dyDescent="0.55000000000000004">
      <c r="A1366">
        <v>27101</v>
      </c>
      <c r="B1366" t="s">
        <v>2739</v>
      </c>
      <c r="C1366" t="s">
        <v>2740</v>
      </c>
      <c r="D1366" t="str">
        <f t="shared" si="222"/>
        <v>Minnesota</v>
      </c>
      <c r="E1366">
        <v>30553</v>
      </c>
      <c r="F1366">
        <v>3.6</v>
      </c>
      <c r="G1366">
        <v>0</v>
      </c>
      <c r="H1366">
        <v>35.4</v>
      </c>
      <c r="I1366" t="s">
        <v>16</v>
      </c>
      <c r="J1366" t="s">
        <v>16</v>
      </c>
      <c r="K1366" t="s">
        <v>16</v>
      </c>
      <c r="L1366" s="1">
        <f t="array" ref="L1366">IF(G1366="NA",MEDIAN(IF(D$2:D$4000=D1366,G$2:G$4000)),G1366)</f>
        <v>0</v>
      </c>
      <c r="M1366" s="1">
        <f t="array" ref="M1366">IF(H1366="NA",MEDIAN(IF(D$2:D$4000=D1366,H$2:H$4000)),H1366)</f>
        <v>35.4</v>
      </c>
      <c r="N1366" s="1">
        <f t="array" ref="N1366">IF(K1366="NA",MEDIAN(IF(D$2:D$4000=D1366,K$2:K$4000)),K1366)</f>
        <v>11.886458181978899</v>
      </c>
      <c r="O1366">
        <f t="shared" si="218"/>
        <v>578</v>
      </c>
      <c r="P1366">
        <f>RANK(N1366,N$2:N5364,1)</f>
        <v>825</v>
      </c>
      <c r="Q1366">
        <f t="shared" si="219"/>
        <v>1</v>
      </c>
      <c r="R1366">
        <f t="shared" si="220"/>
        <v>498</v>
      </c>
      <c r="S1366">
        <f t="shared" si="221"/>
        <v>475.5</v>
      </c>
      <c r="T1366">
        <f t="shared" si="223"/>
        <v>25</v>
      </c>
      <c r="U1366">
        <f t="shared" si="224"/>
        <v>22</v>
      </c>
      <c r="V1366">
        <f t="shared" si="225"/>
        <v>1</v>
      </c>
      <c r="W1366">
        <f t="shared" si="226"/>
        <v>29</v>
      </c>
      <c r="X1366">
        <f t="shared" si="227"/>
        <v>19.25</v>
      </c>
    </row>
    <row r="1367" spans="1:24" hidden="1" x14ac:dyDescent="0.55000000000000004">
      <c r="A1367">
        <v>27103</v>
      </c>
      <c r="B1367" t="s">
        <v>2741</v>
      </c>
      <c r="C1367" t="s">
        <v>2742</v>
      </c>
      <c r="D1367" t="str">
        <f t="shared" si="222"/>
        <v>Minnesota</v>
      </c>
      <c r="E1367">
        <v>29722</v>
      </c>
      <c r="F1367">
        <v>3.8</v>
      </c>
      <c r="G1367">
        <v>13.877156992880399</v>
      </c>
      <c r="H1367">
        <v>19</v>
      </c>
      <c r="I1367">
        <v>13</v>
      </c>
      <c r="J1367">
        <v>167013</v>
      </c>
      <c r="K1367">
        <v>7.7838252112111004</v>
      </c>
      <c r="L1367" s="1">
        <f t="array" ref="L1367">IF(G1367="NA",MEDIAN(IF(D$2:D$4000=D1367,G$2:G$4000)),G1367)</f>
        <v>13.877156992880399</v>
      </c>
      <c r="M1367" s="1">
        <f t="array" ref="M1367">IF(H1367="NA",MEDIAN(IF(D$2:D$4000=D1367,H$2:H$4000)),H1367)</f>
        <v>19</v>
      </c>
      <c r="N1367" s="1">
        <f t="array" ref="N1367">IF(K1367="NA",MEDIAN(IF(D$2:D$4000=D1367,K$2:K$4000)),K1367)</f>
        <v>7.7838252112111004</v>
      </c>
      <c r="O1367">
        <f t="shared" si="218"/>
        <v>689</v>
      </c>
      <c r="P1367">
        <f>RANK(N1367,N$2:N5365,1)</f>
        <v>89</v>
      </c>
      <c r="Q1367">
        <f t="shared" si="219"/>
        <v>657</v>
      </c>
      <c r="R1367">
        <f t="shared" si="220"/>
        <v>225</v>
      </c>
      <c r="S1367">
        <f t="shared" si="221"/>
        <v>415</v>
      </c>
      <c r="T1367">
        <f t="shared" si="223"/>
        <v>37</v>
      </c>
      <c r="U1367">
        <f t="shared" si="224"/>
        <v>7</v>
      </c>
      <c r="V1367">
        <f t="shared" si="225"/>
        <v>31</v>
      </c>
      <c r="W1367">
        <f t="shared" si="226"/>
        <v>4</v>
      </c>
      <c r="X1367">
        <f t="shared" si="227"/>
        <v>19.75</v>
      </c>
    </row>
    <row r="1368" spans="1:24" hidden="1" x14ac:dyDescent="0.55000000000000004">
      <c r="A1368">
        <v>27105</v>
      </c>
      <c r="B1368" t="s">
        <v>2743</v>
      </c>
      <c r="C1368" t="s">
        <v>2744</v>
      </c>
      <c r="D1368" t="str">
        <f t="shared" si="222"/>
        <v>Minnesota</v>
      </c>
      <c r="E1368">
        <v>24935</v>
      </c>
      <c r="F1368">
        <v>6.5</v>
      </c>
      <c r="G1368">
        <v>29.018885306310501</v>
      </c>
      <c r="H1368">
        <v>34.5</v>
      </c>
      <c r="I1368" t="s">
        <v>16</v>
      </c>
      <c r="J1368" t="s">
        <v>16</v>
      </c>
      <c r="K1368" t="s">
        <v>16</v>
      </c>
      <c r="L1368" s="1">
        <f t="array" ref="L1368">IF(G1368="NA",MEDIAN(IF(D$2:D$4000=D1368,G$2:G$4000)),G1368)</f>
        <v>29.018885306310501</v>
      </c>
      <c r="M1368" s="1">
        <f t="array" ref="M1368">IF(H1368="NA",MEDIAN(IF(D$2:D$4000=D1368,H$2:H$4000)),H1368)</f>
        <v>34.5</v>
      </c>
      <c r="N1368" s="1">
        <f t="array" ref="N1368">IF(K1368="NA",MEDIAN(IF(D$2:D$4000=D1368,K$2:K$4000)),K1368)</f>
        <v>11.886458181978899</v>
      </c>
      <c r="O1368">
        <f t="shared" si="218"/>
        <v>1655</v>
      </c>
      <c r="P1368">
        <f>RANK(N1368,N$2:N5366,1)</f>
        <v>825</v>
      </c>
      <c r="Q1368">
        <f t="shared" si="219"/>
        <v>1317</v>
      </c>
      <c r="R1368">
        <f t="shared" si="220"/>
        <v>476</v>
      </c>
      <c r="S1368">
        <f t="shared" si="221"/>
        <v>1068.25</v>
      </c>
      <c r="T1368">
        <f t="shared" si="223"/>
        <v>82</v>
      </c>
      <c r="U1368">
        <f t="shared" si="224"/>
        <v>22</v>
      </c>
      <c r="V1368">
        <f t="shared" si="225"/>
        <v>54</v>
      </c>
      <c r="W1368">
        <f t="shared" si="226"/>
        <v>25</v>
      </c>
      <c r="X1368">
        <f t="shared" si="227"/>
        <v>45.75</v>
      </c>
    </row>
    <row r="1369" spans="1:24" hidden="1" x14ac:dyDescent="0.55000000000000004">
      <c r="A1369">
        <v>27107</v>
      </c>
      <c r="B1369" t="s">
        <v>2745</v>
      </c>
      <c r="C1369" t="s">
        <v>2746</v>
      </c>
      <c r="D1369" t="str">
        <f t="shared" si="222"/>
        <v>Minnesota</v>
      </c>
      <c r="E1369">
        <v>27099</v>
      </c>
      <c r="F1369">
        <v>3.3</v>
      </c>
      <c r="G1369">
        <v>0</v>
      </c>
      <c r="H1369">
        <v>21.7</v>
      </c>
      <c r="I1369" t="s">
        <v>16</v>
      </c>
      <c r="J1369" t="s">
        <v>16</v>
      </c>
      <c r="K1369" t="s">
        <v>16</v>
      </c>
      <c r="L1369" s="1">
        <f t="array" ref="L1369">IF(G1369="NA",MEDIAN(IF(D$2:D$4000=D1369,G$2:G$4000)),G1369)</f>
        <v>0</v>
      </c>
      <c r="M1369" s="1">
        <f t="array" ref="M1369">IF(H1369="NA",MEDIAN(IF(D$2:D$4000=D1369,H$2:H$4000)),H1369)</f>
        <v>21.7</v>
      </c>
      <c r="N1369" s="1">
        <f t="array" ref="N1369">IF(K1369="NA",MEDIAN(IF(D$2:D$4000=D1369,K$2:K$4000)),K1369)</f>
        <v>11.886458181978899</v>
      </c>
      <c r="O1369">
        <f t="shared" si="218"/>
        <v>1160</v>
      </c>
      <c r="P1369">
        <f>RANK(N1369,N$2:N5367,1)</f>
        <v>825</v>
      </c>
      <c r="Q1369">
        <f t="shared" si="219"/>
        <v>1</v>
      </c>
      <c r="R1369">
        <f t="shared" si="220"/>
        <v>257</v>
      </c>
      <c r="S1369">
        <f t="shared" si="221"/>
        <v>560.75</v>
      </c>
      <c r="T1369">
        <f t="shared" si="223"/>
        <v>71</v>
      </c>
      <c r="U1369">
        <f t="shared" si="224"/>
        <v>22</v>
      </c>
      <c r="V1369">
        <f t="shared" si="225"/>
        <v>1</v>
      </c>
      <c r="W1369">
        <f t="shared" si="226"/>
        <v>6</v>
      </c>
      <c r="X1369">
        <f t="shared" si="227"/>
        <v>25</v>
      </c>
    </row>
    <row r="1370" spans="1:24" hidden="1" x14ac:dyDescent="0.55000000000000004">
      <c r="A1370">
        <v>27109</v>
      </c>
      <c r="B1370" t="s">
        <v>2747</v>
      </c>
      <c r="C1370" t="s">
        <v>2748</v>
      </c>
      <c r="D1370" t="str">
        <f t="shared" si="222"/>
        <v>Minnesota</v>
      </c>
      <c r="E1370">
        <v>37956</v>
      </c>
      <c r="F1370">
        <v>4.3</v>
      </c>
      <c r="G1370">
        <v>29.7994345407967</v>
      </c>
      <c r="H1370">
        <v>27.3</v>
      </c>
      <c r="I1370">
        <v>76</v>
      </c>
      <c r="J1370">
        <v>758981</v>
      </c>
      <c r="K1370">
        <v>10.0134258960369</v>
      </c>
      <c r="L1370" s="1">
        <f t="array" ref="L1370">IF(G1370="NA",MEDIAN(IF(D$2:D$4000=D1370,G$2:G$4000)),G1370)</f>
        <v>29.7994345407967</v>
      </c>
      <c r="M1370" s="1">
        <f t="array" ref="M1370">IF(H1370="NA",MEDIAN(IF(D$2:D$4000=D1370,H$2:H$4000)),H1370)</f>
        <v>27.3</v>
      </c>
      <c r="N1370" s="1">
        <f t="array" ref="N1370">IF(K1370="NA",MEDIAN(IF(D$2:D$4000=D1370,K$2:K$4000)),K1370)</f>
        <v>10.0134258960369</v>
      </c>
      <c r="O1370">
        <f t="shared" si="218"/>
        <v>143</v>
      </c>
      <c r="P1370">
        <f>RANK(N1370,N$2:N5368,1)</f>
        <v>443</v>
      </c>
      <c r="Q1370">
        <f t="shared" si="219"/>
        <v>1354</v>
      </c>
      <c r="R1370">
        <f t="shared" si="220"/>
        <v>338</v>
      </c>
      <c r="S1370">
        <f t="shared" si="221"/>
        <v>569.5</v>
      </c>
      <c r="T1370">
        <f t="shared" si="223"/>
        <v>6</v>
      </c>
      <c r="U1370">
        <f t="shared" si="224"/>
        <v>16</v>
      </c>
      <c r="V1370">
        <f t="shared" si="225"/>
        <v>55</v>
      </c>
      <c r="W1370">
        <f t="shared" si="226"/>
        <v>14</v>
      </c>
      <c r="X1370">
        <f t="shared" si="227"/>
        <v>22.75</v>
      </c>
    </row>
    <row r="1371" spans="1:24" hidden="1" x14ac:dyDescent="0.55000000000000004">
      <c r="A1371">
        <v>27111</v>
      </c>
      <c r="B1371" t="s">
        <v>2749</v>
      </c>
      <c r="C1371" t="s">
        <v>2750</v>
      </c>
      <c r="D1371" t="str">
        <f t="shared" si="222"/>
        <v>Minnesota</v>
      </c>
      <c r="E1371">
        <v>29932</v>
      </c>
      <c r="F1371">
        <v>3.6</v>
      </c>
      <c r="G1371">
        <v>25.309433831432202</v>
      </c>
      <c r="H1371">
        <v>48.5</v>
      </c>
      <c r="I1371">
        <v>26</v>
      </c>
      <c r="J1371">
        <v>289362</v>
      </c>
      <c r="K1371">
        <v>8.98528486808911</v>
      </c>
      <c r="L1371" s="1">
        <f t="array" ref="L1371">IF(G1371="NA",MEDIAN(IF(D$2:D$4000=D1371,G$2:G$4000)),G1371)</f>
        <v>25.309433831432202</v>
      </c>
      <c r="M1371" s="1">
        <f t="array" ref="M1371">IF(H1371="NA",MEDIAN(IF(D$2:D$4000=D1371,H$2:H$4000)),H1371)</f>
        <v>48.5</v>
      </c>
      <c r="N1371" s="1">
        <f t="array" ref="N1371">IF(K1371="NA",MEDIAN(IF(D$2:D$4000=D1371,K$2:K$4000)),K1371)</f>
        <v>8.98528486808911</v>
      </c>
      <c r="O1371">
        <f t="shared" si="218"/>
        <v>656</v>
      </c>
      <c r="P1371">
        <f>RANK(N1371,N$2:N5369,1)</f>
        <v>254</v>
      </c>
      <c r="Q1371">
        <f t="shared" si="219"/>
        <v>1143</v>
      </c>
      <c r="R1371">
        <f t="shared" si="220"/>
        <v>889</v>
      </c>
      <c r="S1371">
        <f t="shared" si="221"/>
        <v>735.5</v>
      </c>
      <c r="T1371">
        <f t="shared" si="223"/>
        <v>34</v>
      </c>
      <c r="U1371">
        <f t="shared" si="224"/>
        <v>12</v>
      </c>
      <c r="V1371">
        <f t="shared" si="225"/>
        <v>45</v>
      </c>
      <c r="W1371">
        <f t="shared" si="226"/>
        <v>55</v>
      </c>
      <c r="X1371">
        <f t="shared" si="227"/>
        <v>36.5</v>
      </c>
    </row>
    <row r="1372" spans="1:24" hidden="1" x14ac:dyDescent="0.55000000000000004">
      <c r="A1372">
        <v>27113</v>
      </c>
      <c r="B1372" t="s">
        <v>2751</v>
      </c>
      <c r="C1372" t="s">
        <v>2752</v>
      </c>
      <c r="D1372" t="str">
        <f t="shared" si="222"/>
        <v>Minnesota</v>
      </c>
      <c r="E1372">
        <v>28562</v>
      </c>
      <c r="F1372">
        <v>3.2</v>
      </c>
      <c r="G1372">
        <v>31.0208685843204</v>
      </c>
      <c r="H1372">
        <v>68.599999999999994</v>
      </c>
      <c r="I1372" t="s">
        <v>16</v>
      </c>
      <c r="J1372" t="s">
        <v>16</v>
      </c>
      <c r="K1372" t="s">
        <v>16</v>
      </c>
      <c r="L1372" s="1">
        <f t="array" ref="L1372">IF(G1372="NA",MEDIAN(IF(D$2:D$4000=D1372,G$2:G$4000)),G1372)</f>
        <v>31.0208685843204</v>
      </c>
      <c r="M1372" s="1">
        <f t="array" ref="M1372">IF(H1372="NA",MEDIAN(IF(D$2:D$4000=D1372,H$2:H$4000)),H1372)</f>
        <v>68.599999999999994</v>
      </c>
      <c r="N1372" s="1">
        <f t="array" ref="N1372">IF(K1372="NA",MEDIAN(IF(D$2:D$4000=D1372,K$2:K$4000)),K1372)</f>
        <v>11.886458181978899</v>
      </c>
      <c r="O1372">
        <f t="shared" si="218"/>
        <v>862</v>
      </c>
      <c r="P1372">
        <f>RANK(N1372,N$2:N5370,1)</f>
        <v>825</v>
      </c>
      <c r="Q1372">
        <f t="shared" si="219"/>
        <v>1397</v>
      </c>
      <c r="R1372">
        <f t="shared" si="220"/>
        <v>1771</v>
      </c>
      <c r="S1372">
        <f t="shared" si="221"/>
        <v>1213.75</v>
      </c>
      <c r="T1372">
        <f t="shared" si="223"/>
        <v>53</v>
      </c>
      <c r="U1372">
        <f t="shared" si="224"/>
        <v>22</v>
      </c>
      <c r="V1372">
        <f t="shared" si="225"/>
        <v>58</v>
      </c>
      <c r="W1372">
        <f t="shared" si="226"/>
        <v>81</v>
      </c>
      <c r="X1372">
        <f t="shared" si="227"/>
        <v>53.5</v>
      </c>
    </row>
    <row r="1373" spans="1:24" hidden="1" x14ac:dyDescent="0.55000000000000004">
      <c r="A1373">
        <v>27115</v>
      </c>
      <c r="B1373" t="s">
        <v>2753</v>
      </c>
      <c r="C1373" t="s">
        <v>2754</v>
      </c>
      <c r="D1373" t="str">
        <f t="shared" si="222"/>
        <v>Minnesota</v>
      </c>
      <c r="E1373">
        <v>24044</v>
      </c>
      <c r="F1373">
        <v>5.9</v>
      </c>
      <c r="G1373">
        <v>40.001379357908903</v>
      </c>
      <c r="H1373">
        <v>53.9</v>
      </c>
      <c r="I1373">
        <v>24</v>
      </c>
      <c r="J1373">
        <v>145345</v>
      </c>
      <c r="K1373">
        <v>16.512435928308498</v>
      </c>
      <c r="L1373" s="1">
        <f t="array" ref="L1373">IF(G1373="NA",MEDIAN(IF(D$2:D$4000=D1373,G$2:G$4000)),G1373)</f>
        <v>40.001379357908903</v>
      </c>
      <c r="M1373" s="1">
        <f t="array" ref="M1373">IF(H1373="NA",MEDIAN(IF(D$2:D$4000=D1373,H$2:H$4000)),H1373)</f>
        <v>53.9</v>
      </c>
      <c r="N1373" s="1">
        <f t="array" ref="N1373">IF(K1373="NA",MEDIAN(IF(D$2:D$4000=D1373,K$2:K$4000)),K1373)</f>
        <v>16.512435928308498</v>
      </c>
      <c r="O1373">
        <f t="shared" si="218"/>
        <v>1847</v>
      </c>
      <c r="P1373">
        <f>RANK(N1373,N$2:N5371,1)</f>
        <v>1671</v>
      </c>
      <c r="Q1373">
        <f t="shared" si="219"/>
        <v>1804</v>
      </c>
      <c r="R1373">
        <f t="shared" si="220"/>
        <v>1146</v>
      </c>
      <c r="S1373">
        <f t="shared" si="221"/>
        <v>1617</v>
      </c>
      <c r="T1373">
        <f t="shared" si="223"/>
        <v>85</v>
      </c>
      <c r="U1373">
        <f t="shared" si="224"/>
        <v>78</v>
      </c>
      <c r="V1373">
        <f t="shared" si="225"/>
        <v>72</v>
      </c>
      <c r="W1373">
        <f t="shared" si="226"/>
        <v>62</v>
      </c>
      <c r="X1373">
        <f t="shared" si="227"/>
        <v>74.25</v>
      </c>
    </row>
    <row r="1374" spans="1:24" hidden="1" x14ac:dyDescent="0.55000000000000004">
      <c r="A1374">
        <v>27117</v>
      </c>
      <c r="B1374" t="s">
        <v>2755</v>
      </c>
      <c r="C1374" t="s">
        <v>2756</v>
      </c>
      <c r="D1374" t="str">
        <f t="shared" si="222"/>
        <v>Minnesota</v>
      </c>
      <c r="E1374">
        <v>28706</v>
      </c>
      <c r="F1374">
        <v>4.2</v>
      </c>
      <c r="G1374">
        <v>30.408340573414399</v>
      </c>
      <c r="H1374">
        <v>73.2</v>
      </c>
      <c r="I1374" t="s">
        <v>16</v>
      </c>
      <c r="J1374" t="s">
        <v>16</v>
      </c>
      <c r="K1374" t="s">
        <v>16</v>
      </c>
      <c r="L1374" s="1">
        <f t="array" ref="L1374">IF(G1374="NA",MEDIAN(IF(D$2:D$4000=D1374,G$2:G$4000)),G1374)</f>
        <v>30.408340573414399</v>
      </c>
      <c r="M1374" s="1">
        <f t="array" ref="M1374">IF(H1374="NA",MEDIAN(IF(D$2:D$4000=D1374,H$2:H$4000)),H1374)</f>
        <v>73.2</v>
      </c>
      <c r="N1374" s="1">
        <f t="array" ref="N1374">IF(K1374="NA",MEDIAN(IF(D$2:D$4000=D1374,K$2:K$4000)),K1374)</f>
        <v>11.886458181978899</v>
      </c>
      <c r="O1374">
        <f t="shared" si="218"/>
        <v>840</v>
      </c>
      <c r="P1374">
        <f>RANK(N1374,N$2:N5372,1)</f>
        <v>825</v>
      </c>
      <c r="Q1374">
        <f t="shared" si="219"/>
        <v>1374</v>
      </c>
      <c r="R1374">
        <f t="shared" si="220"/>
        <v>1921</v>
      </c>
      <c r="S1374">
        <f t="shared" si="221"/>
        <v>1240</v>
      </c>
      <c r="T1374">
        <f t="shared" si="223"/>
        <v>48</v>
      </c>
      <c r="U1374">
        <f t="shared" si="224"/>
        <v>22</v>
      </c>
      <c r="V1374">
        <f t="shared" si="225"/>
        <v>57</v>
      </c>
      <c r="W1374">
        <f t="shared" si="226"/>
        <v>83</v>
      </c>
      <c r="X1374">
        <f t="shared" si="227"/>
        <v>52.5</v>
      </c>
    </row>
    <row r="1375" spans="1:24" hidden="1" x14ac:dyDescent="0.55000000000000004">
      <c r="A1375">
        <v>27119</v>
      </c>
      <c r="B1375" t="s">
        <v>2757</v>
      </c>
      <c r="C1375" t="s">
        <v>2758</v>
      </c>
      <c r="D1375" t="str">
        <f t="shared" si="222"/>
        <v>Minnesota</v>
      </c>
      <c r="E1375">
        <v>28260</v>
      </c>
      <c r="F1375">
        <v>3.6</v>
      </c>
      <c r="G1375">
        <v>54.433824925628201</v>
      </c>
      <c r="H1375">
        <v>55.8</v>
      </c>
      <c r="I1375">
        <v>22</v>
      </c>
      <c r="J1375">
        <v>158085</v>
      </c>
      <c r="K1375">
        <v>13.9165638738653</v>
      </c>
      <c r="L1375" s="1">
        <f t="array" ref="L1375">IF(G1375="NA",MEDIAN(IF(D$2:D$4000=D1375,G$2:G$4000)),G1375)</f>
        <v>54.433824925628201</v>
      </c>
      <c r="M1375" s="1">
        <f t="array" ref="M1375">IF(H1375="NA",MEDIAN(IF(D$2:D$4000=D1375,H$2:H$4000)),H1375)</f>
        <v>55.8</v>
      </c>
      <c r="N1375" s="1">
        <f t="array" ref="N1375">IF(K1375="NA",MEDIAN(IF(D$2:D$4000=D1375,K$2:K$4000)),K1375)</f>
        <v>13.9165638738653</v>
      </c>
      <c r="O1375">
        <f t="shared" si="218"/>
        <v>930</v>
      </c>
      <c r="P1375">
        <f>RANK(N1375,N$2:N5373,1)</f>
        <v>1260</v>
      </c>
      <c r="Q1375">
        <f t="shared" si="219"/>
        <v>2341</v>
      </c>
      <c r="R1375">
        <f t="shared" si="220"/>
        <v>1218</v>
      </c>
      <c r="S1375">
        <f t="shared" si="221"/>
        <v>1437.25</v>
      </c>
      <c r="T1375">
        <f t="shared" si="223"/>
        <v>58</v>
      </c>
      <c r="U1375">
        <f t="shared" si="224"/>
        <v>71</v>
      </c>
      <c r="V1375">
        <f t="shared" si="225"/>
        <v>82</v>
      </c>
      <c r="W1375">
        <f t="shared" si="226"/>
        <v>67</v>
      </c>
      <c r="X1375">
        <f t="shared" si="227"/>
        <v>69.5</v>
      </c>
    </row>
    <row r="1376" spans="1:24" hidden="1" x14ac:dyDescent="0.55000000000000004">
      <c r="A1376">
        <v>27121</v>
      </c>
      <c r="B1376" t="s">
        <v>2759</v>
      </c>
      <c r="C1376" t="s">
        <v>2760</v>
      </c>
      <c r="D1376" t="str">
        <f t="shared" si="222"/>
        <v>Minnesota</v>
      </c>
      <c r="E1376">
        <v>32454</v>
      </c>
      <c r="F1376">
        <v>3</v>
      </c>
      <c r="G1376">
        <v>7.3126142595978099</v>
      </c>
      <c r="H1376">
        <v>59</v>
      </c>
      <c r="I1376" t="s">
        <v>16</v>
      </c>
      <c r="J1376" t="s">
        <v>16</v>
      </c>
      <c r="K1376" t="s">
        <v>16</v>
      </c>
      <c r="L1376" s="1">
        <f t="array" ref="L1376">IF(G1376="NA",MEDIAN(IF(D$2:D$4000=D1376,G$2:G$4000)),G1376)</f>
        <v>7.3126142595978099</v>
      </c>
      <c r="M1376" s="1">
        <f t="array" ref="M1376">IF(H1376="NA",MEDIAN(IF(D$2:D$4000=D1376,H$2:H$4000)),H1376)</f>
        <v>59</v>
      </c>
      <c r="N1376" s="1">
        <f t="array" ref="N1376">IF(K1376="NA",MEDIAN(IF(D$2:D$4000=D1376,K$2:K$4000)),K1376)</f>
        <v>11.886458181978899</v>
      </c>
      <c r="O1376">
        <f t="shared" si="218"/>
        <v>382</v>
      </c>
      <c r="P1376">
        <f>RANK(N1376,N$2:N5374,1)</f>
        <v>825</v>
      </c>
      <c r="Q1376">
        <f t="shared" si="219"/>
        <v>421</v>
      </c>
      <c r="R1376">
        <f t="shared" si="220"/>
        <v>1381</v>
      </c>
      <c r="S1376">
        <f t="shared" si="221"/>
        <v>752.25</v>
      </c>
      <c r="T1376">
        <f t="shared" si="223"/>
        <v>13</v>
      </c>
      <c r="U1376">
        <f t="shared" si="224"/>
        <v>22</v>
      </c>
      <c r="V1376">
        <f t="shared" si="225"/>
        <v>22</v>
      </c>
      <c r="W1376">
        <f t="shared" si="226"/>
        <v>73</v>
      </c>
      <c r="X1376">
        <f t="shared" si="227"/>
        <v>32.5</v>
      </c>
    </row>
    <row r="1377" spans="1:24" hidden="1" x14ac:dyDescent="0.55000000000000004">
      <c r="A1377">
        <v>27123</v>
      </c>
      <c r="B1377" t="s">
        <v>2761</v>
      </c>
      <c r="C1377" t="s">
        <v>2762</v>
      </c>
      <c r="D1377" t="str">
        <f t="shared" si="222"/>
        <v>Minnesota</v>
      </c>
      <c r="E1377">
        <v>32544</v>
      </c>
      <c r="F1377">
        <v>5.5</v>
      </c>
      <c r="G1377">
        <v>27.584251075294201</v>
      </c>
      <c r="H1377">
        <v>36</v>
      </c>
      <c r="I1377">
        <v>435</v>
      </c>
      <c r="J1377">
        <v>2686125</v>
      </c>
      <c r="K1377">
        <v>16.1943319838057</v>
      </c>
      <c r="L1377" s="1">
        <f t="array" ref="L1377">IF(G1377="NA",MEDIAN(IF(D$2:D$4000=D1377,G$2:G$4000)),G1377)</f>
        <v>27.584251075294201</v>
      </c>
      <c r="M1377" s="1">
        <f t="array" ref="M1377">IF(H1377="NA",MEDIAN(IF(D$2:D$4000=D1377,H$2:H$4000)),H1377)</f>
        <v>36</v>
      </c>
      <c r="N1377" s="1">
        <f t="array" ref="N1377">IF(K1377="NA",MEDIAN(IF(D$2:D$4000=D1377,K$2:K$4000)),K1377)</f>
        <v>16.1943319838057</v>
      </c>
      <c r="O1377">
        <f t="shared" si="218"/>
        <v>374</v>
      </c>
      <c r="P1377">
        <f>RANK(N1377,N$2:N5375,1)</f>
        <v>1607</v>
      </c>
      <c r="Q1377">
        <f t="shared" si="219"/>
        <v>1255</v>
      </c>
      <c r="R1377">
        <f t="shared" si="220"/>
        <v>517</v>
      </c>
      <c r="S1377">
        <f t="shared" si="221"/>
        <v>938.25</v>
      </c>
      <c r="T1377">
        <f t="shared" si="223"/>
        <v>11</v>
      </c>
      <c r="U1377">
        <f t="shared" si="224"/>
        <v>77</v>
      </c>
      <c r="V1377">
        <f t="shared" si="225"/>
        <v>50</v>
      </c>
      <c r="W1377">
        <f t="shared" si="226"/>
        <v>31</v>
      </c>
      <c r="X1377">
        <f t="shared" si="227"/>
        <v>42.25</v>
      </c>
    </row>
    <row r="1378" spans="1:24" hidden="1" x14ac:dyDescent="0.55000000000000004">
      <c r="A1378">
        <v>27125</v>
      </c>
      <c r="B1378" t="s">
        <v>2763</v>
      </c>
      <c r="C1378" t="s">
        <v>2764</v>
      </c>
      <c r="D1378" t="str">
        <f t="shared" si="222"/>
        <v>Minnesota</v>
      </c>
      <c r="E1378">
        <v>26988</v>
      </c>
      <c r="F1378">
        <v>2.9</v>
      </c>
      <c r="G1378">
        <v>12.318305001231799</v>
      </c>
      <c r="H1378">
        <v>27.5</v>
      </c>
      <c r="I1378" t="s">
        <v>16</v>
      </c>
      <c r="J1378" t="s">
        <v>16</v>
      </c>
      <c r="K1378" t="s">
        <v>16</v>
      </c>
      <c r="L1378" s="1">
        <f t="array" ref="L1378">IF(G1378="NA",MEDIAN(IF(D$2:D$4000=D1378,G$2:G$4000)),G1378)</f>
        <v>12.318305001231799</v>
      </c>
      <c r="M1378" s="1">
        <f t="array" ref="M1378">IF(H1378="NA",MEDIAN(IF(D$2:D$4000=D1378,H$2:H$4000)),H1378)</f>
        <v>27.5</v>
      </c>
      <c r="N1378" s="1">
        <f t="array" ref="N1378">IF(K1378="NA",MEDIAN(IF(D$2:D$4000=D1378,K$2:K$4000)),K1378)</f>
        <v>11.886458181978899</v>
      </c>
      <c r="O1378">
        <f t="shared" si="218"/>
        <v>1182</v>
      </c>
      <c r="P1378">
        <f>RANK(N1378,N$2:N5376,1)</f>
        <v>825</v>
      </c>
      <c r="Q1378">
        <f t="shared" si="219"/>
        <v>597</v>
      </c>
      <c r="R1378">
        <f t="shared" si="220"/>
        <v>340</v>
      </c>
      <c r="S1378">
        <f t="shared" si="221"/>
        <v>736</v>
      </c>
      <c r="T1378">
        <f t="shared" si="223"/>
        <v>73</v>
      </c>
      <c r="U1378">
        <f t="shared" si="224"/>
        <v>22</v>
      </c>
      <c r="V1378">
        <f t="shared" si="225"/>
        <v>28</v>
      </c>
      <c r="W1378">
        <f t="shared" si="226"/>
        <v>15</v>
      </c>
      <c r="X1378">
        <f t="shared" si="227"/>
        <v>34.5</v>
      </c>
    </row>
    <row r="1379" spans="1:24" hidden="1" x14ac:dyDescent="0.55000000000000004">
      <c r="A1379">
        <v>27127</v>
      </c>
      <c r="B1379" t="s">
        <v>2765</v>
      </c>
      <c r="C1379" t="s">
        <v>2766</v>
      </c>
      <c r="D1379" t="str">
        <f t="shared" si="222"/>
        <v>Minnesota</v>
      </c>
      <c r="E1379">
        <v>27543</v>
      </c>
      <c r="F1379">
        <v>3</v>
      </c>
      <c r="G1379">
        <v>21.658810039495499</v>
      </c>
      <c r="H1379">
        <v>41</v>
      </c>
      <c r="I1379">
        <v>13</v>
      </c>
      <c r="J1379">
        <v>77265</v>
      </c>
      <c r="K1379">
        <v>16.825211932957998</v>
      </c>
      <c r="L1379" s="1">
        <f t="array" ref="L1379">IF(G1379="NA",MEDIAN(IF(D$2:D$4000=D1379,G$2:G$4000)),G1379)</f>
        <v>21.658810039495499</v>
      </c>
      <c r="M1379" s="1">
        <f t="array" ref="M1379">IF(H1379="NA",MEDIAN(IF(D$2:D$4000=D1379,H$2:H$4000)),H1379)</f>
        <v>41</v>
      </c>
      <c r="N1379" s="1">
        <f t="array" ref="N1379">IF(K1379="NA",MEDIAN(IF(D$2:D$4000=D1379,K$2:K$4000)),K1379)</f>
        <v>16.825211932957998</v>
      </c>
      <c r="O1379">
        <f t="shared" si="218"/>
        <v>1061</v>
      </c>
      <c r="P1379">
        <f>RANK(N1379,N$2:N5377,1)</f>
        <v>1761</v>
      </c>
      <c r="Q1379">
        <f t="shared" si="219"/>
        <v>992</v>
      </c>
      <c r="R1379">
        <f t="shared" si="220"/>
        <v>651</v>
      </c>
      <c r="S1379">
        <f t="shared" si="221"/>
        <v>1116.25</v>
      </c>
      <c r="T1379">
        <f t="shared" si="223"/>
        <v>66</v>
      </c>
      <c r="U1379">
        <f t="shared" si="224"/>
        <v>79</v>
      </c>
      <c r="V1379">
        <f t="shared" si="225"/>
        <v>41</v>
      </c>
      <c r="W1379">
        <f t="shared" si="226"/>
        <v>38</v>
      </c>
      <c r="X1379">
        <f t="shared" si="227"/>
        <v>56</v>
      </c>
    </row>
    <row r="1380" spans="1:24" hidden="1" x14ac:dyDescent="0.55000000000000004">
      <c r="A1380">
        <v>27129</v>
      </c>
      <c r="B1380" t="s">
        <v>2767</v>
      </c>
      <c r="C1380" t="s">
        <v>2768</v>
      </c>
      <c r="D1380" t="str">
        <f t="shared" si="222"/>
        <v>Minnesota</v>
      </c>
      <c r="E1380">
        <v>31215</v>
      </c>
      <c r="F1380">
        <v>2.7</v>
      </c>
      <c r="G1380">
        <v>9.9561927518916793</v>
      </c>
      <c r="H1380">
        <v>28.6</v>
      </c>
      <c r="I1380" t="s">
        <v>16</v>
      </c>
      <c r="J1380" t="s">
        <v>16</v>
      </c>
      <c r="K1380" t="s">
        <v>16</v>
      </c>
      <c r="L1380" s="1">
        <f t="array" ref="L1380">IF(G1380="NA",MEDIAN(IF(D$2:D$4000=D1380,G$2:G$4000)),G1380)</f>
        <v>9.9561927518916793</v>
      </c>
      <c r="M1380" s="1">
        <f t="array" ref="M1380">IF(H1380="NA",MEDIAN(IF(D$2:D$4000=D1380,H$2:H$4000)),H1380)</f>
        <v>28.6</v>
      </c>
      <c r="N1380" s="1">
        <f t="array" ref="N1380">IF(K1380="NA",MEDIAN(IF(D$2:D$4000=D1380,K$2:K$4000)),K1380)</f>
        <v>11.886458181978899</v>
      </c>
      <c r="O1380">
        <f t="shared" si="218"/>
        <v>503</v>
      </c>
      <c r="P1380">
        <f>RANK(N1380,N$2:N5378,1)</f>
        <v>825</v>
      </c>
      <c r="Q1380">
        <f t="shared" si="219"/>
        <v>516</v>
      </c>
      <c r="R1380">
        <f t="shared" si="220"/>
        <v>358</v>
      </c>
      <c r="S1380">
        <f t="shared" si="221"/>
        <v>550.5</v>
      </c>
      <c r="T1380">
        <f t="shared" si="223"/>
        <v>21</v>
      </c>
      <c r="U1380">
        <f t="shared" si="224"/>
        <v>22</v>
      </c>
      <c r="V1380">
        <f t="shared" si="225"/>
        <v>23</v>
      </c>
      <c r="W1380">
        <f t="shared" si="226"/>
        <v>16</v>
      </c>
      <c r="X1380">
        <f t="shared" si="227"/>
        <v>20.5</v>
      </c>
    </row>
    <row r="1381" spans="1:24" hidden="1" x14ac:dyDescent="0.55000000000000004">
      <c r="A1381">
        <v>27131</v>
      </c>
      <c r="B1381" t="s">
        <v>2769</v>
      </c>
      <c r="C1381" t="s">
        <v>2770</v>
      </c>
      <c r="D1381" t="str">
        <f t="shared" si="222"/>
        <v>Minnesota</v>
      </c>
      <c r="E1381">
        <v>28603</v>
      </c>
      <c r="F1381">
        <v>3.6</v>
      </c>
      <c r="G1381">
        <v>26.7540431671977</v>
      </c>
      <c r="H1381">
        <v>43.1</v>
      </c>
      <c r="I1381">
        <v>25</v>
      </c>
      <c r="J1381">
        <v>327190</v>
      </c>
      <c r="K1381">
        <v>7.6408203184693901</v>
      </c>
      <c r="L1381" s="1">
        <f t="array" ref="L1381">IF(G1381="NA",MEDIAN(IF(D$2:D$4000=D1381,G$2:G$4000)),G1381)</f>
        <v>26.7540431671977</v>
      </c>
      <c r="M1381" s="1">
        <f t="array" ref="M1381">IF(H1381="NA",MEDIAN(IF(D$2:D$4000=D1381,H$2:H$4000)),H1381)</f>
        <v>43.1</v>
      </c>
      <c r="N1381" s="1">
        <f t="array" ref="N1381">IF(K1381="NA",MEDIAN(IF(D$2:D$4000=D1381,K$2:K$4000)),K1381)</f>
        <v>7.6408203184693901</v>
      </c>
      <c r="O1381">
        <f t="shared" si="218"/>
        <v>850</v>
      </c>
      <c r="P1381">
        <f>RANK(N1381,N$2:N5379,1)</f>
        <v>78</v>
      </c>
      <c r="Q1381">
        <f t="shared" si="219"/>
        <v>1218</v>
      </c>
      <c r="R1381">
        <f t="shared" si="220"/>
        <v>718</v>
      </c>
      <c r="S1381">
        <f t="shared" si="221"/>
        <v>716</v>
      </c>
      <c r="T1381">
        <f t="shared" si="223"/>
        <v>50</v>
      </c>
      <c r="U1381">
        <f t="shared" si="224"/>
        <v>6</v>
      </c>
      <c r="V1381">
        <f t="shared" si="225"/>
        <v>48</v>
      </c>
      <c r="W1381">
        <f t="shared" si="226"/>
        <v>42</v>
      </c>
      <c r="X1381">
        <f t="shared" si="227"/>
        <v>36.5</v>
      </c>
    </row>
    <row r="1382" spans="1:24" hidden="1" x14ac:dyDescent="0.55000000000000004">
      <c r="A1382">
        <v>27133</v>
      </c>
      <c r="B1382" t="s">
        <v>2771</v>
      </c>
      <c r="C1382" t="s">
        <v>2772</v>
      </c>
      <c r="D1382" t="str">
        <f t="shared" si="222"/>
        <v>Minnesota</v>
      </c>
      <c r="E1382">
        <v>29000</v>
      </c>
      <c r="F1382">
        <v>1.9</v>
      </c>
      <c r="G1382">
        <v>4.2100831491421999</v>
      </c>
      <c r="H1382">
        <v>54.1</v>
      </c>
      <c r="I1382" t="s">
        <v>16</v>
      </c>
      <c r="J1382" t="s">
        <v>16</v>
      </c>
      <c r="K1382" t="s">
        <v>16</v>
      </c>
      <c r="L1382" s="1">
        <f t="array" ref="L1382">IF(G1382="NA",MEDIAN(IF(D$2:D$4000=D1382,G$2:G$4000)),G1382)</f>
        <v>4.2100831491421999</v>
      </c>
      <c r="M1382" s="1">
        <f t="array" ref="M1382">IF(H1382="NA",MEDIAN(IF(D$2:D$4000=D1382,H$2:H$4000)),H1382)</f>
        <v>54.1</v>
      </c>
      <c r="N1382" s="1">
        <f t="array" ref="N1382">IF(K1382="NA",MEDIAN(IF(D$2:D$4000=D1382,K$2:K$4000)),K1382)</f>
        <v>11.886458181978899</v>
      </c>
      <c r="O1382">
        <f t="shared" si="218"/>
        <v>805</v>
      </c>
      <c r="P1382">
        <f>RANK(N1382,N$2:N5380,1)</f>
        <v>825</v>
      </c>
      <c r="Q1382">
        <f t="shared" si="219"/>
        <v>326</v>
      </c>
      <c r="R1382">
        <f t="shared" si="220"/>
        <v>1155</v>
      </c>
      <c r="S1382">
        <f t="shared" si="221"/>
        <v>777.75</v>
      </c>
      <c r="T1382">
        <f t="shared" si="223"/>
        <v>47</v>
      </c>
      <c r="U1382">
        <f t="shared" si="224"/>
        <v>22</v>
      </c>
      <c r="V1382">
        <f t="shared" si="225"/>
        <v>15</v>
      </c>
      <c r="W1382">
        <f t="shared" si="226"/>
        <v>63</v>
      </c>
      <c r="X1382">
        <f t="shared" si="227"/>
        <v>36.75</v>
      </c>
    </row>
    <row r="1383" spans="1:24" hidden="1" x14ac:dyDescent="0.55000000000000004">
      <c r="A1383">
        <v>27135</v>
      </c>
      <c r="B1383" t="s">
        <v>2773</v>
      </c>
      <c r="C1383" t="s">
        <v>2774</v>
      </c>
      <c r="D1383" t="str">
        <f t="shared" si="222"/>
        <v>Minnesota</v>
      </c>
      <c r="E1383">
        <v>27935</v>
      </c>
      <c r="F1383">
        <v>2.6</v>
      </c>
      <c r="G1383">
        <v>2.5748310267138699</v>
      </c>
      <c r="H1383">
        <v>59.4</v>
      </c>
      <c r="I1383" t="s">
        <v>16</v>
      </c>
      <c r="J1383" t="s">
        <v>16</v>
      </c>
      <c r="K1383" t="s">
        <v>16</v>
      </c>
      <c r="L1383" s="1">
        <f t="array" ref="L1383">IF(G1383="NA",MEDIAN(IF(D$2:D$4000=D1383,G$2:G$4000)),G1383)</f>
        <v>2.5748310267138699</v>
      </c>
      <c r="M1383" s="1">
        <f t="array" ref="M1383">IF(H1383="NA",MEDIAN(IF(D$2:D$4000=D1383,H$2:H$4000)),H1383)</f>
        <v>59.4</v>
      </c>
      <c r="N1383" s="1">
        <f t="array" ref="N1383">IF(K1383="NA",MEDIAN(IF(D$2:D$4000=D1383,K$2:K$4000)),K1383)</f>
        <v>11.886458181978899</v>
      </c>
      <c r="O1383">
        <f t="shared" ref="O1383:O1446" si="228">RANK(E1383,E$2:E$4000,0)</f>
        <v>999</v>
      </c>
      <c r="P1383">
        <f>RANK(N1383,N$2:N5381,1)</f>
        <v>825</v>
      </c>
      <c r="Q1383">
        <f t="shared" ref="Q1383:Q1446" si="229">RANK(L1383,L$2:L$4000,1)</f>
        <v>293</v>
      </c>
      <c r="R1383">
        <f t="shared" ref="R1383:R1446" si="230">RANK(M1383,M$2:M$4000,1)</f>
        <v>1401</v>
      </c>
      <c r="S1383">
        <f t="shared" ref="S1383:S1446" si="231">AVERAGE(O1383:R1383)</f>
        <v>879.5</v>
      </c>
      <c r="T1383">
        <f t="shared" si="223"/>
        <v>64</v>
      </c>
      <c r="U1383">
        <f t="shared" si="224"/>
        <v>22</v>
      </c>
      <c r="V1383">
        <f t="shared" si="225"/>
        <v>14</v>
      </c>
      <c r="W1383">
        <f t="shared" si="226"/>
        <v>74</v>
      </c>
      <c r="X1383">
        <f t="shared" si="227"/>
        <v>43.5</v>
      </c>
    </row>
    <row r="1384" spans="1:24" hidden="1" x14ac:dyDescent="0.55000000000000004">
      <c r="A1384">
        <v>27137</v>
      </c>
      <c r="B1384" t="s">
        <v>2775</v>
      </c>
      <c r="C1384" t="s">
        <v>2776</v>
      </c>
      <c r="D1384" t="str">
        <f t="shared" si="222"/>
        <v>Minnesota</v>
      </c>
      <c r="E1384">
        <v>29197</v>
      </c>
      <c r="F1384">
        <v>5.0999999999999996</v>
      </c>
      <c r="G1384">
        <v>46.1315670301124</v>
      </c>
      <c r="H1384">
        <v>54.4</v>
      </c>
      <c r="I1384">
        <v>180</v>
      </c>
      <c r="J1384">
        <v>1001900</v>
      </c>
      <c r="K1384">
        <v>17.9658648567721</v>
      </c>
      <c r="L1384" s="1">
        <f t="array" ref="L1384">IF(G1384="NA",MEDIAN(IF(D$2:D$4000=D1384,G$2:G$4000)),G1384)</f>
        <v>46.1315670301124</v>
      </c>
      <c r="M1384" s="1">
        <f t="array" ref="M1384">IF(H1384="NA",MEDIAN(IF(D$2:D$4000=D1384,H$2:H$4000)),H1384)</f>
        <v>54.4</v>
      </c>
      <c r="N1384" s="1">
        <f t="array" ref="N1384">IF(K1384="NA",MEDIAN(IF(D$2:D$4000=D1384,K$2:K$4000)),K1384)</f>
        <v>17.9658648567721</v>
      </c>
      <c r="O1384">
        <f t="shared" si="228"/>
        <v>772</v>
      </c>
      <c r="P1384">
        <f>RANK(N1384,N$2:N5382,1)</f>
        <v>1976</v>
      </c>
      <c r="Q1384">
        <f t="shared" si="229"/>
        <v>2048</v>
      </c>
      <c r="R1384">
        <f t="shared" si="230"/>
        <v>1170</v>
      </c>
      <c r="S1384">
        <f t="shared" si="231"/>
        <v>1491.5</v>
      </c>
      <c r="T1384">
        <f t="shared" si="223"/>
        <v>43</v>
      </c>
      <c r="U1384">
        <f t="shared" si="224"/>
        <v>82</v>
      </c>
      <c r="V1384">
        <f t="shared" si="225"/>
        <v>80</v>
      </c>
      <c r="W1384">
        <f t="shared" si="226"/>
        <v>64</v>
      </c>
      <c r="X1384">
        <f t="shared" si="227"/>
        <v>67.25</v>
      </c>
    </row>
    <row r="1385" spans="1:24" hidden="1" x14ac:dyDescent="0.55000000000000004">
      <c r="A1385">
        <v>27139</v>
      </c>
      <c r="B1385" t="s">
        <v>2777</v>
      </c>
      <c r="C1385" t="s">
        <v>2778</v>
      </c>
      <c r="D1385" t="str">
        <f t="shared" si="222"/>
        <v>Minnesota</v>
      </c>
      <c r="E1385">
        <v>38322</v>
      </c>
      <c r="F1385">
        <v>3.5</v>
      </c>
      <c r="G1385">
        <v>52.506536958416497</v>
      </c>
      <c r="H1385">
        <v>33.299999999999997</v>
      </c>
      <c r="I1385">
        <v>53</v>
      </c>
      <c r="J1385">
        <v>708071</v>
      </c>
      <c r="K1385">
        <v>7.48512507926465</v>
      </c>
      <c r="L1385" s="1">
        <f t="array" ref="L1385">IF(G1385="NA",MEDIAN(IF(D$2:D$4000=D1385,G$2:G$4000)),G1385)</f>
        <v>52.506536958416497</v>
      </c>
      <c r="M1385" s="1">
        <f t="array" ref="M1385">IF(H1385="NA",MEDIAN(IF(D$2:D$4000=D1385,H$2:H$4000)),H1385)</f>
        <v>33.299999999999997</v>
      </c>
      <c r="N1385" s="1">
        <f t="array" ref="N1385">IF(K1385="NA",MEDIAN(IF(D$2:D$4000=D1385,K$2:K$4000)),K1385)</f>
        <v>7.48512507926465</v>
      </c>
      <c r="O1385">
        <f t="shared" si="228"/>
        <v>129</v>
      </c>
      <c r="P1385">
        <f>RANK(N1385,N$2:N5383,1)</f>
        <v>70</v>
      </c>
      <c r="Q1385">
        <f t="shared" si="229"/>
        <v>2277</v>
      </c>
      <c r="R1385">
        <f t="shared" si="230"/>
        <v>448</v>
      </c>
      <c r="S1385">
        <f t="shared" si="231"/>
        <v>731</v>
      </c>
      <c r="T1385">
        <f t="shared" si="223"/>
        <v>5</v>
      </c>
      <c r="U1385">
        <f t="shared" si="224"/>
        <v>5</v>
      </c>
      <c r="V1385">
        <f t="shared" si="225"/>
        <v>81</v>
      </c>
      <c r="W1385">
        <f t="shared" si="226"/>
        <v>22</v>
      </c>
      <c r="X1385">
        <f t="shared" si="227"/>
        <v>28.25</v>
      </c>
    </row>
    <row r="1386" spans="1:24" hidden="1" x14ac:dyDescent="0.55000000000000004">
      <c r="A1386">
        <v>27141</v>
      </c>
      <c r="B1386" t="s">
        <v>2779</v>
      </c>
      <c r="C1386" t="s">
        <v>2780</v>
      </c>
      <c r="D1386" t="str">
        <f t="shared" si="222"/>
        <v>Minnesota</v>
      </c>
      <c r="E1386">
        <v>33048</v>
      </c>
      <c r="F1386">
        <v>3.6</v>
      </c>
      <c r="G1386">
        <v>42.304015296367098</v>
      </c>
      <c r="H1386">
        <v>36.299999999999997</v>
      </c>
      <c r="I1386">
        <v>49</v>
      </c>
      <c r="J1386">
        <v>461087</v>
      </c>
      <c r="K1386">
        <v>10.6270617041903</v>
      </c>
      <c r="L1386" s="1">
        <f t="array" ref="L1386">IF(G1386="NA",MEDIAN(IF(D$2:D$4000=D1386,G$2:G$4000)),G1386)</f>
        <v>42.304015296367098</v>
      </c>
      <c r="M1386" s="1">
        <f t="array" ref="M1386">IF(H1386="NA",MEDIAN(IF(D$2:D$4000=D1386,H$2:H$4000)),H1386)</f>
        <v>36.299999999999997</v>
      </c>
      <c r="N1386" s="1">
        <f t="array" ref="N1386">IF(K1386="NA",MEDIAN(IF(D$2:D$4000=D1386,K$2:K$4000)),K1386)</f>
        <v>10.6270617041903</v>
      </c>
      <c r="O1386">
        <f t="shared" si="228"/>
        <v>334</v>
      </c>
      <c r="P1386">
        <f>RANK(N1386,N$2:N5384,1)</f>
        <v>569</v>
      </c>
      <c r="Q1386">
        <f t="shared" si="229"/>
        <v>1919</v>
      </c>
      <c r="R1386">
        <f t="shared" si="230"/>
        <v>527</v>
      </c>
      <c r="S1386">
        <f t="shared" si="231"/>
        <v>837.25</v>
      </c>
      <c r="T1386">
        <f t="shared" si="223"/>
        <v>10</v>
      </c>
      <c r="U1386">
        <f t="shared" si="224"/>
        <v>18</v>
      </c>
      <c r="V1386">
        <f t="shared" si="225"/>
        <v>74</v>
      </c>
      <c r="W1386">
        <f t="shared" si="226"/>
        <v>32</v>
      </c>
      <c r="X1386">
        <f t="shared" si="227"/>
        <v>33.5</v>
      </c>
    </row>
    <row r="1387" spans="1:24" hidden="1" x14ac:dyDescent="0.55000000000000004">
      <c r="A1387">
        <v>27143</v>
      </c>
      <c r="B1387" t="s">
        <v>2781</v>
      </c>
      <c r="C1387" t="s">
        <v>2782</v>
      </c>
      <c r="D1387" t="str">
        <f t="shared" si="222"/>
        <v>Minnesota</v>
      </c>
      <c r="E1387">
        <v>29884</v>
      </c>
      <c r="F1387">
        <v>4.5</v>
      </c>
      <c r="G1387">
        <v>0</v>
      </c>
      <c r="H1387">
        <v>23.4</v>
      </c>
      <c r="I1387" t="s">
        <v>16</v>
      </c>
      <c r="J1387" t="s">
        <v>16</v>
      </c>
      <c r="K1387" t="s">
        <v>16</v>
      </c>
      <c r="L1387" s="1">
        <f t="array" ref="L1387">IF(G1387="NA",MEDIAN(IF(D$2:D$4000=D1387,G$2:G$4000)),G1387)</f>
        <v>0</v>
      </c>
      <c r="M1387" s="1">
        <f t="array" ref="M1387">IF(H1387="NA",MEDIAN(IF(D$2:D$4000=D1387,H$2:H$4000)),H1387)</f>
        <v>23.4</v>
      </c>
      <c r="N1387" s="1">
        <f t="array" ref="N1387">IF(K1387="NA",MEDIAN(IF(D$2:D$4000=D1387,K$2:K$4000)),K1387)</f>
        <v>11.886458181978899</v>
      </c>
      <c r="O1387">
        <f t="shared" si="228"/>
        <v>664</v>
      </c>
      <c r="P1387">
        <f>RANK(N1387,N$2:N5385,1)</f>
        <v>825</v>
      </c>
      <c r="Q1387">
        <f t="shared" si="229"/>
        <v>1</v>
      </c>
      <c r="R1387">
        <f t="shared" si="230"/>
        <v>273</v>
      </c>
      <c r="S1387">
        <f t="shared" si="231"/>
        <v>440.75</v>
      </c>
      <c r="T1387">
        <f t="shared" si="223"/>
        <v>36</v>
      </c>
      <c r="U1387">
        <f t="shared" si="224"/>
        <v>22</v>
      </c>
      <c r="V1387">
        <f t="shared" si="225"/>
        <v>1</v>
      </c>
      <c r="W1387">
        <f t="shared" si="226"/>
        <v>9</v>
      </c>
      <c r="X1387">
        <f t="shared" si="227"/>
        <v>17</v>
      </c>
    </row>
    <row r="1388" spans="1:24" hidden="1" x14ac:dyDescent="0.55000000000000004">
      <c r="A1388">
        <v>27145</v>
      </c>
      <c r="B1388" t="s">
        <v>2783</v>
      </c>
      <c r="C1388" t="s">
        <v>2784</v>
      </c>
      <c r="D1388" t="str">
        <f t="shared" si="222"/>
        <v>Minnesota</v>
      </c>
      <c r="E1388">
        <v>29148</v>
      </c>
      <c r="F1388">
        <v>4.5</v>
      </c>
      <c r="G1388">
        <v>42.851207786812303</v>
      </c>
      <c r="H1388">
        <v>48.2</v>
      </c>
      <c r="I1388">
        <v>89</v>
      </c>
      <c r="J1388">
        <v>773186</v>
      </c>
      <c r="K1388">
        <v>11.510813698127</v>
      </c>
      <c r="L1388" s="1">
        <f t="array" ref="L1388">IF(G1388="NA",MEDIAN(IF(D$2:D$4000=D1388,G$2:G$4000)),G1388)</f>
        <v>42.851207786812303</v>
      </c>
      <c r="M1388" s="1">
        <f t="array" ref="M1388">IF(H1388="NA",MEDIAN(IF(D$2:D$4000=D1388,H$2:H$4000)),H1388)</f>
        <v>48.2</v>
      </c>
      <c r="N1388" s="1">
        <f t="array" ref="N1388">IF(K1388="NA",MEDIAN(IF(D$2:D$4000=D1388,K$2:K$4000)),K1388)</f>
        <v>11.510813698127</v>
      </c>
      <c r="O1388">
        <f t="shared" si="228"/>
        <v>780</v>
      </c>
      <c r="P1388">
        <f>RANK(N1388,N$2:N5386,1)</f>
        <v>785</v>
      </c>
      <c r="Q1388">
        <f t="shared" si="229"/>
        <v>1945</v>
      </c>
      <c r="R1388">
        <f t="shared" si="230"/>
        <v>878</v>
      </c>
      <c r="S1388">
        <f t="shared" si="231"/>
        <v>1097</v>
      </c>
      <c r="T1388">
        <f t="shared" si="223"/>
        <v>44</v>
      </c>
      <c r="U1388">
        <f t="shared" si="224"/>
        <v>19</v>
      </c>
      <c r="V1388">
        <f t="shared" si="225"/>
        <v>76</v>
      </c>
      <c r="W1388">
        <f t="shared" si="226"/>
        <v>54</v>
      </c>
      <c r="X1388">
        <f t="shared" si="227"/>
        <v>48.25</v>
      </c>
    </row>
    <row r="1389" spans="1:24" hidden="1" x14ac:dyDescent="0.55000000000000004">
      <c r="A1389">
        <v>27147</v>
      </c>
      <c r="B1389" t="s">
        <v>2785</v>
      </c>
      <c r="C1389" t="s">
        <v>2786</v>
      </c>
      <c r="D1389" t="str">
        <f t="shared" si="222"/>
        <v>Minnesota</v>
      </c>
      <c r="E1389">
        <v>29930</v>
      </c>
      <c r="F1389">
        <v>4.5</v>
      </c>
      <c r="G1389">
        <v>28.484566295089198</v>
      </c>
      <c r="H1389">
        <v>41.5</v>
      </c>
      <c r="I1389">
        <v>17</v>
      </c>
      <c r="J1389">
        <v>183485</v>
      </c>
      <c r="K1389">
        <v>9.2650625391721402</v>
      </c>
      <c r="L1389" s="1">
        <f t="array" ref="L1389">IF(G1389="NA",MEDIAN(IF(D$2:D$4000=D1389,G$2:G$4000)),G1389)</f>
        <v>28.484566295089198</v>
      </c>
      <c r="M1389" s="1">
        <f t="array" ref="M1389">IF(H1389="NA",MEDIAN(IF(D$2:D$4000=D1389,H$2:H$4000)),H1389)</f>
        <v>41.5</v>
      </c>
      <c r="N1389" s="1">
        <f t="array" ref="N1389">IF(K1389="NA",MEDIAN(IF(D$2:D$4000=D1389,K$2:K$4000)),K1389)</f>
        <v>9.2650625391721402</v>
      </c>
      <c r="O1389">
        <f t="shared" si="228"/>
        <v>658</v>
      </c>
      <c r="P1389">
        <f>RANK(N1389,N$2:N5387,1)</f>
        <v>274</v>
      </c>
      <c r="Q1389">
        <f t="shared" si="229"/>
        <v>1291</v>
      </c>
      <c r="R1389">
        <f t="shared" si="230"/>
        <v>663</v>
      </c>
      <c r="S1389">
        <f t="shared" si="231"/>
        <v>721.5</v>
      </c>
      <c r="T1389">
        <f t="shared" si="223"/>
        <v>35</v>
      </c>
      <c r="U1389">
        <f t="shared" si="224"/>
        <v>13</v>
      </c>
      <c r="V1389">
        <f t="shared" si="225"/>
        <v>52</v>
      </c>
      <c r="W1389">
        <f t="shared" si="226"/>
        <v>39</v>
      </c>
      <c r="X1389">
        <f t="shared" si="227"/>
        <v>34.75</v>
      </c>
    </row>
    <row r="1390" spans="1:24" hidden="1" x14ac:dyDescent="0.55000000000000004">
      <c r="A1390">
        <v>27149</v>
      </c>
      <c r="B1390" t="s">
        <v>2787</v>
      </c>
      <c r="C1390" t="s">
        <v>2788</v>
      </c>
      <c r="D1390" t="str">
        <f t="shared" si="222"/>
        <v>Minnesota</v>
      </c>
      <c r="E1390">
        <v>31419</v>
      </c>
      <c r="F1390">
        <v>2.6</v>
      </c>
      <c r="G1390">
        <v>22.547914317925599</v>
      </c>
      <c r="H1390">
        <v>49.7</v>
      </c>
      <c r="I1390" t="s">
        <v>16</v>
      </c>
      <c r="J1390" t="s">
        <v>16</v>
      </c>
      <c r="K1390" t="s">
        <v>16</v>
      </c>
      <c r="L1390" s="1">
        <f t="array" ref="L1390">IF(G1390="NA",MEDIAN(IF(D$2:D$4000=D1390,G$2:G$4000)),G1390)</f>
        <v>22.547914317925599</v>
      </c>
      <c r="M1390" s="1">
        <f t="array" ref="M1390">IF(H1390="NA",MEDIAN(IF(D$2:D$4000=D1390,H$2:H$4000)),H1390)</f>
        <v>49.7</v>
      </c>
      <c r="N1390" s="1">
        <f t="array" ref="N1390">IF(K1390="NA",MEDIAN(IF(D$2:D$4000=D1390,K$2:K$4000)),K1390)</f>
        <v>11.886458181978899</v>
      </c>
      <c r="O1390">
        <f t="shared" si="228"/>
        <v>482</v>
      </c>
      <c r="P1390">
        <f>RANK(N1390,N$2:N5388,1)</f>
        <v>825</v>
      </c>
      <c r="Q1390">
        <f t="shared" si="229"/>
        <v>1034</v>
      </c>
      <c r="R1390">
        <f t="shared" si="230"/>
        <v>930</v>
      </c>
      <c r="S1390">
        <f t="shared" si="231"/>
        <v>817.75</v>
      </c>
      <c r="T1390">
        <f t="shared" si="223"/>
        <v>19</v>
      </c>
      <c r="U1390">
        <f t="shared" si="224"/>
        <v>22</v>
      </c>
      <c r="V1390">
        <f t="shared" si="225"/>
        <v>44</v>
      </c>
      <c r="W1390">
        <f t="shared" si="226"/>
        <v>58</v>
      </c>
      <c r="X1390">
        <f t="shared" si="227"/>
        <v>35.75</v>
      </c>
    </row>
    <row r="1391" spans="1:24" hidden="1" x14ac:dyDescent="0.55000000000000004">
      <c r="A1391">
        <v>27151</v>
      </c>
      <c r="B1391" t="s">
        <v>2789</v>
      </c>
      <c r="C1391" t="s">
        <v>2790</v>
      </c>
      <c r="D1391" t="str">
        <f t="shared" si="222"/>
        <v>Minnesota</v>
      </c>
      <c r="E1391">
        <v>29470</v>
      </c>
      <c r="F1391">
        <v>3.3</v>
      </c>
      <c r="G1391">
        <v>16.824395373291299</v>
      </c>
      <c r="H1391">
        <v>46.7</v>
      </c>
      <c r="I1391" t="s">
        <v>16</v>
      </c>
      <c r="J1391" t="s">
        <v>16</v>
      </c>
      <c r="K1391" t="s">
        <v>16</v>
      </c>
      <c r="L1391" s="1">
        <f t="array" ref="L1391">IF(G1391="NA",MEDIAN(IF(D$2:D$4000=D1391,G$2:G$4000)),G1391)</f>
        <v>16.824395373291299</v>
      </c>
      <c r="M1391" s="1">
        <f t="array" ref="M1391">IF(H1391="NA",MEDIAN(IF(D$2:D$4000=D1391,H$2:H$4000)),H1391)</f>
        <v>46.7</v>
      </c>
      <c r="N1391" s="1">
        <f t="array" ref="N1391">IF(K1391="NA",MEDIAN(IF(D$2:D$4000=D1391,K$2:K$4000)),K1391)</f>
        <v>11.886458181978899</v>
      </c>
      <c r="O1391">
        <f t="shared" si="228"/>
        <v>725</v>
      </c>
      <c r="P1391">
        <f>RANK(N1391,N$2:N5389,1)</f>
        <v>825</v>
      </c>
      <c r="Q1391">
        <f t="shared" si="229"/>
        <v>791</v>
      </c>
      <c r="R1391">
        <f t="shared" si="230"/>
        <v>833</v>
      </c>
      <c r="S1391">
        <f t="shared" si="231"/>
        <v>793.5</v>
      </c>
      <c r="T1391">
        <f t="shared" si="223"/>
        <v>39</v>
      </c>
      <c r="U1391">
        <f t="shared" si="224"/>
        <v>22</v>
      </c>
      <c r="V1391">
        <f t="shared" si="225"/>
        <v>33</v>
      </c>
      <c r="W1391">
        <f t="shared" si="226"/>
        <v>49</v>
      </c>
      <c r="X1391">
        <f t="shared" si="227"/>
        <v>35.75</v>
      </c>
    </row>
    <row r="1392" spans="1:24" hidden="1" x14ac:dyDescent="0.55000000000000004">
      <c r="A1392">
        <v>27153</v>
      </c>
      <c r="B1392" t="s">
        <v>2791</v>
      </c>
      <c r="C1392" t="s">
        <v>2792</v>
      </c>
      <c r="D1392" t="str">
        <f t="shared" si="222"/>
        <v>Minnesota</v>
      </c>
      <c r="E1392">
        <v>24988</v>
      </c>
      <c r="F1392">
        <v>3.8</v>
      </c>
      <c r="G1392">
        <v>32.388340197528898</v>
      </c>
      <c r="H1392">
        <v>23.1</v>
      </c>
      <c r="I1392" t="s">
        <v>16</v>
      </c>
      <c r="J1392" t="s">
        <v>16</v>
      </c>
      <c r="K1392" t="s">
        <v>16</v>
      </c>
      <c r="L1392" s="1">
        <f t="array" ref="L1392">IF(G1392="NA",MEDIAN(IF(D$2:D$4000=D1392,G$2:G$4000)),G1392)</f>
        <v>32.388340197528898</v>
      </c>
      <c r="M1392" s="1">
        <f t="array" ref="M1392">IF(H1392="NA",MEDIAN(IF(D$2:D$4000=D1392,H$2:H$4000)),H1392)</f>
        <v>23.1</v>
      </c>
      <c r="N1392" s="1">
        <f t="array" ref="N1392">IF(K1392="NA",MEDIAN(IF(D$2:D$4000=D1392,K$2:K$4000)),K1392)</f>
        <v>11.886458181978899</v>
      </c>
      <c r="O1392">
        <f t="shared" si="228"/>
        <v>1641</v>
      </c>
      <c r="P1392">
        <f>RANK(N1392,N$2:N5390,1)</f>
        <v>825</v>
      </c>
      <c r="Q1392">
        <f t="shared" si="229"/>
        <v>1440</v>
      </c>
      <c r="R1392">
        <f t="shared" si="230"/>
        <v>272</v>
      </c>
      <c r="S1392">
        <f t="shared" si="231"/>
        <v>1044.5</v>
      </c>
      <c r="T1392">
        <f t="shared" si="223"/>
        <v>80</v>
      </c>
      <c r="U1392">
        <f t="shared" si="224"/>
        <v>22</v>
      </c>
      <c r="V1392">
        <f t="shared" si="225"/>
        <v>61</v>
      </c>
      <c r="W1392">
        <f t="shared" si="226"/>
        <v>8</v>
      </c>
      <c r="X1392">
        <f t="shared" si="227"/>
        <v>42.75</v>
      </c>
    </row>
    <row r="1393" spans="1:24" hidden="1" x14ac:dyDescent="0.55000000000000004">
      <c r="A1393">
        <v>27155</v>
      </c>
      <c r="B1393" t="s">
        <v>2793</v>
      </c>
      <c r="C1393" t="s">
        <v>2794</v>
      </c>
      <c r="D1393" t="str">
        <f t="shared" si="222"/>
        <v>Minnesota</v>
      </c>
      <c r="E1393">
        <v>30234</v>
      </c>
      <c r="F1393">
        <v>3.2</v>
      </c>
      <c r="G1393">
        <v>0</v>
      </c>
      <c r="H1393">
        <v>38.5</v>
      </c>
      <c r="I1393" t="s">
        <v>16</v>
      </c>
      <c r="J1393" t="s">
        <v>16</v>
      </c>
      <c r="K1393" t="s">
        <v>16</v>
      </c>
      <c r="L1393" s="1">
        <f t="array" ref="L1393">IF(G1393="NA",MEDIAN(IF(D$2:D$4000=D1393,G$2:G$4000)),G1393)</f>
        <v>0</v>
      </c>
      <c r="M1393" s="1">
        <f t="array" ref="M1393">IF(H1393="NA",MEDIAN(IF(D$2:D$4000=D1393,H$2:H$4000)),H1393)</f>
        <v>38.5</v>
      </c>
      <c r="N1393" s="1">
        <f t="array" ref="N1393">IF(K1393="NA",MEDIAN(IF(D$2:D$4000=D1393,K$2:K$4000)),K1393)</f>
        <v>11.886458181978899</v>
      </c>
      <c r="O1393">
        <f t="shared" si="228"/>
        <v>608</v>
      </c>
      <c r="P1393">
        <f>RANK(N1393,N$2:N5391,1)</f>
        <v>825</v>
      </c>
      <c r="Q1393">
        <f t="shared" si="229"/>
        <v>1</v>
      </c>
      <c r="R1393">
        <f t="shared" si="230"/>
        <v>581</v>
      </c>
      <c r="S1393">
        <f t="shared" si="231"/>
        <v>503.75</v>
      </c>
      <c r="T1393">
        <f t="shared" si="223"/>
        <v>28</v>
      </c>
      <c r="U1393">
        <f t="shared" si="224"/>
        <v>22</v>
      </c>
      <c r="V1393">
        <f t="shared" si="225"/>
        <v>1</v>
      </c>
      <c r="W1393">
        <f t="shared" si="226"/>
        <v>35</v>
      </c>
      <c r="X1393">
        <f t="shared" si="227"/>
        <v>21.5</v>
      </c>
    </row>
    <row r="1394" spans="1:24" hidden="1" x14ac:dyDescent="0.55000000000000004">
      <c r="A1394">
        <v>27157</v>
      </c>
      <c r="B1394" t="s">
        <v>2795</v>
      </c>
      <c r="C1394" t="s">
        <v>2796</v>
      </c>
      <c r="D1394" t="str">
        <f t="shared" si="222"/>
        <v>Minnesota</v>
      </c>
      <c r="E1394">
        <v>32307</v>
      </c>
      <c r="F1394">
        <v>3.2</v>
      </c>
      <c r="G1394">
        <v>32.924409164712301</v>
      </c>
      <c r="H1394">
        <v>8.3000000000000007</v>
      </c>
      <c r="I1394" t="s">
        <v>16</v>
      </c>
      <c r="J1394" t="s">
        <v>16</v>
      </c>
      <c r="K1394" t="s">
        <v>16</v>
      </c>
      <c r="L1394" s="1">
        <f t="array" ref="L1394">IF(G1394="NA",MEDIAN(IF(D$2:D$4000=D1394,G$2:G$4000)),G1394)</f>
        <v>32.924409164712301</v>
      </c>
      <c r="M1394" s="1">
        <f t="array" ref="M1394">IF(H1394="NA",MEDIAN(IF(D$2:D$4000=D1394,H$2:H$4000)),H1394)</f>
        <v>8.3000000000000007</v>
      </c>
      <c r="N1394" s="1">
        <f t="array" ref="N1394">IF(K1394="NA",MEDIAN(IF(D$2:D$4000=D1394,K$2:K$4000)),K1394)</f>
        <v>11.886458181978899</v>
      </c>
      <c r="O1394">
        <f t="shared" si="228"/>
        <v>399</v>
      </c>
      <c r="P1394">
        <f>RANK(N1394,N$2:N5392,1)</f>
        <v>825</v>
      </c>
      <c r="Q1394">
        <f t="shared" si="229"/>
        <v>1470</v>
      </c>
      <c r="R1394">
        <f t="shared" si="230"/>
        <v>168</v>
      </c>
      <c r="S1394">
        <f t="shared" si="231"/>
        <v>715.5</v>
      </c>
      <c r="T1394">
        <f t="shared" si="223"/>
        <v>15</v>
      </c>
      <c r="U1394">
        <f t="shared" si="224"/>
        <v>22</v>
      </c>
      <c r="V1394">
        <f t="shared" si="225"/>
        <v>64</v>
      </c>
      <c r="W1394">
        <f t="shared" si="226"/>
        <v>1</v>
      </c>
      <c r="X1394">
        <f t="shared" si="227"/>
        <v>25.5</v>
      </c>
    </row>
    <row r="1395" spans="1:24" hidden="1" x14ac:dyDescent="0.55000000000000004">
      <c r="A1395">
        <v>27159</v>
      </c>
      <c r="B1395" t="s">
        <v>2797</v>
      </c>
      <c r="C1395" t="s">
        <v>2798</v>
      </c>
      <c r="D1395" t="str">
        <f t="shared" si="222"/>
        <v>Minnesota</v>
      </c>
      <c r="E1395">
        <v>24200</v>
      </c>
      <c r="F1395">
        <v>5.8</v>
      </c>
      <c r="G1395">
        <v>10.746085354620799</v>
      </c>
      <c r="H1395">
        <v>124.5</v>
      </c>
      <c r="I1395" t="s">
        <v>16</v>
      </c>
      <c r="J1395" t="s">
        <v>16</v>
      </c>
      <c r="K1395" t="s">
        <v>16</v>
      </c>
      <c r="L1395" s="1">
        <f t="array" ref="L1395">IF(G1395="NA",MEDIAN(IF(D$2:D$4000=D1395,G$2:G$4000)),G1395)</f>
        <v>10.746085354620799</v>
      </c>
      <c r="M1395" s="1">
        <f t="array" ref="M1395">IF(H1395="NA",MEDIAN(IF(D$2:D$4000=D1395,H$2:H$4000)),H1395)</f>
        <v>124.5</v>
      </c>
      <c r="N1395" s="1">
        <f t="array" ref="N1395">IF(K1395="NA",MEDIAN(IF(D$2:D$4000=D1395,K$2:K$4000)),K1395)</f>
        <v>11.886458181978899</v>
      </c>
      <c r="O1395">
        <f t="shared" si="228"/>
        <v>1821</v>
      </c>
      <c r="P1395">
        <f>RANK(N1395,N$2:N5393,1)</f>
        <v>825</v>
      </c>
      <c r="Q1395">
        <f t="shared" si="229"/>
        <v>544</v>
      </c>
      <c r="R1395">
        <f t="shared" si="230"/>
        <v>2949</v>
      </c>
      <c r="S1395">
        <f t="shared" si="231"/>
        <v>1534.75</v>
      </c>
      <c r="T1395">
        <f t="shared" si="223"/>
        <v>84</v>
      </c>
      <c r="U1395">
        <f t="shared" si="224"/>
        <v>22</v>
      </c>
      <c r="V1395">
        <f t="shared" si="225"/>
        <v>24</v>
      </c>
      <c r="W1395">
        <f t="shared" si="226"/>
        <v>87</v>
      </c>
      <c r="X1395">
        <f t="shared" si="227"/>
        <v>54.25</v>
      </c>
    </row>
    <row r="1396" spans="1:24" hidden="1" x14ac:dyDescent="0.55000000000000004">
      <c r="A1396">
        <v>27161</v>
      </c>
      <c r="B1396" t="s">
        <v>2799</v>
      </c>
      <c r="C1396" t="s">
        <v>2800</v>
      </c>
      <c r="D1396" t="str">
        <f t="shared" si="222"/>
        <v>Minnesota</v>
      </c>
      <c r="E1396">
        <v>27383</v>
      </c>
      <c r="F1396">
        <v>3.2</v>
      </c>
      <c r="G1396">
        <v>26.673640167363999</v>
      </c>
      <c r="H1396">
        <v>47.8</v>
      </c>
      <c r="I1396" t="s">
        <v>16</v>
      </c>
      <c r="J1396" t="s">
        <v>16</v>
      </c>
      <c r="K1396" t="s">
        <v>16</v>
      </c>
      <c r="L1396" s="1">
        <f t="array" ref="L1396">IF(G1396="NA",MEDIAN(IF(D$2:D$4000=D1396,G$2:G$4000)),G1396)</f>
        <v>26.673640167363999</v>
      </c>
      <c r="M1396" s="1">
        <f t="array" ref="M1396">IF(H1396="NA",MEDIAN(IF(D$2:D$4000=D1396,H$2:H$4000)),H1396)</f>
        <v>47.8</v>
      </c>
      <c r="N1396" s="1">
        <f t="array" ref="N1396">IF(K1396="NA",MEDIAN(IF(D$2:D$4000=D1396,K$2:K$4000)),K1396)</f>
        <v>11.886458181978899</v>
      </c>
      <c r="O1396">
        <f t="shared" si="228"/>
        <v>1091</v>
      </c>
      <c r="P1396">
        <f>RANK(N1396,N$2:N5394,1)</f>
        <v>825</v>
      </c>
      <c r="Q1396">
        <f t="shared" si="229"/>
        <v>1212</v>
      </c>
      <c r="R1396">
        <f t="shared" si="230"/>
        <v>860</v>
      </c>
      <c r="S1396">
        <f t="shared" si="231"/>
        <v>997</v>
      </c>
      <c r="T1396">
        <f t="shared" si="223"/>
        <v>68</v>
      </c>
      <c r="U1396">
        <f t="shared" si="224"/>
        <v>22</v>
      </c>
      <c r="V1396">
        <f t="shared" si="225"/>
        <v>47</v>
      </c>
      <c r="W1396">
        <f t="shared" si="226"/>
        <v>52</v>
      </c>
      <c r="X1396">
        <f t="shared" si="227"/>
        <v>47.25</v>
      </c>
    </row>
    <row r="1397" spans="1:24" hidden="1" x14ac:dyDescent="0.55000000000000004">
      <c r="A1397">
        <v>27163</v>
      </c>
      <c r="B1397" t="s">
        <v>2801</v>
      </c>
      <c r="C1397" t="s">
        <v>2802</v>
      </c>
      <c r="D1397" t="str">
        <f t="shared" si="222"/>
        <v>Minnesota</v>
      </c>
      <c r="E1397">
        <v>41591</v>
      </c>
      <c r="F1397">
        <v>3.5</v>
      </c>
      <c r="G1397">
        <v>37.897684298611203</v>
      </c>
      <c r="H1397">
        <v>47.8</v>
      </c>
      <c r="I1397">
        <v>123</v>
      </c>
      <c r="J1397">
        <v>1256948</v>
      </c>
      <c r="K1397">
        <v>9.7856076782810408</v>
      </c>
      <c r="L1397" s="1">
        <f t="array" ref="L1397">IF(G1397="NA",MEDIAN(IF(D$2:D$4000=D1397,G$2:G$4000)),G1397)</f>
        <v>37.897684298611203</v>
      </c>
      <c r="M1397" s="1">
        <f t="array" ref="M1397">IF(H1397="NA",MEDIAN(IF(D$2:D$4000=D1397,H$2:H$4000)),H1397)</f>
        <v>47.8</v>
      </c>
      <c r="N1397" s="1">
        <f t="array" ref="N1397">IF(K1397="NA",MEDIAN(IF(D$2:D$4000=D1397,K$2:K$4000)),K1397)</f>
        <v>9.7856076782810408</v>
      </c>
      <c r="O1397">
        <f t="shared" si="228"/>
        <v>73</v>
      </c>
      <c r="P1397">
        <f>RANK(N1397,N$2:N5395,1)</f>
        <v>426</v>
      </c>
      <c r="Q1397">
        <f t="shared" si="229"/>
        <v>1708</v>
      </c>
      <c r="R1397">
        <f t="shared" si="230"/>
        <v>860</v>
      </c>
      <c r="S1397">
        <f t="shared" si="231"/>
        <v>766.75</v>
      </c>
      <c r="T1397">
        <f t="shared" si="223"/>
        <v>3</v>
      </c>
      <c r="U1397">
        <f t="shared" si="224"/>
        <v>15</v>
      </c>
      <c r="V1397">
        <f t="shared" si="225"/>
        <v>70</v>
      </c>
      <c r="W1397">
        <f t="shared" si="226"/>
        <v>52</v>
      </c>
      <c r="X1397">
        <f t="shared" si="227"/>
        <v>35</v>
      </c>
    </row>
    <row r="1398" spans="1:24" hidden="1" x14ac:dyDescent="0.55000000000000004">
      <c r="A1398">
        <v>27165</v>
      </c>
      <c r="B1398" t="s">
        <v>2803</v>
      </c>
      <c r="C1398" t="s">
        <v>2804</v>
      </c>
      <c r="D1398" t="str">
        <f t="shared" si="222"/>
        <v>Minnesota</v>
      </c>
      <c r="E1398">
        <v>26884</v>
      </c>
      <c r="F1398">
        <v>2.4</v>
      </c>
      <c r="G1398">
        <v>22.451728783116302</v>
      </c>
      <c r="H1398">
        <v>46.4</v>
      </c>
      <c r="I1398" t="s">
        <v>16</v>
      </c>
      <c r="J1398" t="s">
        <v>16</v>
      </c>
      <c r="K1398" t="s">
        <v>16</v>
      </c>
      <c r="L1398" s="1">
        <f t="array" ref="L1398">IF(G1398="NA",MEDIAN(IF(D$2:D$4000=D1398,G$2:G$4000)),G1398)</f>
        <v>22.451728783116302</v>
      </c>
      <c r="M1398" s="1">
        <f t="array" ref="M1398">IF(H1398="NA",MEDIAN(IF(D$2:D$4000=D1398,H$2:H$4000)),H1398)</f>
        <v>46.4</v>
      </c>
      <c r="N1398" s="1">
        <f t="array" ref="N1398">IF(K1398="NA",MEDIAN(IF(D$2:D$4000=D1398,K$2:K$4000)),K1398)</f>
        <v>11.886458181978899</v>
      </c>
      <c r="O1398">
        <f t="shared" si="228"/>
        <v>1211</v>
      </c>
      <c r="P1398">
        <f>RANK(N1398,N$2:N5396,1)</f>
        <v>825</v>
      </c>
      <c r="Q1398">
        <f t="shared" si="229"/>
        <v>1029</v>
      </c>
      <c r="R1398">
        <f t="shared" si="230"/>
        <v>821</v>
      </c>
      <c r="S1398">
        <f t="shared" si="231"/>
        <v>971.5</v>
      </c>
      <c r="T1398">
        <f t="shared" si="223"/>
        <v>75</v>
      </c>
      <c r="U1398">
        <f t="shared" si="224"/>
        <v>22</v>
      </c>
      <c r="V1398">
        <f t="shared" si="225"/>
        <v>43</v>
      </c>
      <c r="W1398">
        <f t="shared" si="226"/>
        <v>46</v>
      </c>
      <c r="X1398">
        <f t="shared" si="227"/>
        <v>46.5</v>
      </c>
    </row>
    <row r="1399" spans="1:24" hidden="1" x14ac:dyDescent="0.55000000000000004">
      <c r="A1399">
        <v>27167</v>
      </c>
      <c r="B1399" t="s">
        <v>2805</v>
      </c>
      <c r="C1399" t="s">
        <v>2806</v>
      </c>
      <c r="D1399" t="str">
        <f t="shared" si="222"/>
        <v>Minnesota</v>
      </c>
      <c r="E1399">
        <v>28575</v>
      </c>
      <c r="F1399">
        <v>1.4</v>
      </c>
      <c r="G1399">
        <v>44.187109553557796</v>
      </c>
      <c r="H1399">
        <v>53.4</v>
      </c>
      <c r="I1399" t="s">
        <v>16</v>
      </c>
      <c r="J1399" t="s">
        <v>16</v>
      </c>
      <c r="K1399" t="s">
        <v>16</v>
      </c>
      <c r="L1399" s="1">
        <f t="array" ref="L1399">IF(G1399="NA",MEDIAN(IF(D$2:D$4000=D1399,G$2:G$4000)),G1399)</f>
        <v>44.187109553557796</v>
      </c>
      <c r="M1399" s="1">
        <f t="array" ref="M1399">IF(H1399="NA",MEDIAN(IF(D$2:D$4000=D1399,H$2:H$4000)),H1399)</f>
        <v>53.4</v>
      </c>
      <c r="N1399" s="1">
        <f t="array" ref="N1399">IF(K1399="NA",MEDIAN(IF(D$2:D$4000=D1399,K$2:K$4000)),K1399)</f>
        <v>11.886458181978899</v>
      </c>
      <c r="O1399">
        <f t="shared" si="228"/>
        <v>858</v>
      </c>
      <c r="P1399">
        <f>RANK(N1399,N$2:N5397,1)</f>
        <v>825</v>
      </c>
      <c r="Q1399">
        <f t="shared" si="229"/>
        <v>1989</v>
      </c>
      <c r="R1399">
        <f t="shared" si="230"/>
        <v>1132</v>
      </c>
      <c r="S1399">
        <f t="shared" si="231"/>
        <v>1201</v>
      </c>
      <c r="T1399">
        <f t="shared" si="223"/>
        <v>52</v>
      </c>
      <c r="U1399">
        <f t="shared" si="224"/>
        <v>22</v>
      </c>
      <c r="V1399">
        <f t="shared" si="225"/>
        <v>78</v>
      </c>
      <c r="W1399">
        <f t="shared" si="226"/>
        <v>61</v>
      </c>
      <c r="X1399">
        <f t="shared" si="227"/>
        <v>53.25</v>
      </c>
    </row>
    <row r="1400" spans="1:24" hidden="1" x14ac:dyDescent="0.55000000000000004">
      <c r="A1400">
        <v>27169</v>
      </c>
      <c r="B1400" t="s">
        <v>2807</v>
      </c>
      <c r="C1400" t="s">
        <v>2808</v>
      </c>
      <c r="D1400" t="str">
        <f t="shared" si="222"/>
        <v>Minnesota</v>
      </c>
      <c r="E1400">
        <v>27200</v>
      </c>
      <c r="F1400">
        <v>5.0999999999999996</v>
      </c>
      <c r="G1400">
        <v>22.038030229156501</v>
      </c>
      <c r="H1400">
        <v>39.9</v>
      </c>
      <c r="I1400">
        <v>30</v>
      </c>
      <c r="J1400">
        <v>255035</v>
      </c>
      <c r="K1400">
        <v>11.7630913404043</v>
      </c>
      <c r="L1400" s="1">
        <f t="array" ref="L1400">IF(G1400="NA",MEDIAN(IF(D$2:D$4000=D1400,G$2:G$4000)),G1400)</f>
        <v>22.038030229156501</v>
      </c>
      <c r="M1400" s="1">
        <f t="array" ref="M1400">IF(H1400="NA",MEDIAN(IF(D$2:D$4000=D1400,H$2:H$4000)),H1400)</f>
        <v>39.9</v>
      </c>
      <c r="N1400" s="1">
        <f t="array" ref="N1400">IF(K1400="NA",MEDIAN(IF(D$2:D$4000=D1400,K$2:K$4000)),K1400)</f>
        <v>11.7630913404043</v>
      </c>
      <c r="O1400">
        <f t="shared" si="228"/>
        <v>1139</v>
      </c>
      <c r="P1400">
        <f>RANK(N1400,N$2:N5398,1)</f>
        <v>813</v>
      </c>
      <c r="Q1400">
        <f t="shared" si="229"/>
        <v>1010</v>
      </c>
      <c r="R1400">
        <f t="shared" si="230"/>
        <v>632</v>
      </c>
      <c r="S1400">
        <f t="shared" si="231"/>
        <v>898.5</v>
      </c>
      <c r="T1400">
        <f t="shared" si="223"/>
        <v>70</v>
      </c>
      <c r="U1400">
        <f t="shared" si="224"/>
        <v>20</v>
      </c>
      <c r="V1400">
        <f t="shared" si="225"/>
        <v>42</v>
      </c>
      <c r="W1400">
        <f t="shared" si="226"/>
        <v>37</v>
      </c>
      <c r="X1400">
        <f t="shared" si="227"/>
        <v>42.25</v>
      </c>
    </row>
    <row r="1401" spans="1:24" hidden="1" x14ac:dyDescent="0.55000000000000004">
      <c r="A1401">
        <v>27171</v>
      </c>
      <c r="B1401" t="s">
        <v>2809</v>
      </c>
      <c r="C1401" t="s">
        <v>2810</v>
      </c>
      <c r="D1401" t="str">
        <f t="shared" si="222"/>
        <v>Minnesota</v>
      </c>
      <c r="E1401">
        <v>32506</v>
      </c>
      <c r="F1401">
        <v>3.6</v>
      </c>
      <c r="G1401">
        <v>32.671409041407003</v>
      </c>
      <c r="H1401">
        <v>46.6</v>
      </c>
      <c r="I1401">
        <v>46</v>
      </c>
      <c r="J1401">
        <v>656535</v>
      </c>
      <c r="K1401">
        <v>7.0064809949202997</v>
      </c>
      <c r="L1401" s="1">
        <f t="array" ref="L1401">IF(G1401="NA",MEDIAN(IF(D$2:D$4000=D1401,G$2:G$4000)),G1401)</f>
        <v>32.671409041407003</v>
      </c>
      <c r="M1401" s="1">
        <f t="array" ref="M1401">IF(H1401="NA",MEDIAN(IF(D$2:D$4000=D1401,H$2:H$4000)),H1401)</f>
        <v>46.6</v>
      </c>
      <c r="N1401" s="1">
        <f t="array" ref="N1401">IF(K1401="NA",MEDIAN(IF(D$2:D$4000=D1401,K$2:K$4000)),K1401)</f>
        <v>7.0064809949202997</v>
      </c>
      <c r="O1401">
        <f t="shared" si="228"/>
        <v>380</v>
      </c>
      <c r="P1401">
        <f>RANK(N1401,N$2:N5399,1)</f>
        <v>55</v>
      </c>
      <c r="Q1401">
        <f t="shared" si="229"/>
        <v>1455</v>
      </c>
      <c r="R1401">
        <f t="shared" si="230"/>
        <v>830</v>
      </c>
      <c r="S1401">
        <f t="shared" si="231"/>
        <v>680</v>
      </c>
      <c r="T1401">
        <f t="shared" si="223"/>
        <v>12</v>
      </c>
      <c r="U1401">
        <f t="shared" si="224"/>
        <v>4</v>
      </c>
      <c r="V1401">
        <f t="shared" si="225"/>
        <v>63</v>
      </c>
      <c r="W1401">
        <f t="shared" si="226"/>
        <v>48</v>
      </c>
      <c r="X1401">
        <f t="shared" si="227"/>
        <v>31.75</v>
      </c>
    </row>
    <row r="1402" spans="1:24" hidden="1" x14ac:dyDescent="0.55000000000000004">
      <c r="A1402">
        <v>27173</v>
      </c>
      <c r="B1402" t="s">
        <v>2811</v>
      </c>
      <c r="C1402" t="s">
        <v>2812</v>
      </c>
      <c r="D1402" t="str">
        <f t="shared" si="222"/>
        <v>Minnesota</v>
      </c>
      <c r="E1402">
        <v>28182</v>
      </c>
      <c r="F1402">
        <v>2.7</v>
      </c>
      <c r="G1402">
        <v>13.756419662509201</v>
      </c>
      <c r="H1402">
        <v>34.799999999999997</v>
      </c>
      <c r="I1402" t="s">
        <v>16</v>
      </c>
      <c r="J1402" t="s">
        <v>16</v>
      </c>
      <c r="K1402" t="s">
        <v>16</v>
      </c>
      <c r="L1402" s="1">
        <f t="array" ref="L1402">IF(G1402="NA",MEDIAN(IF(D$2:D$4000=D1402,G$2:G$4000)),G1402)</f>
        <v>13.756419662509201</v>
      </c>
      <c r="M1402" s="1">
        <f t="array" ref="M1402">IF(H1402="NA",MEDIAN(IF(D$2:D$4000=D1402,H$2:H$4000)),H1402)</f>
        <v>34.799999999999997</v>
      </c>
      <c r="N1402" s="1">
        <f t="array" ref="N1402">IF(K1402="NA",MEDIAN(IF(D$2:D$4000=D1402,K$2:K$4000)),K1402)</f>
        <v>11.886458181978899</v>
      </c>
      <c r="O1402">
        <f t="shared" si="228"/>
        <v>946</v>
      </c>
      <c r="P1402">
        <f>RANK(N1402,N$2:N5400,1)</f>
        <v>825</v>
      </c>
      <c r="Q1402">
        <f t="shared" si="229"/>
        <v>653</v>
      </c>
      <c r="R1402">
        <f t="shared" si="230"/>
        <v>482</v>
      </c>
      <c r="S1402">
        <f t="shared" si="231"/>
        <v>726.5</v>
      </c>
      <c r="T1402">
        <f t="shared" si="223"/>
        <v>59</v>
      </c>
      <c r="U1402">
        <f t="shared" si="224"/>
        <v>22</v>
      </c>
      <c r="V1402">
        <f t="shared" si="225"/>
        <v>30</v>
      </c>
      <c r="W1402">
        <f t="shared" si="226"/>
        <v>27</v>
      </c>
      <c r="X1402">
        <f t="shared" si="227"/>
        <v>34.5</v>
      </c>
    </row>
    <row r="1403" spans="1:24" hidden="1" x14ac:dyDescent="0.55000000000000004">
      <c r="A1403">
        <v>28001</v>
      </c>
      <c r="B1403" t="s">
        <v>2813</v>
      </c>
      <c r="C1403" t="s">
        <v>2814</v>
      </c>
      <c r="D1403" t="str">
        <f t="shared" si="222"/>
        <v>Mississippi</v>
      </c>
      <c r="E1403">
        <v>17721</v>
      </c>
      <c r="F1403">
        <v>10.9</v>
      </c>
      <c r="G1403">
        <v>36.6346244168206</v>
      </c>
      <c r="H1403">
        <v>124.1</v>
      </c>
      <c r="I1403">
        <v>16</v>
      </c>
      <c r="J1403">
        <v>157332</v>
      </c>
      <c r="K1403">
        <v>10.169577708285701</v>
      </c>
      <c r="L1403" s="1">
        <f t="array" ref="L1403">IF(G1403="NA",MEDIAN(IF(D$2:D$4000=D1403,G$2:G$4000)),G1403)</f>
        <v>36.6346244168206</v>
      </c>
      <c r="M1403" s="1">
        <f t="array" ref="M1403">IF(H1403="NA",MEDIAN(IF(D$2:D$4000=D1403,H$2:H$4000)),H1403)</f>
        <v>124.1</v>
      </c>
      <c r="N1403" s="1">
        <f t="array" ref="N1403">IF(K1403="NA",MEDIAN(IF(D$2:D$4000=D1403,K$2:K$4000)),K1403)</f>
        <v>10.169577708285701</v>
      </c>
      <c r="O1403">
        <f t="shared" si="228"/>
        <v>2997</v>
      </c>
      <c r="P1403">
        <f>RANK(N1403,N$2:N5401,1)</f>
        <v>455</v>
      </c>
      <c r="Q1403">
        <f t="shared" si="229"/>
        <v>1653</v>
      </c>
      <c r="R1403">
        <f t="shared" si="230"/>
        <v>2946</v>
      </c>
      <c r="S1403">
        <f t="shared" si="231"/>
        <v>2012.75</v>
      </c>
      <c r="T1403">
        <f t="shared" si="223"/>
        <v>64</v>
      </c>
      <c r="U1403">
        <f t="shared" si="224"/>
        <v>16</v>
      </c>
      <c r="V1403">
        <f t="shared" si="225"/>
        <v>18</v>
      </c>
      <c r="W1403">
        <f t="shared" si="226"/>
        <v>70</v>
      </c>
      <c r="X1403">
        <f t="shared" si="227"/>
        <v>42</v>
      </c>
    </row>
    <row r="1404" spans="1:24" hidden="1" x14ac:dyDescent="0.55000000000000004">
      <c r="A1404">
        <v>28003</v>
      </c>
      <c r="B1404" t="s">
        <v>2815</v>
      </c>
      <c r="C1404" t="s">
        <v>2816</v>
      </c>
      <c r="D1404" t="str">
        <f t="shared" si="222"/>
        <v>Mississippi</v>
      </c>
      <c r="E1404">
        <v>20527</v>
      </c>
      <c r="F1404">
        <v>8.6</v>
      </c>
      <c r="G1404">
        <v>55.714783167706898</v>
      </c>
      <c r="H1404">
        <v>161.5</v>
      </c>
      <c r="I1404">
        <v>30</v>
      </c>
      <c r="J1404">
        <v>186598</v>
      </c>
      <c r="K1404">
        <v>16.077342736792499</v>
      </c>
      <c r="L1404" s="1">
        <f t="array" ref="L1404">IF(G1404="NA",MEDIAN(IF(D$2:D$4000=D1404,G$2:G$4000)),G1404)</f>
        <v>55.714783167706898</v>
      </c>
      <c r="M1404" s="1">
        <f t="array" ref="M1404">IF(H1404="NA",MEDIAN(IF(D$2:D$4000=D1404,H$2:H$4000)),H1404)</f>
        <v>161.5</v>
      </c>
      <c r="N1404" s="1">
        <f t="array" ref="N1404">IF(K1404="NA",MEDIAN(IF(D$2:D$4000=D1404,K$2:K$4000)),K1404)</f>
        <v>16.077342736792499</v>
      </c>
      <c r="O1404">
        <f t="shared" si="228"/>
        <v>2644</v>
      </c>
      <c r="P1404">
        <f>RANK(N1404,N$2:N5402,1)</f>
        <v>1593</v>
      </c>
      <c r="Q1404">
        <f t="shared" si="229"/>
        <v>2381</v>
      </c>
      <c r="R1404">
        <f t="shared" si="230"/>
        <v>3096</v>
      </c>
      <c r="S1404">
        <f t="shared" si="231"/>
        <v>2428.5</v>
      </c>
      <c r="T1404">
        <f t="shared" si="223"/>
        <v>36</v>
      </c>
      <c r="U1404">
        <f t="shared" si="224"/>
        <v>67</v>
      </c>
      <c r="V1404">
        <f t="shared" si="225"/>
        <v>53</v>
      </c>
      <c r="W1404">
        <f t="shared" si="226"/>
        <v>80</v>
      </c>
      <c r="X1404">
        <f t="shared" si="227"/>
        <v>59</v>
      </c>
    </row>
    <row r="1405" spans="1:24" hidden="1" x14ac:dyDescent="0.55000000000000004">
      <c r="A1405">
        <v>28005</v>
      </c>
      <c r="B1405" t="s">
        <v>2817</v>
      </c>
      <c r="C1405" t="s">
        <v>2818</v>
      </c>
      <c r="D1405" t="str">
        <f t="shared" si="222"/>
        <v>Mississippi</v>
      </c>
      <c r="E1405">
        <v>19665</v>
      </c>
      <c r="F1405">
        <v>10.8</v>
      </c>
      <c r="G1405">
        <v>39.738195418419799</v>
      </c>
      <c r="H1405">
        <v>41.8</v>
      </c>
      <c r="I1405" t="s">
        <v>16</v>
      </c>
      <c r="J1405" t="s">
        <v>16</v>
      </c>
      <c r="K1405" t="s">
        <v>16</v>
      </c>
      <c r="L1405" s="1">
        <f t="array" ref="L1405">IF(G1405="NA",MEDIAN(IF(D$2:D$4000=D1405,G$2:G$4000)),G1405)</f>
        <v>39.738195418419799</v>
      </c>
      <c r="M1405" s="1">
        <f t="array" ref="M1405">IF(H1405="NA",MEDIAN(IF(D$2:D$4000=D1405,H$2:H$4000)),H1405)</f>
        <v>41.8</v>
      </c>
      <c r="N1405" s="1">
        <f t="array" ref="N1405">IF(K1405="NA",MEDIAN(IF(D$2:D$4000=D1405,K$2:K$4000)),K1405)</f>
        <v>12.742276072478351</v>
      </c>
      <c r="O1405">
        <f t="shared" si="228"/>
        <v>2792</v>
      </c>
      <c r="P1405">
        <f>RANK(N1405,N$2:N5403,1)</f>
        <v>970</v>
      </c>
      <c r="Q1405">
        <f t="shared" si="229"/>
        <v>1785</v>
      </c>
      <c r="R1405">
        <f t="shared" si="230"/>
        <v>671</v>
      </c>
      <c r="S1405">
        <f t="shared" si="231"/>
        <v>1554.5</v>
      </c>
      <c r="T1405">
        <f t="shared" si="223"/>
        <v>46</v>
      </c>
      <c r="U1405">
        <f t="shared" si="224"/>
        <v>25</v>
      </c>
      <c r="V1405">
        <f t="shared" si="225"/>
        <v>24</v>
      </c>
      <c r="W1405">
        <f t="shared" si="226"/>
        <v>8</v>
      </c>
      <c r="X1405">
        <f t="shared" si="227"/>
        <v>25.75</v>
      </c>
    </row>
    <row r="1406" spans="1:24" hidden="1" x14ac:dyDescent="0.55000000000000004">
      <c r="A1406">
        <v>28007</v>
      </c>
      <c r="B1406" t="s">
        <v>2819</v>
      </c>
      <c r="C1406" t="s">
        <v>2820</v>
      </c>
      <c r="D1406" t="str">
        <f t="shared" si="222"/>
        <v>Mississippi</v>
      </c>
      <c r="E1406">
        <v>20617</v>
      </c>
      <c r="F1406">
        <v>10.3</v>
      </c>
      <c r="G1406">
        <v>54.579478116228302</v>
      </c>
      <c r="H1406">
        <v>103.6</v>
      </c>
      <c r="I1406" t="s">
        <v>16</v>
      </c>
      <c r="J1406" t="s">
        <v>16</v>
      </c>
      <c r="K1406" t="s">
        <v>16</v>
      </c>
      <c r="L1406" s="1">
        <f t="array" ref="L1406">IF(G1406="NA",MEDIAN(IF(D$2:D$4000=D1406,G$2:G$4000)),G1406)</f>
        <v>54.579478116228302</v>
      </c>
      <c r="M1406" s="1">
        <f t="array" ref="M1406">IF(H1406="NA",MEDIAN(IF(D$2:D$4000=D1406,H$2:H$4000)),H1406)</f>
        <v>103.6</v>
      </c>
      <c r="N1406" s="1">
        <f t="array" ref="N1406">IF(K1406="NA",MEDIAN(IF(D$2:D$4000=D1406,K$2:K$4000)),K1406)</f>
        <v>12.742276072478351</v>
      </c>
      <c r="O1406">
        <f t="shared" si="228"/>
        <v>2629</v>
      </c>
      <c r="P1406">
        <f>RANK(N1406,N$2:N5404,1)</f>
        <v>970</v>
      </c>
      <c r="Q1406">
        <f t="shared" si="229"/>
        <v>2348</v>
      </c>
      <c r="R1406">
        <f t="shared" si="230"/>
        <v>2727</v>
      </c>
      <c r="S1406">
        <f t="shared" si="231"/>
        <v>2168.5</v>
      </c>
      <c r="T1406">
        <f t="shared" si="223"/>
        <v>34</v>
      </c>
      <c r="U1406">
        <f t="shared" si="224"/>
        <v>25</v>
      </c>
      <c r="V1406">
        <f t="shared" si="225"/>
        <v>50</v>
      </c>
      <c r="W1406">
        <f t="shared" si="226"/>
        <v>58</v>
      </c>
      <c r="X1406">
        <f t="shared" si="227"/>
        <v>41.75</v>
      </c>
    </row>
    <row r="1407" spans="1:24" hidden="1" x14ac:dyDescent="0.55000000000000004">
      <c r="A1407">
        <v>28009</v>
      </c>
      <c r="B1407" t="s">
        <v>2821</v>
      </c>
      <c r="C1407" t="s">
        <v>2822</v>
      </c>
      <c r="D1407" t="str">
        <f t="shared" si="222"/>
        <v>Mississippi</v>
      </c>
      <c r="E1407">
        <v>18599</v>
      </c>
      <c r="F1407">
        <v>13.7</v>
      </c>
      <c r="G1407">
        <v>42.208934224410797</v>
      </c>
      <c r="H1407">
        <v>59.8</v>
      </c>
      <c r="I1407" t="s">
        <v>16</v>
      </c>
      <c r="J1407" t="s">
        <v>16</v>
      </c>
      <c r="K1407" t="s">
        <v>16</v>
      </c>
      <c r="L1407" s="1">
        <f t="array" ref="L1407">IF(G1407="NA",MEDIAN(IF(D$2:D$4000=D1407,G$2:G$4000)),G1407)</f>
        <v>42.208934224410797</v>
      </c>
      <c r="M1407" s="1">
        <f t="array" ref="M1407">IF(H1407="NA",MEDIAN(IF(D$2:D$4000=D1407,H$2:H$4000)),H1407)</f>
        <v>59.8</v>
      </c>
      <c r="N1407" s="1">
        <f t="array" ref="N1407">IF(K1407="NA",MEDIAN(IF(D$2:D$4000=D1407,K$2:K$4000)),K1407)</f>
        <v>12.742276072478351</v>
      </c>
      <c r="O1407">
        <f t="shared" si="228"/>
        <v>2918</v>
      </c>
      <c r="P1407">
        <f>RANK(N1407,N$2:N5405,1)</f>
        <v>970</v>
      </c>
      <c r="Q1407">
        <f t="shared" si="229"/>
        <v>1915</v>
      </c>
      <c r="R1407">
        <f t="shared" si="230"/>
        <v>1414</v>
      </c>
      <c r="S1407">
        <f t="shared" si="231"/>
        <v>1804.25</v>
      </c>
      <c r="T1407">
        <f t="shared" si="223"/>
        <v>60</v>
      </c>
      <c r="U1407">
        <f t="shared" si="224"/>
        <v>25</v>
      </c>
      <c r="V1407">
        <f t="shared" si="225"/>
        <v>27</v>
      </c>
      <c r="W1407">
        <f t="shared" si="226"/>
        <v>17</v>
      </c>
      <c r="X1407">
        <f t="shared" si="227"/>
        <v>32.25</v>
      </c>
    </row>
    <row r="1408" spans="1:24" hidden="1" x14ac:dyDescent="0.55000000000000004">
      <c r="A1408">
        <v>28011</v>
      </c>
      <c r="B1408" t="s">
        <v>2823</v>
      </c>
      <c r="C1408" t="s">
        <v>2824</v>
      </c>
      <c r="D1408" t="str">
        <f t="shared" si="222"/>
        <v>Mississippi</v>
      </c>
      <c r="E1408">
        <v>16984</v>
      </c>
      <c r="F1408">
        <v>12.6</v>
      </c>
      <c r="G1408">
        <v>64.692563295791999</v>
      </c>
      <c r="H1408">
        <v>76.8</v>
      </c>
      <c r="I1408" t="s">
        <v>16</v>
      </c>
      <c r="J1408" t="s">
        <v>16</v>
      </c>
      <c r="K1408" t="s">
        <v>16</v>
      </c>
      <c r="L1408" s="1">
        <f t="array" ref="L1408">IF(G1408="NA",MEDIAN(IF(D$2:D$4000=D1408,G$2:G$4000)),G1408)</f>
        <v>64.692563295791999</v>
      </c>
      <c r="M1408" s="1">
        <f t="array" ref="M1408">IF(H1408="NA",MEDIAN(IF(D$2:D$4000=D1408,H$2:H$4000)),H1408)</f>
        <v>76.8</v>
      </c>
      <c r="N1408" s="1">
        <f t="array" ref="N1408">IF(K1408="NA",MEDIAN(IF(D$2:D$4000=D1408,K$2:K$4000)),K1408)</f>
        <v>12.742276072478351</v>
      </c>
      <c r="O1408">
        <f t="shared" si="228"/>
        <v>3038</v>
      </c>
      <c r="P1408">
        <f>RANK(N1408,N$2:N5406,1)</f>
        <v>970</v>
      </c>
      <c r="Q1408">
        <f t="shared" si="229"/>
        <v>2599</v>
      </c>
      <c r="R1408">
        <f t="shared" si="230"/>
        <v>2043</v>
      </c>
      <c r="S1408">
        <f t="shared" si="231"/>
        <v>2162.5</v>
      </c>
      <c r="T1408">
        <f t="shared" si="223"/>
        <v>68</v>
      </c>
      <c r="U1408">
        <f t="shared" si="224"/>
        <v>25</v>
      </c>
      <c r="V1408">
        <f t="shared" si="225"/>
        <v>65</v>
      </c>
      <c r="W1408">
        <f t="shared" si="226"/>
        <v>31</v>
      </c>
      <c r="X1408">
        <f t="shared" si="227"/>
        <v>47.25</v>
      </c>
    </row>
    <row r="1409" spans="1:24" hidden="1" x14ac:dyDescent="0.55000000000000004">
      <c r="A1409">
        <v>28013</v>
      </c>
      <c r="B1409" t="s">
        <v>2825</v>
      </c>
      <c r="C1409" t="s">
        <v>2826</v>
      </c>
      <c r="D1409" t="str">
        <f t="shared" si="222"/>
        <v>Mississippi</v>
      </c>
      <c r="E1409">
        <v>17837</v>
      </c>
      <c r="F1409">
        <v>8.4</v>
      </c>
      <c r="G1409">
        <v>48.411291422337399</v>
      </c>
      <c r="H1409">
        <v>70.8</v>
      </c>
      <c r="I1409" t="s">
        <v>16</v>
      </c>
      <c r="J1409" t="s">
        <v>16</v>
      </c>
      <c r="K1409" t="s">
        <v>16</v>
      </c>
      <c r="L1409" s="1">
        <f t="array" ref="L1409">IF(G1409="NA",MEDIAN(IF(D$2:D$4000=D1409,G$2:G$4000)),G1409)</f>
        <v>48.411291422337399</v>
      </c>
      <c r="M1409" s="1">
        <f t="array" ref="M1409">IF(H1409="NA",MEDIAN(IF(D$2:D$4000=D1409,H$2:H$4000)),H1409)</f>
        <v>70.8</v>
      </c>
      <c r="N1409" s="1">
        <f t="array" ref="N1409">IF(K1409="NA",MEDIAN(IF(D$2:D$4000=D1409,K$2:K$4000)),K1409)</f>
        <v>12.742276072478351</v>
      </c>
      <c r="O1409">
        <f t="shared" si="228"/>
        <v>2989</v>
      </c>
      <c r="P1409">
        <f>RANK(N1409,N$2:N5407,1)</f>
        <v>970</v>
      </c>
      <c r="Q1409">
        <f t="shared" si="229"/>
        <v>2120</v>
      </c>
      <c r="R1409">
        <f t="shared" si="230"/>
        <v>1848</v>
      </c>
      <c r="S1409">
        <f t="shared" si="231"/>
        <v>1981.75</v>
      </c>
      <c r="T1409">
        <f t="shared" si="223"/>
        <v>63</v>
      </c>
      <c r="U1409">
        <f t="shared" si="224"/>
        <v>25</v>
      </c>
      <c r="V1409">
        <f t="shared" si="225"/>
        <v>43</v>
      </c>
      <c r="W1409">
        <f t="shared" si="226"/>
        <v>28</v>
      </c>
      <c r="X1409">
        <f t="shared" si="227"/>
        <v>39.75</v>
      </c>
    </row>
    <row r="1410" spans="1:24" hidden="1" x14ac:dyDescent="0.55000000000000004">
      <c r="A1410">
        <v>28015</v>
      </c>
      <c r="B1410" t="s">
        <v>2827</v>
      </c>
      <c r="C1410" t="s">
        <v>2828</v>
      </c>
      <c r="D1410" t="str">
        <f t="shared" si="222"/>
        <v>Mississippi</v>
      </c>
      <c r="E1410">
        <v>22995</v>
      </c>
      <c r="F1410">
        <v>7</v>
      </c>
      <c r="G1410">
        <v>39.717136491330002</v>
      </c>
      <c r="H1410">
        <v>0.6</v>
      </c>
      <c r="I1410" t="s">
        <v>16</v>
      </c>
      <c r="J1410" t="s">
        <v>16</v>
      </c>
      <c r="K1410" t="s">
        <v>16</v>
      </c>
      <c r="L1410" s="1">
        <f t="array" ref="L1410">IF(G1410="NA",MEDIAN(IF(D$2:D$4000=D1410,G$2:G$4000)),G1410)</f>
        <v>39.717136491330002</v>
      </c>
      <c r="M1410" s="1">
        <f t="array" ref="M1410">IF(H1410="NA",MEDIAN(IF(D$2:D$4000=D1410,H$2:H$4000)),H1410)</f>
        <v>0.6</v>
      </c>
      <c r="N1410" s="1">
        <f t="array" ref="N1410">IF(K1410="NA",MEDIAN(IF(D$2:D$4000=D1410,K$2:K$4000)),K1410)</f>
        <v>12.742276072478351</v>
      </c>
      <c r="O1410">
        <f t="shared" si="228"/>
        <v>2092</v>
      </c>
      <c r="P1410">
        <f>RANK(N1410,N$2:N5408,1)</f>
        <v>970</v>
      </c>
      <c r="Q1410">
        <f t="shared" si="229"/>
        <v>1784</v>
      </c>
      <c r="R1410">
        <f t="shared" si="230"/>
        <v>35</v>
      </c>
      <c r="S1410">
        <f t="shared" si="231"/>
        <v>1220.25</v>
      </c>
      <c r="T1410">
        <f t="shared" si="223"/>
        <v>14</v>
      </c>
      <c r="U1410">
        <f t="shared" si="224"/>
        <v>25</v>
      </c>
      <c r="V1410">
        <f t="shared" si="225"/>
        <v>23</v>
      </c>
      <c r="W1410">
        <f t="shared" si="226"/>
        <v>2</v>
      </c>
      <c r="X1410">
        <f t="shared" si="227"/>
        <v>16</v>
      </c>
    </row>
    <row r="1411" spans="1:24" hidden="1" x14ac:dyDescent="0.55000000000000004">
      <c r="A1411">
        <v>28017</v>
      </c>
      <c r="B1411" t="s">
        <v>2829</v>
      </c>
      <c r="C1411" t="s">
        <v>2830</v>
      </c>
      <c r="D1411" t="str">
        <f t="shared" ref="D1411:D1474" si="232">MID(C1411,FIND(",",C1411)+2,256)</f>
        <v>Mississippi</v>
      </c>
      <c r="E1411">
        <v>19609</v>
      </c>
      <c r="F1411">
        <v>7.6</v>
      </c>
      <c r="G1411">
        <v>53.841255138076797</v>
      </c>
      <c r="H1411">
        <v>85.3</v>
      </c>
      <c r="I1411" t="s">
        <v>16</v>
      </c>
      <c r="J1411" t="s">
        <v>16</v>
      </c>
      <c r="K1411" t="s">
        <v>16</v>
      </c>
      <c r="L1411" s="1">
        <f t="array" ref="L1411">IF(G1411="NA",MEDIAN(IF(D$2:D$4000=D1411,G$2:G$4000)),G1411)</f>
        <v>53.841255138076797</v>
      </c>
      <c r="M1411" s="1">
        <f t="array" ref="M1411">IF(H1411="NA",MEDIAN(IF(D$2:D$4000=D1411,H$2:H$4000)),H1411)</f>
        <v>85.3</v>
      </c>
      <c r="N1411" s="1">
        <f t="array" ref="N1411">IF(K1411="NA",MEDIAN(IF(D$2:D$4000=D1411,K$2:K$4000)),K1411)</f>
        <v>12.742276072478351</v>
      </c>
      <c r="O1411">
        <f t="shared" si="228"/>
        <v>2800</v>
      </c>
      <c r="P1411">
        <f>RANK(N1411,N$2:N5409,1)</f>
        <v>970</v>
      </c>
      <c r="Q1411">
        <f t="shared" si="229"/>
        <v>2319</v>
      </c>
      <c r="R1411">
        <f t="shared" si="230"/>
        <v>2322</v>
      </c>
      <c r="S1411">
        <f t="shared" si="231"/>
        <v>2102.75</v>
      </c>
      <c r="T1411">
        <f t="shared" ref="T1411:T1474" si="233">SUMPRODUCT(($D$2:$D$3143=D1411)*(E1411&lt;$E$2:$E$3143))+1</f>
        <v>48</v>
      </c>
      <c r="U1411">
        <f t="shared" ref="U1411:U1474" si="234">SUMPRODUCT(($D$2:$D$3143=D1411)*($N$2:$N$3143&lt;N1411))+1</f>
        <v>25</v>
      </c>
      <c r="V1411">
        <f t="shared" ref="V1411:V1474" si="235">SUMPRODUCT(($D$2:$D$3143=D1411)*($L$2:$L$3143&lt;L1411))+1</f>
        <v>49</v>
      </c>
      <c r="W1411">
        <f t="shared" ref="W1411:W1474" si="236">SUMPRODUCT(($D$2:$D$3143=D1411)*($M$2:$M$3143&lt;M1411))+1</f>
        <v>35</v>
      </c>
      <c r="X1411">
        <f t="shared" ref="X1411:X1474" si="237">AVERAGE(T1411:W1411)</f>
        <v>39.25</v>
      </c>
    </row>
    <row r="1412" spans="1:24" hidden="1" x14ac:dyDescent="0.55000000000000004">
      <c r="A1412">
        <v>28019</v>
      </c>
      <c r="B1412" t="s">
        <v>2831</v>
      </c>
      <c r="C1412" t="s">
        <v>2832</v>
      </c>
      <c r="D1412" t="str">
        <f t="shared" si="232"/>
        <v>Mississippi</v>
      </c>
      <c r="E1412">
        <v>19816</v>
      </c>
      <c r="F1412">
        <v>10.4</v>
      </c>
      <c r="G1412">
        <v>10.818608005769899</v>
      </c>
      <c r="H1412">
        <v>53.6</v>
      </c>
      <c r="I1412" t="s">
        <v>16</v>
      </c>
      <c r="J1412" t="s">
        <v>16</v>
      </c>
      <c r="K1412" t="s">
        <v>16</v>
      </c>
      <c r="L1412" s="1">
        <f t="array" ref="L1412">IF(G1412="NA",MEDIAN(IF(D$2:D$4000=D1412,G$2:G$4000)),G1412)</f>
        <v>10.818608005769899</v>
      </c>
      <c r="M1412" s="1">
        <f t="array" ref="M1412">IF(H1412="NA",MEDIAN(IF(D$2:D$4000=D1412,H$2:H$4000)),H1412)</f>
        <v>53.6</v>
      </c>
      <c r="N1412" s="1">
        <f t="array" ref="N1412">IF(K1412="NA",MEDIAN(IF(D$2:D$4000=D1412,K$2:K$4000)),K1412)</f>
        <v>12.742276072478351</v>
      </c>
      <c r="O1412">
        <f t="shared" si="228"/>
        <v>2758</v>
      </c>
      <c r="P1412">
        <f>RANK(N1412,N$2:N5410,1)</f>
        <v>970</v>
      </c>
      <c r="Q1412">
        <f t="shared" si="229"/>
        <v>548</v>
      </c>
      <c r="R1412">
        <f t="shared" si="230"/>
        <v>1141</v>
      </c>
      <c r="S1412">
        <f t="shared" si="231"/>
        <v>1354.25</v>
      </c>
      <c r="T1412">
        <f t="shared" si="233"/>
        <v>43</v>
      </c>
      <c r="U1412">
        <f t="shared" si="234"/>
        <v>25</v>
      </c>
      <c r="V1412">
        <f t="shared" si="235"/>
        <v>2</v>
      </c>
      <c r="W1412">
        <f t="shared" si="236"/>
        <v>15</v>
      </c>
      <c r="X1412">
        <f t="shared" si="237"/>
        <v>21.25</v>
      </c>
    </row>
    <row r="1413" spans="1:24" hidden="1" x14ac:dyDescent="0.55000000000000004">
      <c r="A1413">
        <v>28021</v>
      </c>
      <c r="B1413" t="s">
        <v>2833</v>
      </c>
      <c r="C1413" t="s">
        <v>2834</v>
      </c>
      <c r="D1413" t="str">
        <f t="shared" si="232"/>
        <v>Mississippi</v>
      </c>
      <c r="E1413">
        <v>13095</v>
      </c>
      <c r="F1413">
        <v>17.7</v>
      </c>
      <c r="G1413">
        <v>37.077426390403502</v>
      </c>
      <c r="H1413">
        <v>62.4</v>
      </c>
      <c r="I1413" t="s">
        <v>16</v>
      </c>
      <c r="J1413" t="s">
        <v>16</v>
      </c>
      <c r="K1413" t="s">
        <v>16</v>
      </c>
      <c r="L1413" s="1">
        <f t="array" ref="L1413">IF(G1413="NA",MEDIAN(IF(D$2:D$4000=D1413,G$2:G$4000)),G1413)</f>
        <v>37.077426390403502</v>
      </c>
      <c r="M1413" s="1">
        <f t="array" ref="M1413">IF(H1413="NA",MEDIAN(IF(D$2:D$4000=D1413,H$2:H$4000)),H1413)</f>
        <v>62.4</v>
      </c>
      <c r="N1413" s="1">
        <f t="array" ref="N1413">IF(K1413="NA",MEDIAN(IF(D$2:D$4000=D1413,K$2:K$4000)),K1413)</f>
        <v>12.742276072478351</v>
      </c>
      <c r="O1413">
        <f t="shared" si="228"/>
        <v>3133</v>
      </c>
      <c r="P1413">
        <f>RANK(N1413,N$2:N5411,1)</f>
        <v>970</v>
      </c>
      <c r="Q1413">
        <f t="shared" si="229"/>
        <v>1675</v>
      </c>
      <c r="R1413">
        <f t="shared" si="230"/>
        <v>1543</v>
      </c>
      <c r="S1413">
        <f t="shared" si="231"/>
        <v>1830.25</v>
      </c>
      <c r="T1413">
        <f t="shared" si="233"/>
        <v>80</v>
      </c>
      <c r="U1413">
        <f t="shared" si="234"/>
        <v>25</v>
      </c>
      <c r="V1413">
        <f t="shared" si="235"/>
        <v>20</v>
      </c>
      <c r="W1413">
        <f t="shared" si="236"/>
        <v>23</v>
      </c>
      <c r="X1413">
        <f t="shared" si="237"/>
        <v>37</v>
      </c>
    </row>
    <row r="1414" spans="1:24" hidden="1" x14ac:dyDescent="0.55000000000000004">
      <c r="A1414">
        <v>28023</v>
      </c>
      <c r="B1414" t="s">
        <v>2835</v>
      </c>
      <c r="C1414" t="s">
        <v>2836</v>
      </c>
      <c r="D1414" t="str">
        <f t="shared" si="232"/>
        <v>Mississippi</v>
      </c>
      <c r="E1414">
        <v>20564</v>
      </c>
      <c r="F1414">
        <v>9.1</v>
      </c>
      <c r="G1414">
        <v>46.5714810956554</v>
      </c>
      <c r="H1414">
        <v>100.3</v>
      </c>
      <c r="I1414">
        <v>13</v>
      </c>
      <c r="J1414">
        <v>80436</v>
      </c>
      <c r="K1414">
        <v>16.161917549356001</v>
      </c>
      <c r="L1414" s="1">
        <f t="array" ref="L1414">IF(G1414="NA",MEDIAN(IF(D$2:D$4000=D1414,G$2:G$4000)),G1414)</f>
        <v>46.5714810956554</v>
      </c>
      <c r="M1414" s="1">
        <f t="array" ref="M1414">IF(H1414="NA",MEDIAN(IF(D$2:D$4000=D1414,H$2:H$4000)),H1414)</f>
        <v>100.3</v>
      </c>
      <c r="N1414" s="1">
        <f t="array" ref="N1414">IF(K1414="NA",MEDIAN(IF(D$2:D$4000=D1414,K$2:K$4000)),K1414)</f>
        <v>16.161917549356001</v>
      </c>
      <c r="O1414">
        <f t="shared" si="228"/>
        <v>2640</v>
      </c>
      <c r="P1414">
        <f>RANK(N1414,N$2:N5412,1)</f>
        <v>1604</v>
      </c>
      <c r="Q1414">
        <f t="shared" si="229"/>
        <v>2067</v>
      </c>
      <c r="R1414">
        <f t="shared" si="230"/>
        <v>2665</v>
      </c>
      <c r="S1414">
        <f t="shared" si="231"/>
        <v>2244</v>
      </c>
      <c r="T1414">
        <f t="shared" si="233"/>
        <v>35</v>
      </c>
      <c r="U1414">
        <f t="shared" si="234"/>
        <v>68</v>
      </c>
      <c r="V1414">
        <f t="shared" si="235"/>
        <v>38</v>
      </c>
      <c r="W1414">
        <f t="shared" si="236"/>
        <v>55</v>
      </c>
      <c r="X1414">
        <f t="shared" si="237"/>
        <v>49</v>
      </c>
    </row>
    <row r="1415" spans="1:24" hidden="1" x14ac:dyDescent="0.55000000000000004">
      <c r="A1415">
        <v>28025</v>
      </c>
      <c r="B1415" t="s">
        <v>2837</v>
      </c>
      <c r="C1415" t="s">
        <v>2838</v>
      </c>
      <c r="D1415" t="str">
        <f t="shared" si="232"/>
        <v>Mississippi</v>
      </c>
      <c r="E1415">
        <v>19220</v>
      </c>
      <c r="F1415">
        <v>11.3</v>
      </c>
      <c r="G1415">
        <v>18.671383647798699</v>
      </c>
      <c r="H1415">
        <v>103.6</v>
      </c>
      <c r="I1415" t="s">
        <v>16</v>
      </c>
      <c r="J1415" t="s">
        <v>16</v>
      </c>
      <c r="K1415" t="s">
        <v>16</v>
      </c>
      <c r="L1415" s="1">
        <f t="array" ref="L1415">IF(G1415="NA",MEDIAN(IF(D$2:D$4000=D1415,G$2:G$4000)),G1415)</f>
        <v>18.671383647798699</v>
      </c>
      <c r="M1415" s="1">
        <f t="array" ref="M1415">IF(H1415="NA",MEDIAN(IF(D$2:D$4000=D1415,H$2:H$4000)),H1415)</f>
        <v>103.6</v>
      </c>
      <c r="N1415" s="1">
        <f t="array" ref="N1415">IF(K1415="NA",MEDIAN(IF(D$2:D$4000=D1415,K$2:K$4000)),K1415)</f>
        <v>12.742276072478351</v>
      </c>
      <c r="O1415">
        <f t="shared" si="228"/>
        <v>2849</v>
      </c>
      <c r="P1415">
        <f>RANK(N1415,N$2:N5413,1)</f>
        <v>970</v>
      </c>
      <c r="Q1415">
        <f t="shared" si="229"/>
        <v>861</v>
      </c>
      <c r="R1415">
        <f t="shared" si="230"/>
        <v>2727</v>
      </c>
      <c r="S1415">
        <f t="shared" si="231"/>
        <v>1851.75</v>
      </c>
      <c r="T1415">
        <f t="shared" si="233"/>
        <v>55</v>
      </c>
      <c r="U1415">
        <f t="shared" si="234"/>
        <v>25</v>
      </c>
      <c r="V1415">
        <f t="shared" si="235"/>
        <v>7</v>
      </c>
      <c r="W1415">
        <f t="shared" si="236"/>
        <v>58</v>
      </c>
      <c r="X1415">
        <f t="shared" si="237"/>
        <v>36.25</v>
      </c>
    </row>
    <row r="1416" spans="1:24" hidden="1" x14ac:dyDescent="0.55000000000000004">
      <c r="A1416">
        <v>28027</v>
      </c>
      <c r="B1416" t="s">
        <v>2839</v>
      </c>
      <c r="C1416" t="s">
        <v>2840</v>
      </c>
      <c r="D1416" t="str">
        <f t="shared" si="232"/>
        <v>Mississippi</v>
      </c>
      <c r="E1416">
        <v>16699</v>
      </c>
      <c r="F1416">
        <v>19</v>
      </c>
      <c r="G1416">
        <v>70.9931012353602</v>
      </c>
      <c r="H1416">
        <v>115.1</v>
      </c>
      <c r="I1416">
        <v>24</v>
      </c>
      <c r="J1416">
        <v>121572</v>
      </c>
      <c r="K1416">
        <v>19.741387819563698</v>
      </c>
      <c r="L1416" s="1">
        <f t="array" ref="L1416">IF(G1416="NA",MEDIAN(IF(D$2:D$4000=D1416,G$2:G$4000)),G1416)</f>
        <v>70.9931012353602</v>
      </c>
      <c r="M1416" s="1">
        <f t="array" ref="M1416">IF(H1416="NA",MEDIAN(IF(D$2:D$4000=D1416,H$2:H$4000)),H1416)</f>
        <v>115.1</v>
      </c>
      <c r="N1416" s="1">
        <f t="array" ref="N1416">IF(K1416="NA",MEDIAN(IF(D$2:D$4000=D1416,K$2:K$4000)),K1416)</f>
        <v>19.741387819563698</v>
      </c>
      <c r="O1416">
        <f t="shared" si="228"/>
        <v>3052</v>
      </c>
      <c r="P1416">
        <f>RANK(N1416,N$2:N5414,1)</f>
        <v>2223</v>
      </c>
      <c r="Q1416">
        <f t="shared" si="229"/>
        <v>2724</v>
      </c>
      <c r="R1416">
        <f t="shared" si="230"/>
        <v>2874</v>
      </c>
      <c r="S1416">
        <f t="shared" si="231"/>
        <v>2718.25</v>
      </c>
      <c r="T1416">
        <f t="shared" si="233"/>
        <v>70</v>
      </c>
      <c r="U1416">
        <f t="shared" si="234"/>
        <v>74</v>
      </c>
      <c r="V1416">
        <f t="shared" si="235"/>
        <v>72</v>
      </c>
      <c r="W1416">
        <f t="shared" si="236"/>
        <v>68</v>
      </c>
      <c r="X1416">
        <f t="shared" si="237"/>
        <v>71</v>
      </c>
    </row>
    <row r="1417" spans="1:24" hidden="1" x14ac:dyDescent="0.55000000000000004">
      <c r="A1417">
        <v>28029</v>
      </c>
      <c r="B1417" t="s">
        <v>2841</v>
      </c>
      <c r="C1417" t="s">
        <v>2842</v>
      </c>
      <c r="D1417" t="str">
        <f t="shared" si="232"/>
        <v>Mississippi</v>
      </c>
      <c r="E1417">
        <v>18756</v>
      </c>
      <c r="F1417">
        <v>12.3</v>
      </c>
      <c r="G1417">
        <v>55.611553300198103</v>
      </c>
      <c r="H1417">
        <v>89.2</v>
      </c>
      <c r="I1417">
        <v>11</v>
      </c>
      <c r="J1417">
        <v>143489</v>
      </c>
      <c r="K1417">
        <v>7.6660928712305498</v>
      </c>
      <c r="L1417" s="1">
        <f t="array" ref="L1417">IF(G1417="NA",MEDIAN(IF(D$2:D$4000=D1417,G$2:G$4000)),G1417)</f>
        <v>55.611553300198103</v>
      </c>
      <c r="M1417" s="1">
        <f t="array" ref="M1417">IF(H1417="NA",MEDIAN(IF(D$2:D$4000=D1417,H$2:H$4000)),H1417)</f>
        <v>89.2</v>
      </c>
      <c r="N1417" s="1">
        <f t="array" ref="N1417">IF(K1417="NA",MEDIAN(IF(D$2:D$4000=D1417,K$2:K$4000)),K1417)</f>
        <v>7.6660928712305498</v>
      </c>
      <c r="O1417">
        <f t="shared" si="228"/>
        <v>2900</v>
      </c>
      <c r="P1417">
        <f>RANK(N1417,N$2:N5415,1)</f>
        <v>79</v>
      </c>
      <c r="Q1417">
        <f t="shared" si="229"/>
        <v>2378</v>
      </c>
      <c r="R1417">
        <f t="shared" si="230"/>
        <v>2423</v>
      </c>
      <c r="S1417">
        <f t="shared" si="231"/>
        <v>1945</v>
      </c>
      <c r="T1417">
        <f t="shared" si="233"/>
        <v>58</v>
      </c>
      <c r="U1417">
        <f t="shared" si="234"/>
        <v>8</v>
      </c>
      <c r="V1417">
        <f t="shared" si="235"/>
        <v>52</v>
      </c>
      <c r="W1417">
        <f t="shared" si="236"/>
        <v>43</v>
      </c>
      <c r="X1417">
        <f t="shared" si="237"/>
        <v>40.25</v>
      </c>
    </row>
    <row r="1418" spans="1:24" hidden="1" x14ac:dyDescent="0.55000000000000004">
      <c r="A1418">
        <v>28031</v>
      </c>
      <c r="B1418" t="s">
        <v>2843</v>
      </c>
      <c r="C1418" t="s">
        <v>2844</v>
      </c>
      <c r="D1418" t="str">
        <f t="shared" si="232"/>
        <v>Mississippi</v>
      </c>
      <c r="E1418">
        <v>18749</v>
      </c>
      <c r="F1418">
        <v>8.8000000000000007</v>
      </c>
      <c r="G1418">
        <v>45.4498502220845</v>
      </c>
      <c r="H1418">
        <v>105.3</v>
      </c>
      <c r="I1418">
        <v>10</v>
      </c>
      <c r="J1418">
        <v>97056</v>
      </c>
      <c r="K1418">
        <v>10.303330036267701</v>
      </c>
      <c r="L1418" s="1">
        <f t="array" ref="L1418">IF(G1418="NA",MEDIAN(IF(D$2:D$4000=D1418,G$2:G$4000)),G1418)</f>
        <v>45.4498502220845</v>
      </c>
      <c r="M1418" s="1">
        <f t="array" ref="M1418">IF(H1418="NA",MEDIAN(IF(D$2:D$4000=D1418,H$2:H$4000)),H1418)</f>
        <v>105.3</v>
      </c>
      <c r="N1418" s="1">
        <f t="array" ref="N1418">IF(K1418="NA",MEDIAN(IF(D$2:D$4000=D1418,K$2:K$4000)),K1418)</f>
        <v>10.303330036267701</v>
      </c>
      <c r="O1418">
        <f t="shared" si="228"/>
        <v>2901</v>
      </c>
      <c r="P1418">
        <f>RANK(N1418,N$2:N5416,1)</f>
        <v>544</v>
      </c>
      <c r="Q1418">
        <f t="shared" si="229"/>
        <v>2027</v>
      </c>
      <c r="R1418">
        <f t="shared" si="230"/>
        <v>2747</v>
      </c>
      <c r="S1418">
        <f t="shared" si="231"/>
        <v>2054.75</v>
      </c>
      <c r="T1418">
        <f t="shared" si="233"/>
        <v>59</v>
      </c>
      <c r="U1418">
        <f t="shared" si="234"/>
        <v>17</v>
      </c>
      <c r="V1418">
        <f t="shared" si="235"/>
        <v>34</v>
      </c>
      <c r="W1418">
        <f t="shared" si="236"/>
        <v>61</v>
      </c>
      <c r="X1418">
        <f t="shared" si="237"/>
        <v>42.75</v>
      </c>
    </row>
    <row r="1419" spans="1:24" hidden="1" x14ac:dyDescent="0.55000000000000004">
      <c r="A1419">
        <v>28033</v>
      </c>
      <c r="B1419" t="s">
        <v>2845</v>
      </c>
      <c r="C1419" t="s">
        <v>2846</v>
      </c>
      <c r="D1419" t="str">
        <f t="shared" si="232"/>
        <v>Mississippi</v>
      </c>
      <c r="E1419">
        <v>28316</v>
      </c>
      <c r="F1419">
        <v>6.1</v>
      </c>
      <c r="G1419">
        <v>43.066372880557097</v>
      </c>
      <c r="H1419">
        <v>90.7</v>
      </c>
      <c r="I1419">
        <v>144</v>
      </c>
      <c r="J1419">
        <v>866838</v>
      </c>
      <c r="K1419">
        <v>16.612100530894999</v>
      </c>
      <c r="L1419" s="1">
        <f t="array" ref="L1419">IF(G1419="NA",MEDIAN(IF(D$2:D$4000=D1419,G$2:G$4000)),G1419)</f>
        <v>43.066372880557097</v>
      </c>
      <c r="M1419" s="1">
        <f t="array" ref="M1419">IF(H1419="NA",MEDIAN(IF(D$2:D$4000=D1419,H$2:H$4000)),H1419)</f>
        <v>90.7</v>
      </c>
      <c r="N1419" s="1">
        <f t="array" ref="N1419">IF(K1419="NA",MEDIAN(IF(D$2:D$4000=D1419,K$2:K$4000)),K1419)</f>
        <v>16.612100530894999</v>
      </c>
      <c r="O1419">
        <f t="shared" si="228"/>
        <v>917</v>
      </c>
      <c r="P1419">
        <f>RANK(N1419,N$2:N5417,1)</f>
        <v>1722</v>
      </c>
      <c r="Q1419">
        <f t="shared" si="229"/>
        <v>1953</v>
      </c>
      <c r="R1419">
        <f t="shared" si="230"/>
        <v>2463</v>
      </c>
      <c r="S1419">
        <f t="shared" si="231"/>
        <v>1763.75</v>
      </c>
      <c r="T1419">
        <f t="shared" si="233"/>
        <v>4</v>
      </c>
      <c r="U1419">
        <f t="shared" si="234"/>
        <v>71</v>
      </c>
      <c r="V1419">
        <f t="shared" si="235"/>
        <v>28</v>
      </c>
      <c r="W1419">
        <f t="shared" si="236"/>
        <v>44</v>
      </c>
      <c r="X1419">
        <f t="shared" si="237"/>
        <v>36.75</v>
      </c>
    </row>
    <row r="1420" spans="1:24" hidden="1" x14ac:dyDescent="0.55000000000000004">
      <c r="A1420">
        <v>28035</v>
      </c>
      <c r="B1420" t="s">
        <v>2847</v>
      </c>
      <c r="C1420" t="s">
        <v>2848</v>
      </c>
      <c r="D1420" t="str">
        <f t="shared" si="232"/>
        <v>Mississippi</v>
      </c>
      <c r="E1420">
        <v>20783</v>
      </c>
      <c r="F1420">
        <v>11.9</v>
      </c>
      <c r="G1420">
        <v>66.014168305958194</v>
      </c>
      <c r="H1420">
        <v>183.3</v>
      </c>
      <c r="I1420">
        <v>42</v>
      </c>
      <c r="J1420">
        <v>380783</v>
      </c>
      <c r="K1420">
        <v>11.0299041711421</v>
      </c>
      <c r="L1420" s="1">
        <f t="array" ref="L1420">IF(G1420="NA",MEDIAN(IF(D$2:D$4000=D1420,G$2:G$4000)),G1420)</f>
        <v>66.014168305958194</v>
      </c>
      <c r="M1420" s="1">
        <f t="array" ref="M1420">IF(H1420="NA",MEDIAN(IF(D$2:D$4000=D1420,H$2:H$4000)),H1420)</f>
        <v>183.3</v>
      </c>
      <c r="N1420" s="1">
        <f t="array" ref="N1420">IF(K1420="NA",MEDIAN(IF(D$2:D$4000=D1420,K$2:K$4000)),K1420)</f>
        <v>11.0299041711421</v>
      </c>
      <c r="O1420">
        <f t="shared" si="228"/>
        <v>2592</v>
      </c>
      <c r="P1420">
        <f>RANK(N1420,N$2:N5418,1)</f>
        <v>745</v>
      </c>
      <c r="Q1420">
        <f t="shared" si="229"/>
        <v>2631</v>
      </c>
      <c r="R1420">
        <f t="shared" si="230"/>
        <v>3122</v>
      </c>
      <c r="S1420">
        <f t="shared" si="231"/>
        <v>2272.5</v>
      </c>
      <c r="T1420">
        <f t="shared" si="233"/>
        <v>30</v>
      </c>
      <c r="U1420">
        <f t="shared" si="234"/>
        <v>19</v>
      </c>
      <c r="V1420">
        <f t="shared" si="235"/>
        <v>66</v>
      </c>
      <c r="W1420">
        <f t="shared" si="236"/>
        <v>82</v>
      </c>
      <c r="X1420">
        <f t="shared" si="237"/>
        <v>49.25</v>
      </c>
    </row>
    <row r="1421" spans="1:24" hidden="1" x14ac:dyDescent="0.55000000000000004">
      <c r="A1421">
        <v>28037</v>
      </c>
      <c r="B1421" t="s">
        <v>2849</v>
      </c>
      <c r="C1421" t="s">
        <v>2850</v>
      </c>
      <c r="D1421" t="str">
        <f t="shared" si="232"/>
        <v>Mississippi</v>
      </c>
      <c r="E1421">
        <v>24864</v>
      </c>
      <c r="F1421">
        <v>7.4</v>
      </c>
      <c r="G1421">
        <v>39.350088855039402</v>
      </c>
      <c r="H1421">
        <v>60.3</v>
      </c>
      <c r="I1421" t="s">
        <v>16</v>
      </c>
      <c r="J1421" t="s">
        <v>16</v>
      </c>
      <c r="K1421" t="s">
        <v>16</v>
      </c>
      <c r="L1421" s="1">
        <f t="array" ref="L1421">IF(G1421="NA",MEDIAN(IF(D$2:D$4000=D1421,G$2:G$4000)),G1421)</f>
        <v>39.350088855039402</v>
      </c>
      <c r="M1421" s="1">
        <f t="array" ref="M1421">IF(H1421="NA",MEDIAN(IF(D$2:D$4000=D1421,H$2:H$4000)),H1421)</f>
        <v>60.3</v>
      </c>
      <c r="N1421" s="1">
        <f t="array" ref="N1421">IF(K1421="NA",MEDIAN(IF(D$2:D$4000=D1421,K$2:K$4000)),K1421)</f>
        <v>12.742276072478351</v>
      </c>
      <c r="O1421">
        <f t="shared" si="228"/>
        <v>1670</v>
      </c>
      <c r="P1421">
        <f>RANK(N1421,N$2:N5419,1)</f>
        <v>970</v>
      </c>
      <c r="Q1421">
        <f t="shared" si="229"/>
        <v>1771</v>
      </c>
      <c r="R1421">
        <f t="shared" si="230"/>
        <v>1435</v>
      </c>
      <c r="S1421">
        <f t="shared" si="231"/>
        <v>1461.5</v>
      </c>
      <c r="T1421">
        <f t="shared" si="233"/>
        <v>6</v>
      </c>
      <c r="U1421">
        <f t="shared" si="234"/>
        <v>25</v>
      </c>
      <c r="V1421">
        <f t="shared" si="235"/>
        <v>22</v>
      </c>
      <c r="W1421">
        <f t="shared" si="236"/>
        <v>18</v>
      </c>
      <c r="X1421">
        <f t="shared" si="237"/>
        <v>17.75</v>
      </c>
    </row>
    <row r="1422" spans="1:24" hidden="1" x14ac:dyDescent="0.55000000000000004">
      <c r="A1422">
        <v>28039</v>
      </c>
      <c r="B1422" t="s">
        <v>2851</v>
      </c>
      <c r="C1422" t="s">
        <v>2852</v>
      </c>
      <c r="D1422" t="str">
        <f t="shared" si="232"/>
        <v>Mississippi</v>
      </c>
      <c r="E1422">
        <v>20973</v>
      </c>
      <c r="F1422">
        <v>8.1999999999999993</v>
      </c>
      <c r="G1422">
        <v>24.931224209078401</v>
      </c>
      <c r="H1422">
        <v>130.5</v>
      </c>
      <c r="I1422">
        <v>26</v>
      </c>
      <c r="J1422">
        <v>117624</v>
      </c>
      <c r="K1422">
        <v>22.104332449160001</v>
      </c>
      <c r="L1422" s="1">
        <f t="array" ref="L1422">IF(G1422="NA",MEDIAN(IF(D$2:D$4000=D1422,G$2:G$4000)),G1422)</f>
        <v>24.931224209078401</v>
      </c>
      <c r="M1422" s="1">
        <f t="array" ref="M1422">IF(H1422="NA",MEDIAN(IF(D$2:D$4000=D1422,H$2:H$4000)),H1422)</f>
        <v>130.5</v>
      </c>
      <c r="N1422" s="1">
        <f t="array" ref="N1422">IF(K1422="NA",MEDIAN(IF(D$2:D$4000=D1422,K$2:K$4000)),K1422)</f>
        <v>22.104332449160001</v>
      </c>
      <c r="O1422">
        <f t="shared" si="228"/>
        <v>2549</v>
      </c>
      <c r="P1422">
        <f>RANK(N1422,N$2:N5420,1)</f>
        <v>2427</v>
      </c>
      <c r="Q1422">
        <f t="shared" si="229"/>
        <v>1130</v>
      </c>
      <c r="R1422">
        <f t="shared" si="230"/>
        <v>2981</v>
      </c>
      <c r="S1422">
        <f t="shared" si="231"/>
        <v>2271.75</v>
      </c>
      <c r="T1422">
        <f t="shared" si="233"/>
        <v>27</v>
      </c>
      <c r="U1422">
        <f t="shared" si="234"/>
        <v>78</v>
      </c>
      <c r="V1422">
        <f t="shared" si="235"/>
        <v>8</v>
      </c>
      <c r="W1422">
        <f t="shared" si="236"/>
        <v>72</v>
      </c>
      <c r="X1422">
        <f t="shared" si="237"/>
        <v>46.25</v>
      </c>
    </row>
    <row r="1423" spans="1:24" hidden="1" x14ac:dyDescent="0.55000000000000004">
      <c r="A1423">
        <v>28041</v>
      </c>
      <c r="B1423" t="s">
        <v>2853</v>
      </c>
      <c r="C1423" t="s">
        <v>2854</v>
      </c>
      <c r="D1423" t="str">
        <f t="shared" si="232"/>
        <v>Mississippi</v>
      </c>
      <c r="E1423">
        <v>18002</v>
      </c>
      <c r="F1423">
        <v>11.7</v>
      </c>
      <c r="G1423">
        <v>69.057853569163598</v>
      </c>
      <c r="H1423">
        <v>53.2</v>
      </c>
      <c r="I1423" t="s">
        <v>16</v>
      </c>
      <c r="J1423" t="s">
        <v>16</v>
      </c>
      <c r="K1423" t="s">
        <v>16</v>
      </c>
      <c r="L1423" s="1">
        <f t="array" ref="L1423">IF(G1423="NA",MEDIAN(IF(D$2:D$4000=D1423,G$2:G$4000)),G1423)</f>
        <v>69.057853569163598</v>
      </c>
      <c r="M1423" s="1">
        <f t="array" ref="M1423">IF(H1423="NA",MEDIAN(IF(D$2:D$4000=D1423,H$2:H$4000)),H1423)</f>
        <v>53.2</v>
      </c>
      <c r="N1423" s="1">
        <f t="array" ref="N1423">IF(K1423="NA",MEDIAN(IF(D$2:D$4000=D1423,K$2:K$4000)),K1423)</f>
        <v>12.742276072478351</v>
      </c>
      <c r="O1423">
        <f t="shared" si="228"/>
        <v>2974</v>
      </c>
      <c r="P1423">
        <f>RANK(N1423,N$2:N5421,1)</f>
        <v>970</v>
      </c>
      <c r="Q1423">
        <f t="shared" si="229"/>
        <v>2699</v>
      </c>
      <c r="R1423">
        <f t="shared" si="230"/>
        <v>1122</v>
      </c>
      <c r="S1423">
        <f t="shared" si="231"/>
        <v>1941.25</v>
      </c>
      <c r="T1423">
        <f t="shared" si="233"/>
        <v>62</v>
      </c>
      <c r="U1423">
        <f t="shared" si="234"/>
        <v>25</v>
      </c>
      <c r="V1423">
        <f t="shared" si="235"/>
        <v>71</v>
      </c>
      <c r="W1423">
        <f t="shared" si="236"/>
        <v>14</v>
      </c>
      <c r="X1423">
        <f t="shared" si="237"/>
        <v>43</v>
      </c>
    </row>
    <row r="1424" spans="1:24" hidden="1" x14ac:dyDescent="0.55000000000000004">
      <c r="A1424">
        <v>28043</v>
      </c>
      <c r="B1424" t="s">
        <v>2855</v>
      </c>
      <c r="C1424" t="s">
        <v>2856</v>
      </c>
      <c r="D1424" t="str">
        <f t="shared" si="232"/>
        <v>Mississippi</v>
      </c>
      <c r="E1424">
        <v>20150</v>
      </c>
      <c r="F1424">
        <v>10.4</v>
      </c>
      <c r="G1424">
        <v>56.667750476102</v>
      </c>
      <c r="H1424">
        <v>160.6</v>
      </c>
      <c r="I1424" t="s">
        <v>16</v>
      </c>
      <c r="J1424" t="s">
        <v>16</v>
      </c>
      <c r="K1424" t="s">
        <v>16</v>
      </c>
      <c r="L1424" s="1">
        <f t="array" ref="L1424">IF(G1424="NA",MEDIAN(IF(D$2:D$4000=D1424,G$2:G$4000)),G1424)</f>
        <v>56.667750476102</v>
      </c>
      <c r="M1424" s="1">
        <f t="array" ref="M1424">IF(H1424="NA",MEDIAN(IF(D$2:D$4000=D1424,H$2:H$4000)),H1424)</f>
        <v>160.6</v>
      </c>
      <c r="N1424" s="1">
        <f t="array" ref="N1424">IF(K1424="NA",MEDIAN(IF(D$2:D$4000=D1424,K$2:K$4000)),K1424)</f>
        <v>12.742276072478351</v>
      </c>
      <c r="O1424">
        <f t="shared" si="228"/>
        <v>2709</v>
      </c>
      <c r="P1424">
        <f>RANK(N1424,N$2:N5422,1)</f>
        <v>970</v>
      </c>
      <c r="Q1424">
        <f t="shared" si="229"/>
        <v>2410</v>
      </c>
      <c r="R1424">
        <f t="shared" si="230"/>
        <v>3094</v>
      </c>
      <c r="S1424">
        <f t="shared" si="231"/>
        <v>2295.75</v>
      </c>
      <c r="T1424">
        <f t="shared" si="233"/>
        <v>41</v>
      </c>
      <c r="U1424">
        <f t="shared" si="234"/>
        <v>25</v>
      </c>
      <c r="V1424">
        <f t="shared" si="235"/>
        <v>55</v>
      </c>
      <c r="W1424">
        <f t="shared" si="236"/>
        <v>79</v>
      </c>
      <c r="X1424">
        <f t="shared" si="237"/>
        <v>50</v>
      </c>
    </row>
    <row r="1425" spans="1:24" hidden="1" x14ac:dyDescent="0.55000000000000004">
      <c r="A1425">
        <v>28045</v>
      </c>
      <c r="B1425" t="s">
        <v>2857</v>
      </c>
      <c r="C1425" t="s">
        <v>2858</v>
      </c>
      <c r="D1425" t="str">
        <f t="shared" si="232"/>
        <v>Mississippi</v>
      </c>
      <c r="E1425">
        <v>24373</v>
      </c>
      <c r="F1425">
        <v>8.6999999999999993</v>
      </c>
      <c r="G1425">
        <v>77.963370282453894</v>
      </c>
      <c r="H1425">
        <v>81.5</v>
      </c>
      <c r="I1425">
        <v>69</v>
      </c>
      <c r="J1425">
        <v>231779</v>
      </c>
      <c r="K1425">
        <v>29.769737551719501</v>
      </c>
      <c r="L1425" s="1">
        <f t="array" ref="L1425">IF(G1425="NA",MEDIAN(IF(D$2:D$4000=D1425,G$2:G$4000)),G1425)</f>
        <v>77.963370282453894</v>
      </c>
      <c r="M1425" s="1">
        <f t="array" ref="M1425">IF(H1425="NA",MEDIAN(IF(D$2:D$4000=D1425,H$2:H$4000)),H1425)</f>
        <v>81.5</v>
      </c>
      <c r="N1425" s="1">
        <f t="array" ref="N1425">IF(K1425="NA",MEDIAN(IF(D$2:D$4000=D1425,K$2:K$4000)),K1425)</f>
        <v>29.769737551719501</v>
      </c>
      <c r="O1425">
        <f t="shared" si="228"/>
        <v>1779</v>
      </c>
      <c r="P1425">
        <f>RANK(N1425,N$2:N5423,1)</f>
        <v>2862</v>
      </c>
      <c r="Q1425">
        <f t="shared" si="229"/>
        <v>2830</v>
      </c>
      <c r="R1425">
        <f t="shared" si="230"/>
        <v>2193</v>
      </c>
      <c r="S1425">
        <f t="shared" si="231"/>
        <v>2416</v>
      </c>
      <c r="T1425">
        <f t="shared" si="233"/>
        <v>8</v>
      </c>
      <c r="U1425">
        <f t="shared" si="234"/>
        <v>82</v>
      </c>
      <c r="V1425">
        <f t="shared" si="235"/>
        <v>75</v>
      </c>
      <c r="W1425">
        <f t="shared" si="236"/>
        <v>32</v>
      </c>
      <c r="X1425">
        <f t="shared" si="237"/>
        <v>49.25</v>
      </c>
    </row>
    <row r="1426" spans="1:24" hidden="1" x14ac:dyDescent="0.55000000000000004">
      <c r="A1426">
        <v>28047</v>
      </c>
      <c r="B1426" t="s">
        <v>2859</v>
      </c>
      <c r="C1426" t="s">
        <v>2860</v>
      </c>
      <c r="D1426" t="str">
        <f t="shared" si="232"/>
        <v>Mississippi</v>
      </c>
      <c r="E1426">
        <v>23127</v>
      </c>
      <c r="F1426">
        <v>9.4</v>
      </c>
      <c r="G1426">
        <v>91.108716016801495</v>
      </c>
      <c r="H1426">
        <v>108.2</v>
      </c>
      <c r="I1426">
        <v>204</v>
      </c>
      <c r="J1426">
        <v>1005229</v>
      </c>
      <c r="K1426">
        <v>20.2938832843064</v>
      </c>
      <c r="L1426" s="1">
        <f t="array" ref="L1426">IF(G1426="NA",MEDIAN(IF(D$2:D$4000=D1426,G$2:G$4000)),G1426)</f>
        <v>91.108716016801495</v>
      </c>
      <c r="M1426" s="1">
        <f t="array" ref="M1426">IF(H1426="NA",MEDIAN(IF(D$2:D$4000=D1426,H$2:H$4000)),H1426)</f>
        <v>108.2</v>
      </c>
      <c r="N1426" s="1">
        <f t="array" ref="N1426">IF(K1426="NA",MEDIAN(IF(D$2:D$4000=D1426,K$2:K$4000)),K1426)</f>
        <v>20.2938832843064</v>
      </c>
      <c r="O1426">
        <f t="shared" si="228"/>
        <v>2067</v>
      </c>
      <c r="P1426">
        <f>RANK(N1426,N$2:N5424,1)</f>
        <v>2278</v>
      </c>
      <c r="Q1426">
        <f t="shared" si="229"/>
        <v>2945</v>
      </c>
      <c r="R1426">
        <f t="shared" si="230"/>
        <v>2790</v>
      </c>
      <c r="S1426">
        <f t="shared" si="231"/>
        <v>2520</v>
      </c>
      <c r="T1426">
        <f t="shared" si="233"/>
        <v>13</v>
      </c>
      <c r="U1426">
        <f t="shared" si="234"/>
        <v>75</v>
      </c>
      <c r="V1426">
        <f t="shared" si="235"/>
        <v>79</v>
      </c>
      <c r="W1426">
        <f t="shared" si="236"/>
        <v>62</v>
      </c>
      <c r="X1426">
        <f t="shared" si="237"/>
        <v>57.25</v>
      </c>
    </row>
    <row r="1427" spans="1:24" hidden="1" x14ac:dyDescent="0.55000000000000004">
      <c r="A1427">
        <v>28049</v>
      </c>
      <c r="B1427" t="s">
        <v>2861</v>
      </c>
      <c r="C1427" t="s">
        <v>2862</v>
      </c>
      <c r="D1427" t="str">
        <f t="shared" si="232"/>
        <v>Mississippi</v>
      </c>
      <c r="E1427">
        <v>22397</v>
      </c>
      <c r="F1427">
        <v>10</v>
      </c>
      <c r="G1427">
        <v>71.478403485796093</v>
      </c>
      <c r="H1427">
        <v>62.2</v>
      </c>
      <c r="I1427">
        <v>95</v>
      </c>
      <c r="J1427">
        <v>1212245</v>
      </c>
      <c r="K1427">
        <v>7.8366996770454804</v>
      </c>
      <c r="L1427" s="1">
        <f t="array" ref="L1427">IF(G1427="NA",MEDIAN(IF(D$2:D$4000=D1427,G$2:G$4000)),G1427)</f>
        <v>71.478403485796093</v>
      </c>
      <c r="M1427" s="1">
        <f t="array" ref="M1427">IF(H1427="NA",MEDIAN(IF(D$2:D$4000=D1427,H$2:H$4000)),H1427)</f>
        <v>62.2</v>
      </c>
      <c r="N1427" s="1">
        <f t="array" ref="N1427">IF(K1427="NA",MEDIAN(IF(D$2:D$4000=D1427,K$2:K$4000)),K1427)</f>
        <v>7.8366996770454804</v>
      </c>
      <c r="O1427">
        <f t="shared" si="228"/>
        <v>2228</v>
      </c>
      <c r="P1427">
        <f>RANK(N1427,N$2:N5425,1)</f>
        <v>94</v>
      </c>
      <c r="Q1427">
        <f t="shared" si="229"/>
        <v>2734</v>
      </c>
      <c r="R1427">
        <f t="shared" si="230"/>
        <v>1535</v>
      </c>
      <c r="S1427">
        <f t="shared" si="231"/>
        <v>1647.75</v>
      </c>
      <c r="T1427">
        <f t="shared" si="233"/>
        <v>17</v>
      </c>
      <c r="U1427">
        <f t="shared" si="234"/>
        <v>9</v>
      </c>
      <c r="V1427">
        <f t="shared" si="235"/>
        <v>73</v>
      </c>
      <c r="W1427">
        <f t="shared" si="236"/>
        <v>22</v>
      </c>
      <c r="X1427">
        <f t="shared" si="237"/>
        <v>30.25</v>
      </c>
    </row>
    <row r="1428" spans="1:24" hidden="1" x14ac:dyDescent="0.55000000000000004">
      <c r="A1428">
        <v>28051</v>
      </c>
      <c r="B1428" t="s">
        <v>2863</v>
      </c>
      <c r="C1428" t="s">
        <v>2864</v>
      </c>
      <c r="D1428" t="str">
        <f t="shared" si="232"/>
        <v>Mississippi</v>
      </c>
      <c r="E1428">
        <v>12394</v>
      </c>
      <c r="F1428">
        <v>19.600000000000001</v>
      </c>
      <c r="G1428">
        <v>55.9057275966018</v>
      </c>
      <c r="H1428">
        <v>61</v>
      </c>
      <c r="I1428" t="s">
        <v>16</v>
      </c>
      <c r="J1428" t="s">
        <v>16</v>
      </c>
      <c r="K1428" t="s">
        <v>16</v>
      </c>
      <c r="L1428" s="1">
        <f t="array" ref="L1428">IF(G1428="NA",MEDIAN(IF(D$2:D$4000=D1428,G$2:G$4000)),G1428)</f>
        <v>55.9057275966018</v>
      </c>
      <c r="M1428" s="1">
        <f t="array" ref="M1428">IF(H1428="NA",MEDIAN(IF(D$2:D$4000=D1428,H$2:H$4000)),H1428)</f>
        <v>61</v>
      </c>
      <c r="N1428" s="1">
        <f t="array" ref="N1428">IF(K1428="NA",MEDIAN(IF(D$2:D$4000=D1428,K$2:K$4000)),K1428)</f>
        <v>12.742276072478351</v>
      </c>
      <c r="O1428">
        <f t="shared" si="228"/>
        <v>3136</v>
      </c>
      <c r="P1428">
        <f>RANK(N1428,N$2:N5426,1)</f>
        <v>970</v>
      </c>
      <c r="Q1428">
        <f t="shared" si="229"/>
        <v>2386</v>
      </c>
      <c r="R1428">
        <f t="shared" si="230"/>
        <v>1471</v>
      </c>
      <c r="S1428">
        <f t="shared" si="231"/>
        <v>1990.75</v>
      </c>
      <c r="T1428">
        <f t="shared" si="233"/>
        <v>82</v>
      </c>
      <c r="U1428">
        <f t="shared" si="234"/>
        <v>25</v>
      </c>
      <c r="V1428">
        <f t="shared" si="235"/>
        <v>54</v>
      </c>
      <c r="W1428">
        <f t="shared" si="236"/>
        <v>19</v>
      </c>
      <c r="X1428">
        <f t="shared" si="237"/>
        <v>45</v>
      </c>
    </row>
    <row r="1429" spans="1:24" hidden="1" x14ac:dyDescent="0.55000000000000004">
      <c r="A1429">
        <v>28053</v>
      </c>
      <c r="B1429" t="s">
        <v>2865</v>
      </c>
      <c r="C1429" t="s">
        <v>2866</v>
      </c>
      <c r="D1429" t="str">
        <f t="shared" si="232"/>
        <v>Mississippi</v>
      </c>
      <c r="E1429">
        <v>15696</v>
      </c>
      <c r="F1429">
        <v>21.1</v>
      </c>
      <c r="G1429">
        <v>47.651463580667098</v>
      </c>
      <c r="H1429">
        <v>52.7</v>
      </c>
      <c r="I1429" t="s">
        <v>16</v>
      </c>
      <c r="J1429" t="s">
        <v>16</v>
      </c>
      <c r="K1429" t="s">
        <v>16</v>
      </c>
      <c r="L1429" s="1">
        <f t="array" ref="L1429">IF(G1429="NA",MEDIAN(IF(D$2:D$4000=D1429,G$2:G$4000)),G1429)</f>
        <v>47.651463580667098</v>
      </c>
      <c r="M1429" s="1">
        <f t="array" ref="M1429">IF(H1429="NA",MEDIAN(IF(D$2:D$4000=D1429,H$2:H$4000)),H1429)</f>
        <v>52.7</v>
      </c>
      <c r="N1429" s="1">
        <f t="array" ref="N1429">IF(K1429="NA",MEDIAN(IF(D$2:D$4000=D1429,K$2:K$4000)),K1429)</f>
        <v>12.742276072478351</v>
      </c>
      <c r="O1429">
        <f t="shared" si="228"/>
        <v>3083</v>
      </c>
      <c r="P1429">
        <f>RANK(N1429,N$2:N5427,1)</f>
        <v>970</v>
      </c>
      <c r="Q1429">
        <f t="shared" si="229"/>
        <v>2097</v>
      </c>
      <c r="R1429">
        <f t="shared" si="230"/>
        <v>1083</v>
      </c>
      <c r="S1429">
        <f t="shared" si="231"/>
        <v>1808.25</v>
      </c>
      <c r="T1429">
        <f t="shared" si="233"/>
        <v>74</v>
      </c>
      <c r="U1429">
        <f t="shared" si="234"/>
        <v>25</v>
      </c>
      <c r="V1429">
        <f t="shared" si="235"/>
        <v>39</v>
      </c>
      <c r="W1429">
        <f t="shared" si="236"/>
        <v>13</v>
      </c>
      <c r="X1429">
        <f t="shared" si="237"/>
        <v>37.75</v>
      </c>
    </row>
    <row r="1430" spans="1:24" hidden="1" x14ac:dyDescent="0.55000000000000004">
      <c r="A1430">
        <v>28055</v>
      </c>
      <c r="B1430" t="s">
        <v>2867</v>
      </c>
      <c r="C1430" t="s">
        <v>2868</v>
      </c>
      <c r="D1430" t="str">
        <f t="shared" si="232"/>
        <v>Mississippi</v>
      </c>
      <c r="E1430">
        <v>16348</v>
      </c>
      <c r="F1430">
        <v>12.6</v>
      </c>
      <c r="G1430">
        <v>35.893754486719303</v>
      </c>
      <c r="H1430" t="s">
        <v>16</v>
      </c>
      <c r="I1430" t="s">
        <v>16</v>
      </c>
      <c r="J1430" t="s">
        <v>16</v>
      </c>
      <c r="K1430" t="s">
        <v>16</v>
      </c>
      <c r="L1430" s="1">
        <f t="array" ref="L1430">IF(G1430="NA",MEDIAN(IF(D$2:D$4000=D1430,G$2:G$4000)),G1430)</f>
        <v>35.893754486719303</v>
      </c>
      <c r="M1430" s="1">
        <f t="array" ref="M1430">IF(H1430="NA",MEDIAN(IF(D$2:D$4000=D1430,H$2:H$4000)),H1430)</f>
        <v>87.7</v>
      </c>
      <c r="N1430" s="1">
        <f t="array" ref="N1430">IF(K1430="NA",MEDIAN(IF(D$2:D$4000=D1430,K$2:K$4000)),K1430)</f>
        <v>12.742276072478351</v>
      </c>
      <c r="O1430">
        <f t="shared" si="228"/>
        <v>3064</v>
      </c>
      <c r="P1430">
        <f>RANK(N1430,N$2:N5428,1)</f>
        <v>970</v>
      </c>
      <c r="Q1430">
        <f t="shared" si="229"/>
        <v>1615</v>
      </c>
      <c r="R1430">
        <f t="shared" si="230"/>
        <v>2380</v>
      </c>
      <c r="S1430">
        <f t="shared" si="231"/>
        <v>2007.25</v>
      </c>
      <c r="T1430">
        <f t="shared" si="233"/>
        <v>72</v>
      </c>
      <c r="U1430">
        <f t="shared" si="234"/>
        <v>25</v>
      </c>
      <c r="V1430">
        <f t="shared" si="235"/>
        <v>13</v>
      </c>
      <c r="W1430">
        <f t="shared" si="236"/>
        <v>41</v>
      </c>
      <c r="X1430">
        <f t="shared" si="237"/>
        <v>37.75</v>
      </c>
    </row>
    <row r="1431" spans="1:24" hidden="1" x14ac:dyDescent="0.55000000000000004">
      <c r="A1431">
        <v>28057</v>
      </c>
      <c r="B1431" t="s">
        <v>2869</v>
      </c>
      <c r="C1431" t="s">
        <v>2870</v>
      </c>
      <c r="D1431" t="str">
        <f t="shared" si="232"/>
        <v>Mississippi</v>
      </c>
      <c r="E1431">
        <v>20859</v>
      </c>
      <c r="F1431">
        <v>6.1</v>
      </c>
      <c r="G1431">
        <v>49.9530356075485</v>
      </c>
      <c r="H1431">
        <v>100</v>
      </c>
      <c r="I1431">
        <v>13</v>
      </c>
      <c r="J1431">
        <v>117607</v>
      </c>
      <c r="K1431">
        <v>11.0537638065761</v>
      </c>
      <c r="L1431" s="1">
        <f t="array" ref="L1431">IF(G1431="NA",MEDIAN(IF(D$2:D$4000=D1431,G$2:G$4000)),G1431)</f>
        <v>49.9530356075485</v>
      </c>
      <c r="M1431" s="1">
        <f t="array" ref="M1431">IF(H1431="NA",MEDIAN(IF(D$2:D$4000=D1431,H$2:H$4000)),H1431)</f>
        <v>100</v>
      </c>
      <c r="N1431" s="1">
        <f t="array" ref="N1431">IF(K1431="NA",MEDIAN(IF(D$2:D$4000=D1431,K$2:K$4000)),K1431)</f>
        <v>11.0537638065761</v>
      </c>
      <c r="O1431">
        <f t="shared" si="228"/>
        <v>2579</v>
      </c>
      <c r="P1431">
        <f>RANK(N1431,N$2:N5429,1)</f>
        <v>747</v>
      </c>
      <c r="Q1431">
        <f t="shared" si="229"/>
        <v>2185</v>
      </c>
      <c r="R1431">
        <f t="shared" si="230"/>
        <v>2659</v>
      </c>
      <c r="S1431">
        <f t="shared" si="231"/>
        <v>2042.5</v>
      </c>
      <c r="T1431">
        <f t="shared" si="233"/>
        <v>29</v>
      </c>
      <c r="U1431">
        <f t="shared" si="234"/>
        <v>21</v>
      </c>
      <c r="V1431">
        <f t="shared" si="235"/>
        <v>46</v>
      </c>
      <c r="W1431">
        <f t="shared" si="236"/>
        <v>54</v>
      </c>
      <c r="X1431">
        <f t="shared" si="237"/>
        <v>37.5</v>
      </c>
    </row>
    <row r="1432" spans="1:24" hidden="1" x14ac:dyDescent="0.55000000000000004">
      <c r="A1432">
        <v>28059</v>
      </c>
      <c r="B1432" t="s">
        <v>2871</v>
      </c>
      <c r="C1432" t="s">
        <v>2872</v>
      </c>
      <c r="D1432" t="str">
        <f t="shared" si="232"/>
        <v>Mississippi</v>
      </c>
      <c r="E1432">
        <v>24665</v>
      </c>
      <c r="F1432">
        <v>8.3000000000000007</v>
      </c>
      <c r="G1432">
        <v>62.057431590933398</v>
      </c>
      <c r="H1432">
        <v>86.4</v>
      </c>
      <c r="I1432">
        <v>137</v>
      </c>
      <c r="J1432">
        <v>706405</v>
      </c>
      <c r="K1432">
        <v>19.393973711964101</v>
      </c>
      <c r="L1432" s="1">
        <f t="array" ref="L1432">IF(G1432="NA",MEDIAN(IF(D$2:D$4000=D1432,G$2:G$4000)),G1432)</f>
        <v>62.057431590933398</v>
      </c>
      <c r="M1432" s="1">
        <f t="array" ref="M1432">IF(H1432="NA",MEDIAN(IF(D$2:D$4000=D1432,H$2:H$4000)),H1432)</f>
        <v>86.4</v>
      </c>
      <c r="N1432" s="1">
        <f t="array" ref="N1432">IF(K1432="NA",MEDIAN(IF(D$2:D$4000=D1432,K$2:K$4000)),K1432)</f>
        <v>19.393973711964101</v>
      </c>
      <c r="O1432">
        <f t="shared" si="228"/>
        <v>1721</v>
      </c>
      <c r="P1432">
        <f>RANK(N1432,N$2:N5430,1)</f>
        <v>2192</v>
      </c>
      <c r="Q1432">
        <f t="shared" si="229"/>
        <v>2536</v>
      </c>
      <c r="R1432">
        <f t="shared" si="230"/>
        <v>2346</v>
      </c>
      <c r="S1432">
        <f t="shared" si="231"/>
        <v>2198.75</v>
      </c>
      <c r="T1432">
        <f t="shared" si="233"/>
        <v>7</v>
      </c>
      <c r="U1432">
        <f t="shared" si="234"/>
        <v>73</v>
      </c>
      <c r="V1432">
        <f t="shared" si="235"/>
        <v>64</v>
      </c>
      <c r="W1432">
        <f t="shared" si="236"/>
        <v>37</v>
      </c>
      <c r="X1432">
        <f t="shared" si="237"/>
        <v>45.25</v>
      </c>
    </row>
    <row r="1433" spans="1:24" hidden="1" x14ac:dyDescent="0.55000000000000004">
      <c r="A1433">
        <v>28061</v>
      </c>
      <c r="B1433" t="s">
        <v>2873</v>
      </c>
      <c r="C1433" t="s">
        <v>2874</v>
      </c>
      <c r="D1433" t="str">
        <f t="shared" si="232"/>
        <v>Mississippi</v>
      </c>
      <c r="E1433">
        <v>20619</v>
      </c>
      <c r="F1433">
        <v>5.7</v>
      </c>
      <c r="G1433">
        <v>43.478260869565197</v>
      </c>
      <c r="H1433">
        <v>35.799999999999997</v>
      </c>
      <c r="I1433" t="s">
        <v>16</v>
      </c>
      <c r="J1433" t="s">
        <v>16</v>
      </c>
      <c r="K1433" t="s">
        <v>16</v>
      </c>
      <c r="L1433" s="1">
        <f t="array" ref="L1433">IF(G1433="NA",MEDIAN(IF(D$2:D$4000=D1433,G$2:G$4000)),G1433)</f>
        <v>43.478260869565197</v>
      </c>
      <c r="M1433" s="1">
        <f t="array" ref="M1433">IF(H1433="NA",MEDIAN(IF(D$2:D$4000=D1433,H$2:H$4000)),H1433)</f>
        <v>35.799999999999997</v>
      </c>
      <c r="N1433" s="1">
        <f t="array" ref="N1433">IF(K1433="NA",MEDIAN(IF(D$2:D$4000=D1433,K$2:K$4000)),K1433)</f>
        <v>12.742276072478351</v>
      </c>
      <c r="O1433">
        <f t="shared" si="228"/>
        <v>2628</v>
      </c>
      <c r="P1433">
        <f>RANK(N1433,N$2:N5431,1)</f>
        <v>970</v>
      </c>
      <c r="Q1433">
        <f t="shared" si="229"/>
        <v>1968</v>
      </c>
      <c r="R1433">
        <f t="shared" si="230"/>
        <v>506</v>
      </c>
      <c r="S1433">
        <f t="shared" si="231"/>
        <v>1518</v>
      </c>
      <c r="T1433">
        <f t="shared" si="233"/>
        <v>33</v>
      </c>
      <c r="U1433">
        <f t="shared" si="234"/>
        <v>25</v>
      </c>
      <c r="V1433">
        <f t="shared" si="235"/>
        <v>30</v>
      </c>
      <c r="W1433">
        <f t="shared" si="236"/>
        <v>7</v>
      </c>
      <c r="X1433">
        <f t="shared" si="237"/>
        <v>23.75</v>
      </c>
    </row>
    <row r="1434" spans="1:24" hidden="1" x14ac:dyDescent="0.55000000000000004">
      <c r="A1434">
        <v>28063</v>
      </c>
      <c r="B1434" t="s">
        <v>2875</v>
      </c>
      <c r="C1434" t="s">
        <v>2876</v>
      </c>
      <c r="D1434" t="str">
        <f t="shared" si="232"/>
        <v>Mississippi</v>
      </c>
      <c r="E1434">
        <v>13758</v>
      </c>
      <c r="F1434">
        <v>9.6</v>
      </c>
      <c r="G1434">
        <v>18.421052631578899</v>
      </c>
      <c r="H1434">
        <v>0.3</v>
      </c>
      <c r="I1434" t="s">
        <v>16</v>
      </c>
      <c r="J1434" t="s">
        <v>16</v>
      </c>
      <c r="K1434" t="s">
        <v>16</v>
      </c>
      <c r="L1434" s="1">
        <f t="array" ref="L1434">IF(G1434="NA",MEDIAN(IF(D$2:D$4000=D1434,G$2:G$4000)),G1434)</f>
        <v>18.421052631578899</v>
      </c>
      <c r="M1434" s="1">
        <f t="array" ref="M1434">IF(H1434="NA",MEDIAN(IF(D$2:D$4000=D1434,H$2:H$4000)),H1434)</f>
        <v>0.3</v>
      </c>
      <c r="N1434" s="1">
        <f t="array" ref="N1434">IF(K1434="NA",MEDIAN(IF(D$2:D$4000=D1434,K$2:K$4000)),K1434)</f>
        <v>12.742276072478351</v>
      </c>
      <c r="O1434">
        <f t="shared" si="228"/>
        <v>3119</v>
      </c>
      <c r="P1434">
        <f>RANK(N1434,N$2:N5432,1)</f>
        <v>970</v>
      </c>
      <c r="Q1434">
        <f t="shared" si="229"/>
        <v>853</v>
      </c>
      <c r="R1434">
        <f t="shared" si="230"/>
        <v>15</v>
      </c>
      <c r="S1434">
        <f t="shared" si="231"/>
        <v>1239.25</v>
      </c>
      <c r="T1434">
        <f t="shared" si="233"/>
        <v>79</v>
      </c>
      <c r="U1434">
        <f t="shared" si="234"/>
        <v>25</v>
      </c>
      <c r="V1434">
        <f t="shared" si="235"/>
        <v>6</v>
      </c>
      <c r="W1434">
        <f t="shared" si="236"/>
        <v>1</v>
      </c>
      <c r="X1434">
        <f t="shared" si="237"/>
        <v>27.75</v>
      </c>
    </row>
    <row r="1435" spans="1:24" hidden="1" x14ac:dyDescent="0.55000000000000004">
      <c r="A1435">
        <v>28065</v>
      </c>
      <c r="B1435" t="s">
        <v>2877</v>
      </c>
      <c r="C1435" t="s">
        <v>2878</v>
      </c>
      <c r="D1435" t="str">
        <f t="shared" si="232"/>
        <v>Mississippi</v>
      </c>
      <c r="E1435">
        <v>17035</v>
      </c>
      <c r="F1435">
        <v>10.7</v>
      </c>
      <c r="G1435">
        <v>36.406739480145603</v>
      </c>
      <c r="H1435">
        <v>111.5</v>
      </c>
      <c r="I1435" t="s">
        <v>16</v>
      </c>
      <c r="J1435" t="s">
        <v>16</v>
      </c>
      <c r="K1435" t="s">
        <v>16</v>
      </c>
      <c r="L1435" s="1">
        <f t="array" ref="L1435">IF(G1435="NA",MEDIAN(IF(D$2:D$4000=D1435,G$2:G$4000)),G1435)</f>
        <v>36.406739480145603</v>
      </c>
      <c r="M1435" s="1">
        <f t="array" ref="M1435">IF(H1435="NA",MEDIAN(IF(D$2:D$4000=D1435,H$2:H$4000)),H1435)</f>
        <v>111.5</v>
      </c>
      <c r="N1435" s="1">
        <f t="array" ref="N1435">IF(K1435="NA",MEDIAN(IF(D$2:D$4000=D1435,K$2:K$4000)),K1435)</f>
        <v>12.742276072478351</v>
      </c>
      <c r="O1435">
        <f t="shared" si="228"/>
        <v>3036</v>
      </c>
      <c r="P1435">
        <f>RANK(N1435,N$2:N5433,1)</f>
        <v>970</v>
      </c>
      <c r="Q1435">
        <f t="shared" si="229"/>
        <v>1637</v>
      </c>
      <c r="R1435">
        <f t="shared" si="230"/>
        <v>2825</v>
      </c>
      <c r="S1435">
        <f t="shared" si="231"/>
        <v>2117</v>
      </c>
      <c r="T1435">
        <f t="shared" si="233"/>
        <v>67</v>
      </c>
      <c r="U1435">
        <f t="shared" si="234"/>
        <v>25</v>
      </c>
      <c r="V1435">
        <f t="shared" si="235"/>
        <v>16</v>
      </c>
      <c r="W1435">
        <f t="shared" si="236"/>
        <v>65</v>
      </c>
      <c r="X1435">
        <f t="shared" si="237"/>
        <v>43.25</v>
      </c>
    </row>
    <row r="1436" spans="1:24" hidden="1" x14ac:dyDescent="0.55000000000000004">
      <c r="A1436">
        <v>28067</v>
      </c>
      <c r="B1436" t="s">
        <v>2879</v>
      </c>
      <c r="C1436" t="s">
        <v>2880</v>
      </c>
      <c r="D1436" t="str">
        <f t="shared" si="232"/>
        <v>Mississippi</v>
      </c>
      <c r="E1436">
        <v>20958</v>
      </c>
      <c r="F1436">
        <v>7.8</v>
      </c>
      <c r="G1436">
        <v>86.456164700439501</v>
      </c>
      <c r="H1436">
        <v>137.6</v>
      </c>
      <c r="I1436">
        <v>33</v>
      </c>
      <c r="J1436">
        <v>341349</v>
      </c>
      <c r="K1436">
        <v>9.6675250257068299</v>
      </c>
      <c r="L1436" s="1">
        <f t="array" ref="L1436">IF(G1436="NA",MEDIAN(IF(D$2:D$4000=D1436,G$2:G$4000)),G1436)</f>
        <v>86.456164700439501</v>
      </c>
      <c r="M1436" s="1">
        <f t="array" ref="M1436">IF(H1436="NA",MEDIAN(IF(D$2:D$4000=D1436,H$2:H$4000)),H1436)</f>
        <v>137.6</v>
      </c>
      <c r="N1436" s="1">
        <f t="array" ref="N1436">IF(K1436="NA",MEDIAN(IF(D$2:D$4000=D1436,K$2:K$4000)),K1436)</f>
        <v>9.6675250257068299</v>
      </c>
      <c r="O1436">
        <f t="shared" si="228"/>
        <v>2556</v>
      </c>
      <c r="P1436">
        <f>RANK(N1436,N$2:N5434,1)</f>
        <v>416</v>
      </c>
      <c r="Q1436">
        <f t="shared" si="229"/>
        <v>2912</v>
      </c>
      <c r="R1436">
        <f t="shared" si="230"/>
        <v>3021</v>
      </c>
      <c r="S1436">
        <f t="shared" si="231"/>
        <v>2226.25</v>
      </c>
      <c r="T1436">
        <f t="shared" si="233"/>
        <v>28</v>
      </c>
      <c r="U1436">
        <f t="shared" si="234"/>
        <v>14</v>
      </c>
      <c r="V1436">
        <f t="shared" si="235"/>
        <v>78</v>
      </c>
      <c r="W1436">
        <f t="shared" si="236"/>
        <v>76</v>
      </c>
      <c r="X1436">
        <f t="shared" si="237"/>
        <v>49</v>
      </c>
    </row>
    <row r="1437" spans="1:24" hidden="1" x14ac:dyDescent="0.55000000000000004">
      <c r="A1437">
        <v>28069</v>
      </c>
      <c r="B1437" t="s">
        <v>2881</v>
      </c>
      <c r="C1437" t="s">
        <v>2882</v>
      </c>
      <c r="D1437" t="str">
        <f t="shared" si="232"/>
        <v>Mississippi</v>
      </c>
      <c r="E1437">
        <v>15790</v>
      </c>
      <c r="F1437">
        <v>6.8</v>
      </c>
      <c r="G1437">
        <v>28.3175471145396</v>
      </c>
      <c r="H1437">
        <v>34.1</v>
      </c>
      <c r="I1437" t="s">
        <v>16</v>
      </c>
      <c r="J1437" t="s">
        <v>16</v>
      </c>
      <c r="K1437" t="s">
        <v>16</v>
      </c>
      <c r="L1437" s="1">
        <f t="array" ref="L1437">IF(G1437="NA",MEDIAN(IF(D$2:D$4000=D1437,G$2:G$4000)),G1437)</f>
        <v>28.3175471145396</v>
      </c>
      <c r="M1437" s="1">
        <f t="array" ref="M1437">IF(H1437="NA",MEDIAN(IF(D$2:D$4000=D1437,H$2:H$4000)),H1437)</f>
        <v>34.1</v>
      </c>
      <c r="N1437" s="1">
        <f t="array" ref="N1437">IF(K1437="NA",MEDIAN(IF(D$2:D$4000=D1437,K$2:K$4000)),K1437)</f>
        <v>12.742276072478351</v>
      </c>
      <c r="O1437">
        <f t="shared" si="228"/>
        <v>3081</v>
      </c>
      <c r="P1437">
        <f>RANK(N1437,N$2:N5435,1)</f>
        <v>970</v>
      </c>
      <c r="Q1437">
        <f t="shared" si="229"/>
        <v>1288</v>
      </c>
      <c r="R1437">
        <f t="shared" si="230"/>
        <v>468</v>
      </c>
      <c r="S1437">
        <f t="shared" si="231"/>
        <v>1451.75</v>
      </c>
      <c r="T1437">
        <f t="shared" si="233"/>
        <v>73</v>
      </c>
      <c r="U1437">
        <f t="shared" si="234"/>
        <v>25</v>
      </c>
      <c r="V1437">
        <f t="shared" si="235"/>
        <v>12</v>
      </c>
      <c r="W1437">
        <f t="shared" si="236"/>
        <v>6</v>
      </c>
      <c r="X1437">
        <f t="shared" si="237"/>
        <v>29</v>
      </c>
    </row>
    <row r="1438" spans="1:24" hidden="1" x14ac:dyDescent="0.55000000000000004">
      <c r="A1438">
        <v>28071</v>
      </c>
      <c r="B1438" t="s">
        <v>2883</v>
      </c>
      <c r="C1438" t="s">
        <v>2884</v>
      </c>
      <c r="D1438" t="str">
        <f t="shared" si="232"/>
        <v>Mississippi</v>
      </c>
      <c r="E1438">
        <v>25719</v>
      </c>
      <c r="F1438">
        <v>5.7</v>
      </c>
      <c r="G1438">
        <v>38.839781119657097</v>
      </c>
      <c r="H1438">
        <v>62</v>
      </c>
      <c r="I1438">
        <v>11</v>
      </c>
      <c r="J1438">
        <v>265572</v>
      </c>
      <c r="K1438">
        <v>4.1420029219947896</v>
      </c>
      <c r="L1438" s="1">
        <f t="array" ref="L1438">IF(G1438="NA",MEDIAN(IF(D$2:D$4000=D1438,G$2:G$4000)),G1438)</f>
        <v>38.839781119657097</v>
      </c>
      <c r="M1438" s="1">
        <f t="array" ref="M1438">IF(H1438="NA",MEDIAN(IF(D$2:D$4000=D1438,H$2:H$4000)),H1438)</f>
        <v>62</v>
      </c>
      <c r="N1438" s="1">
        <f t="array" ref="N1438">IF(K1438="NA",MEDIAN(IF(D$2:D$4000=D1438,K$2:K$4000)),K1438)</f>
        <v>4.1420029219947896</v>
      </c>
      <c r="O1438">
        <f t="shared" si="228"/>
        <v>1473</v>
      </c>
      <c r="P1438">
        <f>RANK(N1438,N$2:N5436,1)</f>
        <v>4</v>
      </c>
      <c r="Q1438">
        <f t="shared" si="229"/>
        <v>1753</v>
      </c>
      <c r="R1438">
        <f t="shared" si="230"/>
        <v>1524</v>
      </c>
      <c r="S1438">
        <f t="shared" si="231"/>
        <v>1188.5</v>
      </c>
      <c r="T1438">
        <f t="shared" si="233"/>
        <v>5</v>
      </c>
      <c r="U1438">
        <f t="shared" si="234"/>
        <v>1</v>
      </c>
      <c r="V1438">
        <f t="shared" si="235"/>
        <v>21</v>
      </c>
      <c r="W1438">
        <f t="shared" si="236"/>
        <v>21</v>
      </c>
      <c r="X1438">
        <f t="shared" si="237"/>
        <v>12</v>
      </c>
    </row>
    <row r="1439" spans="1:24" hidden="1" x14ac:dyDescent="0.55000000000000004">
      <c r="A1439">
        <v>28073</v>
      </c>
      <c r="B1439" t="s">
        <v>2885</v>
      </c>
      <c r="C1439" t="s">
        <v>2886</v>
      </c>
      <c r="D1439" t="str">
        <f t="shared" si="232"/>
        <v>Mississippi</v>
      </c>
      <c r="E1439">
        <v>28342</v>
      </c>
      <c r="F1439">
        <v>9.1999999999999993</v>
      </c>
      <c r="G1439">
        <v>16.0854934733572</v>
      </c>
      <c r="H1439">
        <v>33.299999999999997</v>
      </c>
      <c r="I1439">
        <v>42</v>
      </c>
      <c r="J1439">
        <v>301806</v>
      </c>
      <c r="K1439">
        <v>13.916224329536201</v>
      </c>
      <c r="L1439" s="1">
        <f t="array" ref="L1439">IF(G1439="NA",MEDIAN(IF(D$2:D$4000=D1439,G$2:G$4000)),G1439)</f>
        <v>16.0854934733572</v>
      </c>
      <c r="M1439" s="1">
        <f t="array" ref="M1439">IF(H1439="NA",MEDIAN(IF(D$2:D$4000=D1439,H$2:H$4000)),H1439)</f>
        <v>33.299999999999997</v>
      </c>
      <c r="N1439" s="1">
        <f t="array" ref="N1439">IF(K1439="NA",MEDIAN(IF(D$2:D$4000=D1439,K$2:K$4000)),K1439)</f>
        <v>13.916224329536201</v>
      </c>
      <c r="O1439">
        <f t="shared" si="228"/>
        <v>908</v>
      </c>
      <c r="P1439">
        <f>RANK(N1439,N$2:N5437,1)</f>
        <v>1259</v>
      </c>
      <c r="Q1439">
        <f t="shared" si="229"/>
        <v>760</v>
      </c>
      <c r="R1439">
        <f t="shared" si="230"/>
        <v>448</v>
      </c>
      <c r="S1439">
        <f t="shared" si="231"/>
        <v>843.75</v>
      </c>
      <c r="T1439">
        <f t="shared" si="233"/>
        <v>3</v>
      </c>
      <c r="U1439">
        <f t="shared" si="234"/>
        <v>61</v>
      </c>
      <c r="V1439">
        <f t="shared" si="235"/>
        <v>5</v>
      </c>
      <c r="W1439">
        <f t="shared" si="236"/>
        <v>5</v>
      </c>
      <c r="X1439">
        <f t="shared" si="237"/>
        <v>18.5</v>
      </c>
    </row>
    <row r="1440" spans="1:24" hidden="1" x14ac:dyDescent="0.55000000000000004">
      <c r="A1440">
        <v>28075</v>
      </c>
      <c r="B1440" t="s">
        <v>2887</v>
      </c>
      <c r="C1440" t="s">
        <v>2888</v>
      </c>
      <c r="D1440" t="str">
        <f t="shared" si="232"/>
        <v>Mississippi</v>
      </c>
      <c r="E1440">
        <v>23339</v>
      </c>
      <c r="F1440">
        <v>7.2</v>
      </c>
      <c r="G1440">
        <v>26.446775863574601</v>
      </c>
      <c r="H1440">
        <v>141.4</v>
      </c>
      <c r="I1440">
        <v>27</v>
      </c>
      <c r="J1440">
        <v>392427</v>
      </c>
      <c r="K1440">
        <v>6.8802605325321702</v>
      </c>
      <c r="L1440" s="1">
        <f t="array" ref="L1440">IF(G1440="NA",MEDIAN(IF(D$2:D$4000=D1440,G$2:G$4000)),G1440)</f>
        <v>26.446775863574601</v>
      </c>
      <c r="M1440" s="1">
        <f t="array" ref="M1440">IF(H1440="NA",MEDIAN(IF(D$2:D$4000=D1440,H$2:H$4000)),H1440)</f>
        <v>141.4</v>
      </c>
      <c r="N1440" s="1">
        <f t="array" ref="N1440">IF(K1440="NA",MEDIAN(IF(D$2:D$4000=D1440,K$2:K$4000)),K1440)</f>
        <v>6.8802605325321702</v>
      </c>
      <c r="O1440">
        <f t="shared" si="228"/>
        <v>2020</v>
      </c>
      <c r="P1440">
        <f>RANK(N1440,N$2:N5438,1)</f>
        <v>50</v>
      </c>
      <c r="Q1440">
        <f t="shared" si="229"/>
        <v>1195</v>
      </c>
      <c r="R1440">
        <f t="shared" si="230"/>
        <v>3043</v>
      </c>
      <c r="S1440">
        <f t="shared" si="231"/>
        <v>1577</v>
      </c>
      <c r="T1440">
        <f t="shared" si="233"/>
        <v>11</v>
      </c>
      <c r="U1440">
        <f t="shared" si="234"/>
        <v>5</v>
      </c>
      <c r="V1440">
        <f t="shared" si="235"/>
        <v>10</v>
      </c>
      <c r="W1440">
        <f t="shared" si="236"/>
        <v>77</v>
      </c>
      <c r="X1440">
        <f t="shared" si="237"/>
        <v>25.75</v>
      </c>
    </row>
    <row r="1441" spans="1:24" hidden="1" x14ac:dyDescent="0.55000000000000004">
      <c r="A1441">
        <v>28077</v>
      </c>
      <c r="B1441" t="s">
        <v>2889</v>
      </c>
      <c r="C1441" t="s">
        <v>2890</v>
      </c>
      <c r="D1441" t="str">
        <f t="shared" si="232"/>
        <v>Mississippi</v>
      </c>
      <c r="E1441">
        <v>21826</v>
      </c>
      <c r="F1441">
        <v>9.3000000000000007</v>
      </c>
      <c r="G1441">
        <v>36.269847666639798</v>
      </c>
      <c r="H1441">
        <v>109.3</v>
      </c>
      <c r="I1441">
        <v>14</v>
      </c>
      <c r="J1441">
        <v>63030</v>
      </c>
      <c r="K1441">
        <v>22.211645248294499</v>
      </c>
      <c r="L1441" s="1">
        <f t="array" ref="L1441">IF(G1441="NA",MEDIAN(IF(D$2:D$4000=D1441,G$2:G$4000)),G1441)</f>
        <v>36.269847666639798</v>
      </c>
      <c r="M1441" s="1">
        <f t="array" ref="M1441">IF(H1441="NA",MEDIAN(IF(D$2:D$4000=D1441,H$2:H$4000)),H1441)</f>
        <v>109.3</v>
      </c>
      <c r="N1441" s="1">
        <f t="array" ref="N1441">IF(K1441="NA",MEDIAN(IF(D$2:D$4000=D1441,K$2:K$4000)),K1441)</f>
        <v>22.211645248294499</v>
      </c>
      <c r="O1441">
        <f t="shared" si="228"/>
        <v>2355</v>
      </c>
      <c r="P1441">
        <f>RANK(N1441,N$2:N5439,1)</f>
        <v>2438</v>
      </c>
      <c r="Q1441">
        <f t="shared" si="229"/>
        <v>1628</v>
      </c>
      <c r="R1441">
        <f t="shared" si="230"/>
        <v>2801</v>
      </c>
      <c r="S1441">
        <f t="shared" si="231"/>
        <v>2305.5</v>
      </c>
      <c r="T1441">
        <f t="shared" si="233"/>
        <v>20</v>
      </c>
      <c r="U1441">
        <f t="shared" si="234"/>
        <v>79</v>
      </c>
      <c r="V1441">
        <f t="shared" si="235"/>
        <v>14</v>
      </c>
      <c r="W1441">
        <f t="shared" si="236"/>
        <v>63</v>
      </c>
      <c r="X1441">
        <f t="shared" si="237"/>
        <v>44</v>
      </c>
    </row>
    <row r="1442" spans="1:24" hidden="1" x14ac:dyDescent="0.55000000000000004">
      <c r="A1442">
        <v>28079</v>
      </c>
      <c r="B1442" t="s">
        <v>2891</v>
      </c>
      <c r="C1442" t="s">
        <v>2892</v>
      </c>
      <c r="D1442" t="str">
        <f t="shared" si="232"/>
        <v>Mississippi</v>
      </c>
      <c r="E1442">
        <v>18825</v>
      </c>
      <c r="F1442">
        <v>9.1999999999999993</v>
      </c>
      <c r="G1442">
        <v>57.5848732273313</v>
      </c>
      <c r="H1442">
        <v>86.4</v>
      </c>
      <c r="I1442">
        <v>17</v>
      </c>
      <c r="J1442">
        <v>114680</v>
      </c>
      <c r="K1442">
        <v>14.8238576909662</v>
      </c>
      <c r="L1442" s="1">
        <f t="array" ref="L1442">IF(G1442="NA",MEDIAN(IF(D$2:D$4000=D1442,G$2:G$4000)),G1442)</f>
        <v>57.5848732273313</v>
      </c>
      <c r="M1442" s="1">
        <f t="array" ref="M1442">IF(H1442="NA",MEDIAN(IF(D$2:D$4000=D1442,H$2:H$4000)),H1442)</f>
        <v>86.4</v>
      </c>
      <c r="N1442" s="1">
        <f t="array" ref="N1442">IF(K1442="NA",MEDIAN(IF(D$2:D$4000=D1442,K$2:K$4000)),K1442)</f>
        <v>14.8238576909662</v>
      </c>
      <c r="O1442">
        <f t="shared" si="228"/>
        <v>2894</v>
      </c>
      <c r="P1442">
        <f>RANK(N1442,N$2:N5440,1)</f>
        <v>1426</v>
      </c>
      <c r="Q1442">
        <f t="shared" si="229"/>
        <v>2436</v>
      </c>
      <c r="R1442">
        <f t="shared" si="230"/>
        <v>2346</v>
      </c>
      <c r="S1442">
        <f t="shared" si="231"/>
        <v>2275.5</v>
      </c>
      <c r="T1442">
        <f t="shared" si="233"/>
        <v>57</v>
      </c>
      <c r="U1442">
        <f t="shared" si="234"/>
        <v>64</v>
      </c>
      <c r="V1442">
        <f t="shared" si="235"/>
        <v>57</v>
      </c>
      <c r="W1442">
        <f t="shared" si="236"/>
        <v>37</v>
      </c>
      <c r="X1442">
        <f t="shared" si="237"/>
        <v>53.75</v>
      </c>
    </row>
    <row r="1443" spans="1:24" hidden="1" x14ac:dyDescent="0.55000000000000004">
      <c r="A1443">
        <v>28081</v>
      </c>
      <c r="B1443" t="s">
        <v>2893</v>
      </c>
      <c r="C1443" t="s">
        <v>2894</v>
      </c>
      <c r="D1443" t="str">
        <f t="shared" si="232"/>
        <v>Mississippi</v>
      </c>
      <c r="E1443">
        <v>23968</v>
      </c>
      <c r="F1443">
        <v>6.3</v>
      </c>
      <c r="G1443">
        <v>66.556134533396502</v>
      </c>
      <c r="H1443">
        <v>112.6</v>
      </c>
      <c r="I1443">
        <v>43</v>
      </c>
      <c r="J1443">
        <v>426200</v>
      </c>
      <c r="K1443">
        <v>10.0891600187705</v>
      </c>
      <c r="L1443" s="1">
        <f t="array" ref="L1443">IF(G1443="NA",MEDIAN(IF(D$2:D$4000=D1443,G$2:G$4000)),G1443)</f>
        <v>66.556134533396502</v>
      </c>
      <c r="M1443" s="1">
        <f t="array" ref="M1443">IF(H1443="NA",MEDIAN(IF(D$2:D$4000=D1443,H$2:H$4000)),H1443)</f>
        <v>112.6</v>
      </c>
      <c r="N1443" s="1">
        <f t="array" ref="N1443">IF(K1443="NA",MEDIAN(IF(D$2:D$4000=D1443,K$2:K$4000)),K1443)</f>
        <v>10.0891600187705</v>
      </c>
      <c r="O1443">
        <f t="shared" si="228"/>
        <v>1866</v>
      </c>
      <c r="P1443">
        <f>RANK(N1443,N$2:N5441,1)</f>
        <v>448</v>
      </c>
      <c r="Q1443">
        <f t="shared" si="229"/>
        <v>2648</v>
      </c>
      <c r="R1443">
        <f t="shared" si="230"/>
        <v>2837</v>
      </c>
      <c r="S1443">
        <f t="shared" si="231"/>
        <v>1949.75</v>
      </c>
      <c r="T1443">
        <f t="shared" si="233"/>
        <v>9</v>
      </c>
      <c r="U1443">
        <f t="shared" si="234"/>
        <v>15</v>
      </c>
      <c r="V1443">
        <f t="shared" si="235"/>
        <v>68</v>
      </c>
      <c r="W1443">
        <f t="shared" si="236"/>
        <v>66</v>
      </c>
      <c r="X1443">
        <f t="shared" si="237"/>
        <v>39.5</v>
      </c>
    </row>
    <row r="1444" spans="1:24" hidden="1" x14ac:dyDescent="0.55000000000000004">
      <c r="A1444">
        <v>28083</v>
      </c>
      <c r="B1444" t="s">
        <v>2895</v>
      </c>
      <c r="C1444" t="s">
        <v>2896</v>
      </c>
      <c r="D1444" t="str">
        <f t="shared" si="232"/>
        <v>Mississippi</v>
      </c>
      <c r="E1444">
        <v>15403</v>
      </c>
      <c r="F1444">
        <v>12</v>
      </c>
      <c r="G1444">
        <v>49.3646294467977</v>
      </c>
      <c r="H1444">
        <v>103.9</v>
      </c>
      <c r="I1444">
        <v>14</v>
      </c>
      <c r="J1444">
        <v>153107</v>
      </c>
      <c r="K1444">
        <v>9.1439320213968003</v>
      </c>
      <c r="L1444" s="1">
        <f t="array" ref="L1444">IF(G1444="NA",MEDIAN(IF(D$2:D$4000=D1444,G$2:G$4000)),G1444)</f>
        <v>49.3646294467977</v>
      </c>
      <c r="M1444" s="1">
        <f t="array" ref="M1444">IF(H1444="NA",MEDIAN(IF(D$2:D$4000=D1444,H$2:H$4000)),H1444)</f>
        <v>103.9</v>
      </c>
      <c r="N1444" s="1">
        <f t="array" ref="N1444">IF(K1444="NA",MEDIAN(IF(D$2:D$4000=D1444,K$2:K$4000)),K1444)</f>
        <v>9.1439320213968003</v>
      </c>
      <c r="O1444">
        <f t="shared" si="228"/>
        <v>3088</v>
      </c>
      <c r="P1444">
        <f>RANK(N1444,N$2:N5442,1)</f>
        <v>265</v>
      </c>
      <c r="Q1444">
        <f t="shared" si="229"/>
        <v>2160</v>
      </c>
      <c r="R1444">
        <f t="shared" si="230"/>
        <v>2732</v>
      </c>
      <c r="S1444">
        <f t="shared" si="231"/>
        <v>2061.25</v>
      </c>
      <c r="T1444">
        <f t="shared" si="233"/>
        <v>75</v>
      </c>
      <c r="U1444">
        <f t="shared" si="234"/>
        <v>11</v>
      </c>
      <c r="V1444">
        <f t="shared" si="235"/>
        <v>44</v>
      </c>
      <c r="W1444">
        <f t="shared" si="236"/>
        <v>60</v>
      </c>
      <c r="X1444">
        <f t="shared" si="237"/>
        <v>47.5</v>
      </c>
    </row>
    <row r="1445" spans="1:24" hidden="1" x14ac:dyDescent="0.55000000000000004">
      <c r="A1445">
        <v>28085</v>
      </c>
      <c r="B1445" t="s">
        <v>2897</v>
      </c>
      <c r="C1445" t="s">
        <v>2898</v>
      </c>
      <c r="D1445" t="str">
        <f t="shared" si="232"/>
        <v>Mississippi</v>
      </c>
      <c r="E1445">
        <v>20627</v>
      </c>
      <c r="F1445">
        <v>7.5</v>
      </c>
      <c r="G1445">
        <v>45.455853160332602</v>
      </c>
      <c r="H1445">
        <v>100.3</v>
      </c>
      <c r="I1445">
        <v>19</v>
      </c>
      <c r="J1445">
        <v>173104</v>
      </c>
      <c r="K1445">
        <v>10.9760606340697</v>
      </c>
      <c r="L1445" s="1">
        <f t="array" ref="L1445">IF(G1445="NA",MEDIAN(IF(D$2:D$4000=D1445,G$2:G$4000)),G1445)</f>
        <v>45.455853160332602</v>
      </c>
      <c r="M1445" s="1">
        <f t="array" ref="M1445">IF(H1445="NA",MEDIAN(IF(D$2:D$4000=D1445,H$2:H$4000)),H1445)</f>
        <v>100.3</v>
      </c>
      <c r="N1445" s="1">
        <f t="array" ref="N1445">IF(K1445="NA",MEDIAN(IF(D$2:D$4000=D1445,K$2:K$4000)),K1445)</f>
        <v>10.9760606340697</v>
      </c>
      <c r="O1445">
        <f t="shared" si="228"/>
        <v>2627</v>
      </c>
      <c r="P1445">
        <f>RANK(N1445,N$2:N5443,1)</f>
        <v>737</v>
      </c>
      <c r="Q1445">
        <f t="shared" si="229"/>
        <v>2029</v>
      </c>
      <c r="R1445">
        <f t="shared" si="230"/>
        <v>2665</v>
      </c>
      <c r="S1445">
        <f t="shared" si="231"/>
        <v>2014.5</v>
      </c>
      <c r="T1445">
        <f t="shared" si="233"/>
        <v>32</v>
      </c>
      <c r="U1445">
        <f t="shared" si="234"/>
        <v>18</v>
      </c>
      <c r="V1445">
        <f t="shared" si="235"/>
        <v>35</v>
      </c>
      <c r="W1445">
        <f t="shared" si="236"/>
        <v>55</v>
      </c>
      <c r="X1445">
        <f t="shared" si="237"/>
        <v>35</v>
      </c>
    </row>
    <row r="1446" spans="1:24" hidden="1" x14ac:dyDescent="0.55000000000000004">
      <c r="A1446">
        <v>28087</v>
      </c>
      <c r="B1446" t="s">
        <v>2899</v>
      </c>
      <c r="C1446" t="s">
        <v>2900</v>
      </c>
      <c r="D1446" t="str">
        <f t="shared" si="232"/>
        <v>Mississippi</v>
      </c>
      <c r="E1446">
        <v>23141</v>
      </c>
      <c r="F1446">
        <v>11.4</v>
      </c>
      <c r="G1446">
        <v>55.434038503281002</v>
      </c>
      <c r="H1446">
        <v>100.3</v>
      </c>
      <c r="I1446">
        <v>26</v>
      </c>
      <c r="J1446">
        <v>298150</v>
      </c>
      <c r="K1446">
        <v>8.7204427301693794</v>
      </c>
      <c r="L1446" s="1">
        <f t="array" ref="L1446">IF(G1446="NA",MEDIAN(IF(D$2:D$4000=D1446,G$2:G$4000)),G1446)</f>
        <v>55.434038503281002</v>
      </c>
      <c r="M1446" s="1">
        <f t="array" ref="M1446">IF(H1446="NA",MEDIAN(IF(D$2:D$4000=D1446,H$2:H$4000)),H1446)</f>
        <v>100.3</v>
      </c>
      <c r="N1446" s="1">
        <f t="array" ref="N1446">IF(K1446="NA",MEDIAN(IF(D$2:D$4000=D1446,K$2:K$4000)),K1446)</f>
        <v>8.7204427301693794</v>
      </c>
      <c r="O1446">
        <f t="shared" si="228"/>
        <v>2062</v>
      </c>
      <c r="P1446">
        <f>RANK(N1446,N$2:N5444,1)</f>
        <v>238</v>
      </c>
      <c r="Q1446">
        <f t="shared" si="229"/>
        <v>2374</v>
      </c>
      <c r="R1446">
        <f t="shared" si="230"/>
        <v>2665</v>
      </c>
      <c r="S1446">
        <f t="shared" si="231"/>
        <v>1834.75</v>
      </c>
      <c r="T1446">
        <f t="shared" si="233"/>
        <v>12</v>
      </c>
      <c r="U1446">
        <f t="shared" si="234"/>
        <v>10</v>
      </c>
      <c r="V1446">
        <f t="shared" si="235"/>
        <v>51</v>
      </c>
      <c r="W1446">
        <f t="shared" si="236"/>
        <v>55</v>
      </c>
      <c r="X1446">
        <f t="shared" si="237"/>
        <v>32</v>
      </c>
    </row>
    <row r="1447" spans="1:24" hidden="1" x14ac:dyDescent="0.55000000000000004">
      <c r="A1447">
        <v>28089</v>
      </c>
      <c r="B1447" t="s">
        <v>2901</v>
      </c>
      <c r="C1447" t="s">
        <v>2902</v>
      </c>
      <c r="D1447" t="str">
        <f t="shared" si="232"/>
        <v>Mississippi</v>
      </c>
      <c r="E1447">
        <v>36627</v>
      </c>
      <c r="F1447">
        <v>5.0999999999999996</v>
      </c>
      <c r="G1447">
        <v>108.790424857324</v>
      </c>
      <c r="H1447">
        <v>61.9</v>
      </c>
      <c r="I1447">
        <v>34</v>
      </c>
      <c r="J1447">
        <v>515297</v>
      </c>
      <c r="K1447">
        <v>6.5981366085966</v>
      </c>
      <c r="L1447" s="1">
        <f t="array" ref="L1447">IF(G1447="NA",MEDIAN(IF(D$2:D$4000=D1447,G$2:G$4000)),G1447)</f>
        <v>108.790424857324</v>
      </c>
      <c r="M1447" s="1">
        <f t="array" ref="M1447">IF(H1447="NA",MEDIAN(IF(D$2:D$4000=D1447,H$2:H$4000)),H1447)</f>
        <v>61.9</v>
      </c>
      <c r="N1447" s="1">
        <f t="array" ref="N1447">IF(K1447="NA",MEDIAN(IF(D$2:D$4000=D1447,K$2:K$4000)),K1447)</f>
        <v>6.5981366085966</v>
      </c>
      <c r="O1447">
        <f t="shared" ref="O1447:O1510" si="238">RANK(E1447,E$2:E$4000,0)</f>
        <v>181</v>
      </c>
      <c r="P1447">
        <f>RANK(N1447,N$2:N5445,1)</f>
        <v>40</v>
      </c>
      <c r="Q1447">
        <f t="shared" ref="Q1447:Q1510" si="239">RANK(L1447,L$2:L$4000,1)</f>
        <v>3042</v>
      </c>
      <c r="R1447">
        <f t="shared" ref="R1447:R1510" si="240">RANK(M1447,M$2:M$4000,1)</f>
        <v>1522</v>
      </c>
      <c r="S1447">
        <f t="shared" ref="S1447:S1510" si="241">AVERAGE(O1447:R1447)</f>
        <v>1196.25</v>
      </c>
      <c r="T1447">
        <f t="shared" si="233"/>
        <v>1</v>
      </c>
      <c r="U1447">
        <f t="shared" si="234"/>
        <v>3</v>
      </c>
      <c r="V1447">
        <f t="shared" si="235"/>
        <v>81</v>
      </c>
      <c r="W1447">
        <f t="shared" si="236"/>
        <v>20</v>
      </c>
      <c r="X1447">
        <f t="shared" si="237"/>
        <v>26.25</v>
      </c>
    </row>
    <row r="1448" spans="1:24" hidden="1" x14ac:dyDescent="0.55000000000000004">
      <c r="A1448">
        <v>28091</v>
      </c>
      <c r="B1448" t="s">
        <v>2903</v>
      </c>
      <c r="C1448" t="s">
        <v>2904</v>
      </c>
      <c r="D1448" t="str">
        <f t="shared" si="232"/>
        <v>Mississippi</v>
      </c>
      <c r="E1448">
        <v>19610</v>
      </c>
      <c r="F1448">
        <v>8.3000000000000007</v>
      </c>
      <c r="G1448">
        <v>4.2407186090442996</v>
      </c>
      <c r="H1448">
        <v>166.5</v>
      </c>
      <c r="I1448">
        <v>28</v>
      </c>
      <c r="J1448">
        <v>127931</v>
      </c>
      <c r="K1448">
        <v>21.886798352236799</v>
      </c>
      <c r="L1448" s="1">
        <f t="array" ref="L1448">IF(G1448="NA",MEDIAN(IF(D$2:D$4000=D1448,G$2:G$4000)),G1448)</f>
        <v>4.2407186090442996</v>
      </c>
      <c r="M1448" s="1">
        <f t="array" ref="M1448">IF(H1448="NA",MEDIAN(IF(D$2:D$4000=D1448,H$2:H$4000)),H1448)</f>
        <v>166.5</v>
      </c>
      <c r="N1448" s="1">
        <f t="array" ref="N1448">IF(K1448="NA",MEDIAN(IF(D$2:D$4000=D1448,K$2:K$4000)),K1448)</f>
        <v>21.886798352236799</v>
      </c>
      <c r="O1448">
        <f t="shared" si="238"/>
        <v>2799</v>
      </c>
      <c r="P1448">
        <f>RANK(N1448,N$2:N5446,1)</f>
        <v>2407</v>
      </c>
      <c r="Q1448">
        <f t="shared" si="239"/>
        <v>327</v>
      </c>
      <c r="R1448">
        <f t="shared" si="240"/>
        <v>3102</v>
      </c>
      <c r="S1448">
        <f t="shared" si="241"/>
        <v>2158.75</v>
      </c>
      <c r="T1448">
        <f t="shared" si="233"/>
        <v>47</v>
      </c>
      <c r="U1448">
        <f t="shared" si="234"/>
        <v>77</v>
      </c>
      <c r="V1448">
        <f t="shared" si="235"/>
        <v>1</v>
      </c>
      <c r="W1448">
        <f t="shared" si="236"/>
        <v>81</v>
      </c>
      <c r="X1448">
        <f t="shared" si="237"/>
        <v>51.5</v>
      </c>
    </row>
    <row r="1449" spans="1:24" hidden="1" x14ac:dyDescent="0.55000000000000004">
      <c r="A1449">
        <v>28093</v>
      </c>
      <c r="B1449" t="s">
        <v>2905</v>
      </c>
      <c r="C1449" t="s">
        <v>2906</v>
      </c>
      <c r="D1449" t="str">
        <f t="shared" si="232"/>
        <v>Mississippi</v>
      </c>
      <c r="E1449">
        <v>19775</v>
      </c>
      <c r="F1449">
        <v>6.2</v>
      </c>
      <c r="G1449">
        <v>40.999394639810703</v>
      </c>
      <c r="H1449">
        <v>47.4</v>
      </c>
      <c r="I1449">
        <v>12</v>
      </c>
      <c r="J1449">
        <v>180085</v>
      </c>
      <c r="K1449">
        <v>6.6635200044423497</v>
      </c>
      <c r="L1449" s="1">
        <f t="array" ref="L1449">IF(G1449="NA",MEDIAN(IF(D$2:D$4000=D1449,G$2:G$4000)),G1449)</f>
        <v>40.999394639810703</v>
      </c>
      <c r="M1449" s="1">
        <f t="array" ref="M1449">IF(H1449="NA",MEDIAN(IF(D$2:D$4000=D1449,H$2:H$4000)),H1449)</f>
        <v>47.4</v>
      </c>
      <c r="N1449" s="1">
        <f t="array" ref="N1449">IF(K1449="NA",MEDIAN(IF(D$2:D$4000=D1449,K$2:K$4000)),K1449)</f>
        <v>6.6635200044423497</v>
      </c>
      <c r="O1449">
        <f t="shared" si="238"/>
        <v>2768</v>
      </c>
      <c r="P1449">
        <f>RANK(N1449,N$2:N5447,1)</f>
        <v>42</v>
      </c>
      <c r="Q1449">
        <f t="shared" si="239"/>
        <v>1857</v>
      </c>
      <c r="R1449">
        <f t="shared" si="240"/>
        <v>848</v>
      </c>
      <c r="S1449">
        <f t="shared" si="241"/>
        <v>1378.75</v>
      </c>
      <c r="T1449">
        <f t="shared" si="233"/>
        <v>45</v>
      </c>
      <c r="U1449">
        <f t="shared" si="234"/>
        <v>4</v>
      </c>
      <c r="V1449">
        <f t="shared" si="235"/>
        <v>25</v>
      </c>
      <c r="W1449">
        <f t="shared" si="236"/>
        <v>12</v>
      </c>
      <c r="X1449">
        <f t="shared" si="237"/>
        <v>21.5</v>
      </c>
    </row>
    <row r="1450" spans="1:24" hidden="1" x14ac:dyDescent="0.55000000000000004">
      <c r="A1450">
        <v>28095</v>
      </c>
      <c r="B1450" t="s">
        <v>2907</v>
      </c>
      <c r="C1450" t="s">
        <v>2908</v>
      </c>
      <c r="D1450" t="str">
        <f t="shared" si="232"/>
        <v>Mississippi</v>
      </c>
      <c r="E1450">
        <v>21643</v>
      </c>
      <c r="F1450">
        <v>7.4</v>
      </c>
      <c r="G1450">
        <v>44.022178261959802</v>
      </c>
      <c r="H1450">
        <v>95</v>
      </c>
      <c r="I1450">
        <v>13</v>
      </c>
      <c r="J1450">
        <v>179691</v>
      </c>
      <c r="K1450">
        <v>7.2346416904575097</v>
      </c>
      <c r="L1450" s="1">
        <f t="array" ref="L1450">IF(G1450="NA",MEDIAN(IF(D$2:D$4000=D1450,G$2:G$4000)),G1450)</f>
        <v>44.022178261959802</v>
      </c>
      <c r="M1450" s="1">
        <f t="array" ref="M1450">IF(H1450="NA",MEDIAN(IF(D$2:D$4000=D1450,H$2:H$4000)),H1450)</f>
        <v>95</v>
      </c>
      <c r="N1450" s="1">
        <f t="array" ref="N1450">IF(K1450="NA",MEDIAN(IF(D$2:D$4000=D1450,K$2:K$4000)),K1450)</f>
        <v>7.2346416904575097</v>
      </c>
      <c r="O1450">
        <f t="shared" si="238"/>
        <v>2401</v>
      </c>
      <c r="P1450">
        <f>RANK(N1450,N$2:N5448,1)</f>
        <v>64</v>
      </c>
      <c r="Q1450">
        <f t="shared" si="239"/>
        <v>1983</v>
      </c>
      <c r="R1450">
        <f t="shared" si="240"/>
        <v>2559</v>
      </c>
      <c r="S1450">
        <f t="shared" si="241"/>
        <v>1751.75</v>
      </c>
      <c r="T1450">
        <f t="shared" si="233"/>
        <v>22</v>
      </c>
      <c r="U1450">
        <f t="shared" si="234"/>
        <v>7</v>
      </c>
      <c r="V1450">
        <f t="shared" si="235"/>
        <v>31</v>
      </c>
      <c r="W1450">
        <f t="shared" si="236"/>
        <v>52</v>
      </c>
      <c r="X1450">
        <f t="shared" si="237"/>
        <v>28</v>
      </c>
    </row>
    <row r="1451" spans="1:24" hidden="1" x14ac:dyDescent="0.55000000000000004">
      <c r="A1451">
        <v>28097</v>
      </c>
      <c r="B1451" t="s">
        <v>2909</v>
      </c>
      <c r="C1451" t="s">
        <v>2910</v>
      </c>
      <c r="D1451" t="str">
        <f t="shared" si="232"/>
        <v>Mississippi</v>
      </c>
      <c r="E1451">
        <v>22666</v>
      </c>
      <c r="F1451">
        <v>9.1</v>
      </c>
      <c r="G1451">
        <v>58.334130247681003</v>
      </c>
      <c r="H1451">
        <v>86</v>
      </c>
      <c r="I1451" t="s">
        <v>16</v>
      </c>
      <c r="J1451" t="s">
        <v>16</v>
      </c>
      <c r="K1451" t="s">
        <v>16</v>
      </c>
      <c r="L1451" s="1">
        <f t="array" ref="L1451">IF(G1451="NA",MEDIAN(IF(D$2:D$4000=D1451,G$2:G$4000)),G1451)</f>
        <v>58.334130247681003</v>
      </c>
      <c r="M1451" s="1">
        <f t="array" ref="M1451">IF(H1451="NA",MEDIAN(IF(D$2:D$4000=D1451,H$2:H$4000)),H1451)</f>
        <v>86</v>
      </c>
      <c r="N1451" s="1">
        <f t="array" ref="N1451">IF(K1451="NA",MEDIAN(IF(D$2:D$4000=D1451,K$2:K$4000)),K1451)</f>
        <v>12.742276072478351</v>
      </c>
      <c r="O1451">
        <f t="shared" si="238"/>
        <v>2171</v>
      </c>
      <c r="P1451">
        <f>RANK(N1451,N$2:N5449,1)</f>
        <v>970</v>
      </c>
      <c r="Q1451">
        <f t="shared" si="239"/>
        <v>2451</v>
      </c>
      <c r="R1451">
        <f t="shared" si="240"/>
        <v>2334</v>
      </c>
      <c r="S1451">
        <f t="shared" si="241"/>
        <v>1981.5</v>
      </c>
      <c r="T1451">
        <f t="shared" si="233"/>
        <v>15</v>
      </c>
      <c r="U1451">
        <f t="shared" si="234"/>
        <v>25</v>
      </c>
      <c r="V1451">
        <f t="shared" si="235"/>
        <v>59</v>
      </c>
      <c r="W1451">
        <f t="shared" si="236"/>
        <v>36</v>
      </c>
      <c r="X1451">
        <f t="shared" si="237"/>
        <v>33.75</v>
      </c>
    </row>
    <row r="1452" spans="1:24" hidden="1" x14ac:dyDescent="0.55000000000000004">
      <c r="A1452">
        <v>28099</v>
      </c>
      <c r="B1452" t="s">
        <v>2911</v>
      </c>
      <c r="C1452" t="s">
        <v>2912</v>
      </c>
      <c r="D1452" t="str">
        <f t="shared" si="232"/>
        <v>Mississippi</v>
      </c>
      <c r="E1452">
        <v>19243</v>
      </c>
      <c r="F1452">
        <v>8.5</v>
      </c>
      <c r="G1452">
        <v>86.277173913043498</v>
      </c>
      <c r="H1452">
        <v>126.4</v>
      </c>
      <c r="I1452">
        <v>23</v>
      </c>
      <c r="J1452">
        <v>147207</v>
      </c>
      <c r="K1452">
        <v>15.6242569986482</v>
      </c>
      <c r="L1452" s="1">
        <f t="array" ref="L1452">IF(G1452="NA",MEDIAN(IF(D$2:D$4000=D1452,G$2:G$4000)),G1452)</f>
        <v>86.277173913043498</v>
      </c>
      <c r="M1452" s="1">
        <f t="array" ref="M1452">IF(H1452="NA",MEDIAN(IF(D$2:D$4000=D1452,H$2:H$4000)),H1452)</f>
        <v>126.4</v>
      </c>
      <c r="N1452" s="1">
        <f t="array" ref="N1452">IF(K1452="NA",MEDIAN(IF(D$2:D$4000=D1452,K$2:K$4000)),K1452)</f>
        <v>15.6242569986482</v>
      </c>
      <c r="O1452">
        <f t="shared" si="238"/>
        <v>2845</v>
      </c>
      <c r="P1452">
        <f>RANK(N1452,N$2:N5450,1)</f>
        <v>1532</v>
      </c>
      <c r="Q1452">
        <f t="shared" si="239"/>
        <v>2907</v>
      </c>
      <c r="R1452">
        <f t="shared" si="240"/>
        <v>2958</v>
      </c>
      <c r="S1452">
        <f t="shared" si="241"/>
        <v>2560.5</v>
      </c>
      <c r="T1452">
        <f t="shared" si="233"/>
        <v>54</v>
      </c>
      <c r="U1452">
        <f t="shared" si="234"/>
        <v>66</v>
      </c>
      <c r="V1452">
        <f t="shared" si="235"/>
        <v>77</v>
      </c>
      <c r="W1452">
        <f t="shared" si="236"/>
        <v>71</v>
      </c>
      <c r="X1452">
        <f t="shared" si="237"/>
        <v>67</v>
      </c>
    </row>
    <row r="1453" spans="1:24" hidden="1" x14ac:dyDescent="0.55000000000000004">
      <c r="A1453">
        <v>28101</v>
      </c>
      <c r="B1453" t="s">
        <v>2913</v>
      </c>
      <c r="C1453" t="s">
        <v>2914</v>
      </c>
      <c r="D1453" t="str">
        <f t="shared" si="232"/>
        <v>Mississippi</v>
      </c>
      <c r="E1453">
        <v>21177</v>
      </c>
      <c r="F1453">
        <v>7.7</v>
      </c>
      <c r="G1453">
        <v>47.9926165205353</v>
      </c>
      <c r="H1453">
        <v>63.4</v>
      </c>
      <c r="I1453">
        <v>12</v>
      </c>
      <c r="J1453">
        <v>108011</v>
      </c>
      <c r="K1453">
        <v>11.109979539120999</v>
      </c>
      <c r="L1453" s="1">
        <f t="array" ref="L1453">IF(G1453="NA",MEDIAN(IF(D$2:D$4000=D1453,G$2:G$4000)),G1453)</f>
        <v>47.9926165205353</v>
      </c>
      <c r="M1453" s="1">
        <f t="array" ref="M1453">IF(H1453="NA",MEDIAN(IF(D$2:D$4000=D1453,H$2:H$4000)),H1453)</f>
        <v>63.4</v>
      </c>
      <c r="N1453" s="1">
        <f t="array" ref="N1453">IF(K1453="NA",MEDIAN(IF(D$2:D$4000=D1453,K$2:K$4000)),K1453)</f>
        <v>11.109979539120999</v>
      </c>
      <c r="O1453">
        <f t="shared" si="238"/>
        <v>2487</v>
      </c>
      <c r="P1453">
        <f>RANK(N1453,N$2:N5451,1)</f>
        <v>753</v>
      </c>
      <c r="Q1453">
        <f t="shared" si="239"/>
        <v>2109</v>
      </c>
      <c r="R1453">
        <f t="shared" si="240"/>
        <v>1580</v>
      </c>
      <c r="S1453">
        <f t="shared" si="241"/>
        <v>1732.25</v>
      </c>
      <c r="T1453">
        <f t="shared" si="233"/>
        <v>26</v>
      </c>
      <c r="U1453">
        <f t="shared" si="234"/>
        <v>22</v>
      </c>
      <c r="V1453">
        <f t="shared" si="235"/>
        <v>40</v>
      </c>
      <c r="W1453">
        <f t="shared" si="236"/>
        <v>24</v>
      </c>
      <c r="X1453">
        <f t="shared" si="237"/>
        <v>28</v>
      </c>
    </row>
    <row r="1454" spans="1:24" hidden="1" x14ac:dyDescent="0.55000000000000004">
      <c r="A1454">
        <v>28103</v>
      </c>
      <c r="B1454" t="s">
        <v>2915</v>
      </c>
      <c r="C1454" t="s">
        <v>2916</v>
      </c>
      <c r="D1454" t="str">
        <f t="shared" si="232"/>
        <v>Mississippi</v>
      </c>
      <c r="E1454">
        <v>16591</v>
      </c>
      <c r="F1454">
        <v>14.8</v>
      </c>
      <c r="G1454">
        <v>48.278374931681498</v>
      </c>
      <c r="H1454">
        <v>87.4</v>
      </c>
      <c r="I1454" t="s">
        <v>16</v>
      </c>
      <c r="J1454" t="s">
        <v>16</v>
      </c>
      <c r="K1454" t="s">
        <v>16</v>
      </c>
      <c r="L1454" s="1">
        <f t="array" ref="L1454">IF(G1454="NA",MEDIAN(IF(D$2:D$4000=D1454,G$2:G$4000)),G1454)</f>
        <v>48.278374931681498</v>
      </c>
      <c r="M1454" s="1">
        <f t="array" ref="M1454">IF(H1454="NA",MEDIAN(IF(D$2:D$4000=D1454,H$2:H$4000)),H1454)</f>
        <v>87.4</v>
      </c>
      <c r="N1454" s="1">
        <f t="array" ref="N1454">IF(K1454="NA",MEDIAN(IF(D$2:D$4000=D1454,K$2:K$4000)),K1454)</f>
        <v>12.742276072478351</v>
      </c>
      <c r="O1454">
        <f t="shared" si="238"/>
        <v>3057</v>
      </c>
      <c r="P1454">
        <f>RANK(N1454,N$2:N5452,1)</f>
        <v>970</v>
      </c>
      <c r="Q1454">
        <f t="shared" si="239"/>
        <v>2117</v>
      </c>
      <c r="R1454">
        <f t="shared" si="240"/>
        <v>2371</v>
      </c>
      <c r="S1454">
        <f t="shared" si="241"/>
        <v>2128.75</v>
      </c>
      <c r="T1454">
        <f t="shared" si="233"/>
        <v>71</v>
      </c>
      <c r="U1454">
        <f t="shared" si="234"/>
        <v>25</v>
      </c>
      <c r="V1454">
        <f t="shared" si="235"/>
        <v>41</v>
      </c>
      <c r="W1454">
        <f t="shared" si="236"/>
        <v>40</v>
      </c>
      <c r="X1454">
        <f t="shared" si="237"/>
        <v>44.25</v>
      </c>
    </row>
    <row r="1455" spans="1:24" hidden="1" x14ac:dyDescent="0.55000000000000004">
      <c r="A1455">
        <v>28105</v>
      </c>
      <c r="B1455" t="s">
        <v>2917</v>
      </c>
      <c r="C1455" t="s">
        <v>2918</v>
      </c>
      <c r="D1455" t="str">
        <f t="shared" si="232"/>
        <v>Mississippi</v>
      </c>
      <c r="E1455">
        <v>21322</v>
      </c>
      <c r="F1455">
        <v>9.5</v>
      </c>
      <c r="G1455">
        <v>67.893478172753404</v>
      </c>
      <c r="H1455">
        <v>64.900000000000006</v>
      </c>
      <c r="I1455" t="s">
        <v>16</v>
      </c>
      <c r="J1455" t="s">
        <v>16</v>
      </c>
      <c r="K1455" t="s">
        <v>16</v>
      </c>
      <c r="L1455" s="1">
        <f t="array" ref="L1455">IF(G1455="NA",MEDIAN(IF(D$2:D$4000=D1455,G$2:G$4000)),G1455)</f>
        <v>67.893478172753404</v>
      </c>
      <c r="M1455" s="1">
        <f t="array" ref="M1455">IF(H1455="NA",MEDIAN(IF(D$2:D$4000=D1455,H$2:H$4000)),H1455)</f>
        <v>64.900000000000006</v>
      </c>
      <c r="N1455" s="1">
        <f t="array" ref="N1455">IF(K1455="NA",MEDIAN(IF(D$2:D$4000=D1455,K$2:K$4000)),K1455)</f>
        <v>12.742276072478351</v>
      </c>
      <c r="O1455">
        <f t="shared" si="238"/>
        <v>2461</v>
      </c>
      <c r="P1455">
        <f>RANK(N1455,N$2:N5453,1)</f>
        <v>970</v>
      </c>
      <c r="Q1455">
        <f t="shared" si="239"/>
        <v>2679</v>
      </c>
      <c r="R1455">
        <f t="shared" si="240"/>
        <v>1638</v>
      </c>
      <c r="S1455">
        <f t="shared" si="241"/>
        <v>1937</v>
      </c>
      <c r="T1455">
        <f t="shared" si="233"/>
        <v>25</v>
      </c>
      <c r="U1455">
        <f t="shared" si="234"/>
        <v>25</v>
      </c>
      <c r="V1455">
        <f t="shared" si="235"/>
        <v>69</v>
      </c>
      <c r="W1455">
        <f t="shared" si="236"/>
        <v>26</v>
      </c>
      <c r="X1455">
        <f t="shared" si="237"/>
        <v>36.25</v>
      </c>
    </row>
    <row r="1456" spans="1:24" hidden="1" x14ac:dyDescent="0.55000000000000004">
      <c r="A1456">
        <v>28107</v>
      </c>
      <c r="B1456" t="s">
        <v>2919</v>
      </c>
      <c r="C1456" t="s">
        <v>2920</v>
      </c>
      <c r="D1456" t="str">
        <f t="shared" si="232"/>
        <v>Mississippi</v>
      </c>
      <c r="E1456">
        <v>20191</v>
      </c>
      <c r="F1456">
        <v>7.6</v>
      </c>
      <c r="G1456">
        <v>66.1099512874043</v>
      </c>
      <c r="H1456">
        <v>93.3</v>
      </c>
      <c r="I1456">
        <v>25</v>
      </c>
      <c r="J1456">
        <v>171171</v>
      </c>
      <c r="K1456">
        <v>14.6052777631725</v>
      </c>
      <c r="L1456" s="1">
        <f t="array" ref="L1456">IF(G1456="NA",MEDIAN(IF(D$2:D$4000=D1456,G$2:G$4000)),G1456)</f>
        <v>66.1099512874043</v>
      </c>
      <c r="M1456" s="1">
        <f t="array" ref="M1456">IF(H1456="NA",MEDIAN(IF(D$2:D$4000=D1456,H$2:H$4000)),H1456)</f>
        <v>93.3</v>
      </c>
      <c r="N1456" s="1">
        <f t="array" ref="N1456">IF(K1456="NA",MEDIAN(IF(D$2:D$4000=D1456,K$2:K$4000)),K1456)</f>
        <v>14.6052777631725</v>
      </c>
      <c r="O1456">
        <f t="shared" si="238"/>
        <v>2699</v>
      </c>
      <c r="P1456">
        <f>RANK(N1456,N$2:N5454,1)</f>
        <v>1346</v>
      </c>
      <c r="Q1456">
        <f t="shared" si="239"/>
        <v>2634</v>
      </c>
      <c r="R1456">
        <f t="shared" si="240"/>
        <v>2530</v>
      </c>
      <c r="S1456">
        <f t="shared" si="241"/>
        <v>2302.25</v>
      </c>
      <c r="T1456">
        <f t="shared" si="233"/>
        <v>39</v>
      </c>
      <c r="U1456">
        <f t="shared" si="234"/>
        <v>63</v>
      </c>
      <c r="V1456">
        <f t="shared" si="235"/>
        <v>67</v>
      </c>
      <c r="W1456">
        <f t="shared" si="236"/>
        <v>48</v>
      </c>
      <c r="X1456">
        <f t="shared" si="237"/>
        <v>54.25</v>
      </c>
    </row>
    <row r="1457" spans="1:24" hidden="1" x14ac:dyDescent="0.55000000000000004">
      <c r="A1457">
        <v>28109</v>
      </c>
      <c r="B1457" t="s">
        <v>2921</v>
      </c>
      <c r="C1457" t="s">
        <v>2922</v>
      </c>
      <c r="D1457" t="str">
        <f t="shared" si="232"/>
        <v>Mississippi</v>
      </c>
      <c r="E1457">
        <v>22136</v>
      </c>
      <c r="F1457">
        <v>10</v>
      </c>
      <c r="G1457">
        <v>83.334852933131501</v>
      </c>
      <c r="H1457">
        <v>113.5</v>
      </c>
      <c r="I1457">
        <v>79</v>
      </c>
      <c r="J1457">
        <v>276067</v>
      </c>
      <c r="K1457">
        <v>28.6162417094401</v>
      </c>
      <c r="L1457" s="1">
        <f t="array" ref="L1457">IF(G1457="NA",MEDIAN(IF(D$2:D$4000=D1457,G$2:G$4000)),G1457)</f>
        <v>83.334852933131501</v>
      </c>
      <c r="M1457" s="1">
        <f t="array" ref="M1457">IF(H1457="NA",MEDIAN(IF(D$2:D$4000=D1457,H$2:H$4000)),H1457)</f>
        <v>113.5</v>
      </c>
      <c r="N1457" s="1">
        <f t="array" ref="N1457">IF(K1457="NA",MEDIAN(IF(D$2:D$4000=D1457,K$2:K$4000)),K1457)</f>
        <v>28.6162417094401</v>
      </c>
      <c r="O1457">
        <f t="shared" si="238"/>
        <v>2291</v>
      </c>
      <c r="P1457">
        <f>RANK(N1457,N$2:N5455,1)</f>
        <v>2805</v>
      </c>
      <c r="Q1457">
        <f t="shared" si="239"/>
        <v>2887</v>
      </c>
      <c r="R1457">
        <f t="shared" si="240"/>
        <v>2851</v>
      </c>
      <c r="S1457">
        <f t="shared" si="241"/>
        <v>2708.5</v>
      </c>
      <c r="T1457">
        <f t="shared" si="233"/>
        <v>18</v>
      </c>
      <c r="U1457">
        <f t="shared" si="234"/>
        <v>80</v>
      </c>
      <c r="V1457">
        <f t="shared" si="235"/>
        <v>76</v>
      </c>
      <c r="W1457">
        <f t="shared" si="236"/>
        <v>67</v>
      </c>
      <c r="X1457">
        <f t="shared" si="237"/>
        <v>60.25</v>
      </c>
    </row>
    <row r="1458" spans="1:24" hidden="1" x14ac:dyDescent="0.55000000000000004">
      <c r="A1458">
        <v>28111</v>
      </c>
      <c r="B1458" t="s">
        <v>2923</v>
      </c>
      <c r="C1458" t="s">
        <v>2924</v>
      </c>
      <c r="D1458" t="str">
        <f t="shared" si="232"/>
        <v>Mississippi</v>
      </c>
      <c r="E1458">
        <v>19308</v>
      </c>
      <c r="F1458">
        <v>10.199999999999999</v>
      </c>
      <c r="G1458">
        <v>44.617037098240097</v>
      </c>
      <c r="H1458">
        <v>65.400000000000006</v>
      </c>
      <c r="I1458">
        <v>13</v>
      </c>
      <c r="J1458">
        <v>60912</v>
      </c>
      <c r="K1458">
        <v>21.3422642500657</v>
      </c>
      <c r="L1458" s="1">
        <f t="array" ref="L1458">IF(G1458="NA",MEDIAN(IF(D$2:D$4000=D1458,G$2:G$4000)),G1458)</f>
        <v>44.617037098240097</v>
      </c>
      <c r="M1458" s="1">
        <f t="array" ref="M1458">IF(H1458="NA",MEDIAN(IF(D$2:D$4000=D1458,H$2:H$4000)),H1458)</f>
        <v>65.400000000000006</v>
      </c>
      <c r="N1458" s="1">
        <f t="array" ref="N1458">IF(K1458="NA",MEDIAN(IF(D$2:D$4000=D1458,K$2:K$4000)),K1458)</f>
        <v>21.3422642500657</v>
      </c>
      <c r="O1458">
        <f t="shared" si="238"/>
        <v>2835</v>
      </c>
      <c r="P1458">
        <f>RANK(N1458,N$2:N5456,1)</f>
        <v>2367</v>
      </c>
      <c r="Q1458">
        <f t="shared" si="239"/>
        <v>2000</v>
      </c>
      <c r="R1458">
        <f t="shared" si="240"/>
        <v>1660</v>
      </c>
      <c r="S1458">
        <f t="shared" si="241"/>
        <v>2215.5</v>
      </c>
      <c r="T1458">
        <f t="shared" si="233"/>
        <v>52</v>
      </c>
      <c r="U1458">
        <f t="shared" si="234"/>
        <v>76</v>
      </c>
      <c r="V1458">
        <f t="shared" si="235"/>
        <v>33</v>
      </c>
      <c r="W1458">
        <f t="shared" si="236"/>
        <v>27</v>
      </c>
      <c r="X1458">
        <f t="shared" si="237"/>
        <v>47</v>
      </c>
    </row>
    <row r="1459" spans="1:24" hidden="1" x14ac:dyDescent="0.55000000000000004">
      <c r="A1459">
        <v>28113</v>
      </c>
      <c r="B1459" t="s">
        <v>2925</v>
      </c>
      <c r="C1459" t="s">
        <v>2926</v>
      </c>
      <c r="D1459" t="str">
        <f t="shared" si="232"/>
        <v>Mississippi</v>
      </c>
      <c r="E1459">
        <v>17470</v>
      </c>
      <c r="F1459">
        <v>7.7</v>
      </c>
      <c r="G1459">
        <v>60.195635816403303</v>
      </c>
      <c r="H1459">
        <v>130.6</v>
      </c>
      <c r="I1459">
        <v>22</v>
      </c>
      <c r="J1459">
        <v>199163</v>
      </c>
      <c r="K1459">
        <v>11.046228466130801</v>
      </c>
      <c r="L1459" s="1">
        <f t="array" ref="L1459">IF(G1459="NA",MEDIAN(IF(D$2:D$4000=D1459,G$2:G$4000)),G1459)</f>
        <v>60.195635816403303</v>
      </c>
      <c r="M1459" s="1">
        <f t="array" ref="M1459">IF(H1459="NA",MEDIAN(IF(D$2:D$4000=D1459,H$2:H$4000)),H1459)</f>
        <v>130.6</v>
      </c>
      <c r="N1459" s="1">
        <f t="array" ref="N1459">IF(K1459="NA",MEDIAN(IF(D$2:D$4000=D1459,K$2:K$4000)),K1459)</f>
        <v>11.046228466130801</v>
      </c>
      <c r="O1459">
        <f t="shared" si="238"/>
        <v>3014</v>
      </c>
      <c r="P1459">
        <f>RANK(N1459,N$2:N5457,1)</f>
        <v>746</v>
      </c>
      <c r="Q1459">
        <f t="shared" si="239"/>
        <v>2496</v>
      </c>
      <c r="R1459">
        <f t="shared" si="240"/>
        <v>2983</v>
      </c>
      <c r="S1459">
        <f t="shared" si="241"/>
        <v>2309.75</v>
      </c>
      <c r="T1459">
        <f t="shared" si="233"/>
        <v>65</v>
      </c>
      <c r="U1459">
        <f t="shared" si="234"/>
        <v>20</v>
      </c>
      <c r="V1459">
        <f t="shared" si="235"/>
        <v>63</v>
      </c>
      <c r="W1459">
        <f t="shared" si="236"/>
        <v>73</v>
      </c>
      <c r="X1459">
        <f t="shared" si="237"/>
        <v>55.25</v>
      </c>
    </row>
    <row r="1460" spans="1:24" hidden="1" x14ac:dyDescent="0.55000000000000004">
      <c r="A1460">
        <v>28115</v>
      </c>
      <c r="B1460" t="s">
        <v>2927</v>
      </c>
      <c r="C1460" t="s">
        <v>2928</v>
      </c>
      <c r="D1460" t="str">
        <f t="shared" si="232"/>
        <v>Mississippi</v>
      </c>
      <c r="E1460">
        <v>20421</v>
      </c>
      <c r="F1460">
        <v>6.3</v>
      </c>
      <c r="G1460">
        <v>36.329732510288103</v>
      </c>
      <c r="H1460">
        <v>85</v>
      </c>
      <c r="I1460">
        <v>24</v>
      </c>
      <c r="J1460">
        <v>155945</v>
      </c>
      <c r="K1460">
        <v>15.3900413607362</v>
      </c>
      <c r="L1460" s="1">
        <f t="array" ref="L1460">IF(G1460="NA",MEDIAN(IF(D$2:D$4000=D1460,G$2:G$4000)),G1460)</f>
        <v>36.329732510288103</v>
      </c>
      <c r="M1460" s="1">
        <f t="array" ref="M1460">IF(H1460="NA",MEDIAN(IF(D$2:D$4000=D1460,H$2:H$4000)),H1460)</f>
        <v>85</v>
      </c>
      <c r="N1460" s="1">
        <f t="array" ref="N1460">IF(K1460="NA",MEDIAN(IF(D$2:D$4000=D1460,K$2:K$4000)),K1460)</f>
        <v>15.3900413607362</v>
      </c>
      <c r="O1460">
        <f t="shared" si="238"/>
        <v>2667</v>
      </c>
      <c r="P1460">
        <f>RANK(N1460,N$2:N5458,1)</f>
        <v>1505</v>
      </c>
      <c r="Q1460">
        <f t="shared" si="239"/>
        <v>1633</v>
      </c>
      <c r="R1460">
        <f t="shared" si="240"/>
        <v>2310</v>
      </c>
      <c r="S1460">
        <f t="shared" si="241"/>
        <v>2028.75</v>
      </c>
      <c r="T1460">
        <f t="shared" si="233"/>
        <v>38</v>
      </c>
      <c r="U1460">
        <f t="shared" si="234"/>
        <v>65</v>
      </c>
      <c r="V1460">
        <f t="shared" si="235"/>
        <v>15</v>
      </c>
      <c r="W1460">
        <f t="shared" si="236"/>
        <v>34</v>
      </c>
      <c r="X1460">
        <f t="shared" si="237"/>
        <v>38</v>
      </c>
    </row>
    <row r="1461" spans="1:24" hidden="1" x14ac:dyDescent="0.55000000000000004">
      <c r="A1461">
        <v>28117</v>
      </c>
      <c r="B1461" t="s">
        <v>2929</v>
      </c>
      <c r="C1461" t="s">
        <v>2930</v>
      </c>
      <c r="D1461" t="str">
        <f t="shared" si="232"/>
        <v>Mississippi</v>
      </c>
      <c r="E1461">
        <v>19016</v>
      </c>
      <c r="F1461">
        <v>7</v>
      </c>
      <c r="G1461">
        <v>58.523129682782297</v>
      </c>
      <c r="H1461">
        <v>87.7</v>
      </c>
      <c r="I1461">
        <v>16</v>
      </c>
      <c r="J1461">
        <v>126792</v>
      </c>
      <c r="K1461">
        <v>12.619092687235799</v>
      </c>
      <c r="L1461" s="1">
        <f t="array" ref="L1461">IF(G1461="NA",MEDIAN(IF(D$2:D$4000=D1461,G$2:G$4000)),G1461)</f>
        <v>58.523129682782297</v>
      </c>
      <c r="M1461" s="1">
        <f t="array" ref="M1461">IF(H1461="NA",MEDIAN(IF(D$2:D$4000=D1461,H$2:H$4000)),H1461)</f>
        <v>87.7</v>
      </c>
      <c r="N1461" s="1">
        <f t="array" ref="N1461">IF(K1461="NA",MEDIAN(IF(D$2:D$4000=D1461,K$2:K$4000)),K1461)</f>
        <v>12.619092687235799</v>
      </c>
      <c r="O1461">
        <f t="shared" si="238"/>
        <v>2874</v>
      </c>
      <c r="P1461">
        <f>RANK(N1461,N$2:N5459,1)</f>
        <v>956</v>
      </c>
      <c r="Q1461">
        <f t="shared" si="239"/>
        <v>2457</v>
      </c>
      <c r="R1461">
        <f t="shared" si="240"/>
        <v>2380</v>
      </c>
      <c r="S1461">
        <f t="shared" si="241"/>
        <v>2166.75</v>
      </c>
      <c r="T1461">
        <f t="shared" si="233"/>
        <v>56</v>
      </c>
      <c r="U1461">
        <f t="shared" si="234"/>
        <v>24</v>
      </c>
      <c r="V1461">
        <f t="shared" si="235"/>
        <v>60</v>
      </c>
      <c r="W1461">
        <f t="shared" si="236"/>
        <v>41</v>
      </c>
      <c r="X1461">
        <f t="shared" si="237"/>
        <v>45.25</v>
      </c>
    </row>
    <row r="1462" spans="1:24" hidden="1" x14ac:dyDescent="0.55000000000000004">
      <c r="A1462">
        <v>28119</v>
      </c>
      <c r="B1462" t="s">
        <v>2931</v>
      </c>
      <c r="C1462" t="s">
        <v>2932</v>
      </c>
      <c r="D1462" t="str">
        <f t="shared" si="232"/>
        <v>Mississippi</v>
      </c>
      <c r="E1462">
        <v>15189</v>
      </c>
      <c r="F1462">
        <v>24.3</v>
      </c>
      <c r="G1462">
        <v>46.536364845100401</v>
      </c>
      <c r="H1462">
        <v>72.2</v>
      </c>
      <c r="I1462" t="s">
        <v>16</v>
      </c>
      <c r="J1462" t="s">
        <v>16</v>
      </c>
      <c r="K1462" t="s">
        <v>16</v>
      </c>
      <c r="L1462" s="1">
        <f t="array" ref="L1462">IF(G1462="NA",MEDIAN(IF(D$2:D$4000=D1462,G$2:G$4000)),G1462)</f>
        <v>46.536364845100401</v>
      </c>
      <c r="M1462" s="1">
        <f t="array" ref="M1462">IF(H1462="NA",MEDIAN(IF(D$2:D$4000=D1462,H$2:H$4000)),H1462)</f>
        <v>72.2</v>
      </c>
      <c r="N1462" s="1">
        <f t="array" ref="N1462">IF(K1462="NA",MEDIAN(IF(D$2:D$4000=D1462,K$2:K$4000)),K1462)</f>
        <v>12.742276072478351</v>
      </c>
      <c r="O1462">
        <f t="shared" si="238"/>
        <v>3094</v>
      </c>
      <c r="P1462">
        <f>RANK(N1462,N$2:N5460,1)</f>
        <v>970</v>
      </c>
      <c r="Q1462">
        <f t="shared" si="239"/>
        <v>2064</v>
      </c>
      <c r="R1462">
        <f t="shared" si="240"/>
        <v>1891</v>
      </c>
      <c r="S1462">
        <f t="shared" si="241"/>
        <v>2004.75</v>
      </c>
      <c r="T1462">
        <f t="shared" si="233"/>
        <v>76</v>
      </c>
      <c r="U1462">
        <f t="shared" si="234"/>
        <v>25</v>
      </c>
      <c r="V1462">
        <f t="shared" si="235"/>
        <v>37</v>
      </c>
      <c r="W1462">
        <f t="shared" si="236"/>
        <v>29</v>
      </c>
      <c r="X1462">
        <f t="shared" si="237"/>
        <v>41.75</v>
      </c>
    </row>
    <row r="1463" spans="1:24" hidden="1" x14ac:dyDescent="0.55000000000000004">
      <c r="A1463">
        <v>28121</v>
      </c>
      <c r="B1463" t="s">
        <v>2933</v>
      </c>
      <c r="C1463" t="s">
        <v>2934</v>
      </c>
      <c r="D1463" t="str">
        <f t="shared" si="232"/>
        <v>Mississippi</v>
      </c>
      <c r="E1463">
        <v>29055</v>
      </c>
      <c r="F1463">
        <v>4.5</v>
      </c>
      <c r="G1463">
        <v>68.326342849411404</v>
      </c>
      <c r="H1463">
        <v>92.6</v>
      </c>
      <c r="I1463">
        <v>96</v>
      </c>
      <c r="J1463">
        <v>746184</v>
      </c>
      <c r="K1463">
        <v>12.865459457720901</v>
      </c>
      <c r="L1463" s="1">
        <f t="array" ref="L1463">IF(G1463="NA",MEDIAN(IF(D$2:D$4000=D1463,G$2:G$4000)),G1463)</f>
        <v>68.326342849411404</v>
      </c>
      <c r="M1463" s="1">
        <f t="array" ref="M1463">IF(H1463="NA",MEDIAN(IF(D$2:D$4000=D1463,H$2:H$4000)),H1463)</f>
        <v>92.6</v>
      </c>
      <c r="N1463" s="1">
        <f t="array" ref="N1463">IF(K1463="NA",MEDIAN(IF(D$2:D$4000=D1463,K$2:K$4000)),K1463)</f>
        <v>12.865459457720901</v>
      </c>
      <c r="O1463">
        <f t="shared" si="238"/>
        <v>795</v>
      </c>
      <c r="P1463">
        <f>RANK(N1463,N$2:N5461,1)</f>
        <v>1102</v>
      </c>
      <c r="Q1463">
        <f t="shared" si="239"/>
        <v>2684</v>
      </c>
      <c r="R1463">
        <f t="shared" si="240"/>
        <v>2510</v>
      </c>
      <c r="S1463">
        <f t="shared" si="241"/>
        <v>1772.75</v>
      </c>
      <c r="T1463">
        <f t="shared" si="233"/>
        <v>2</v>
      </c>
      <c r="U1463">
        <f t="shared" si="234"/>
        <v>59</v>
      </c>
      <c r="V1463">
        <f t="shared" si="235"/>
        <v>70</v>
      </c>
      <c r="W1463">
        <f t="shared" si="236"/>
        <v>46</v>
      </c>
      <c r="X1463">
        <f t="shared" si="237"/>
        <v>44.25</v>
      </c>
    </row>
    <row r="1464" spans="1:24" hidden="1" x14ac:dyDescent="0.55000000000000004">
      <c r="A1464">
        <v>28123</v>
      </c>
      <c r="B1464" t="s">
        <v>2935</v>
      </c>
      <c r="C1464" t="s">
        <v>2936</v>
      </c>
      <c r="D1464" t="str">
        <f t="shared" si="232"/>
        <v>Mississippi</v>
      </c>
      <c r="E1464">
        <v>20520</v>
      </c>
      <c r="F1464">
        <v>10.9</v>
      </c>
      <c r="G1464">
        <v>72.248193795155103</v>
      </c>
      <c r="H1464">
        <v>87.1</v>
      </c>
      <c r="I1464">
        <v>10</v>
      </c>
      <c r="J1464">
        <v>141626</v>
      </c>
      <c r="K1464">
        <v>7.0608504088232404</v>
      </c>
      <c r="L1464" s="1">
        <f t="array" ref="L1464">IF(G1464="NA",MEDIAN(IF(D$2:D$4000=D1464,G$2:G$4000)),G1464)</f>
        <v>72.248193795155103</v>
      </c>
      <c r="M1464" s="1">
        <f t="array" ref="M1464">IF(H1464="NA",MEDIAN(IF(D$2:D$4000=D1464,H$2:H$4000)),H1464)</f>
        <v>87.1</v>
      </c>
      <c r="N1464" s="1">
        <f t="array" ref="N1464">IF(K1464="NA",MEDIAN(IF(D$2:D$4000=D1464,K$2:K$4000)),K1464)</f>
        <v>7.0608504088232404</v>
      </c>
      <c r="O1464">
        <f t="shared" si="238"/>
        <v>2647</v>
      </c>
      <c r="P1464">
        <f>RANK(N1464,N$2:N5462,1)</f>
        <v>57</v>
      </c>
      <c r="Q1464">
        <f t="shared" si="239"/>
        <v>2750</v>
      </c>
      <c r="R1464">
        <f t="shared" si="240"/>
        <v>2365</v>
      </c>
      <c r="S1464">
        <f t="shared" si="241"/>
        <v>1954.75</v>
      </c>
      <c r="T1464">
        <f t="shared" si="233"/>
        <v>37</v>
      </c>
      <c r="U1464">
        <f t="shared" si="234"/>
        <v>6</v>
      </c>
      <c r="V1464">
        <f t="shared" si="235"/>
        <v>74</v>
      </c>
      <c r="W1464">
        <f t="shared" si="236"/>
        <v>39</v>
      </c>
      <c r="X1464">
        <f t="shared" si="237"/>
        <v>39</v>
      </c>
    </row>
    <row r="1465" spans="1:24" hidden="1" x14ac:dyDescent="0.55000000000000004">
      <c r="A1465">
        <v>28125</v>
      </c>
      <c r="B1465" t="s">
        <v>2937</v>
      </c>
      <c r="C1465" t="s">
        <v>2938</v>
      </c>
      <c r="D1465" t="str">
        <f t="shared" si="232"/>
        <v>Mississippi</v>
      </c>
      <c r="E1465">
        <v>17192</v>
      </c>
      <c r="F1465">
        <v>14.9</v>
      </c>
      <c r="G1465">
        <v>57.915057915057901</v>
      </c>
      <c r="H1465">
        <v>81.7</v>
      </c>
      <c r="I1465" t="s">
        <v>16</v>
      </c>
      <c r="J1465" t="s">
        <v>16</v>
      </c>
      <c r="K1465" t="s">
        <v>16</v>
      </c>
      <c r="L1465" s="1">
        <f t="array" ref="L1465">IF(G1465="NA",MEDIAN(IF(D$2:D$4000=D1465,G$2:G$4000)),G1465)</f>
        <v>57.915057915057901</v>
      </c>
      <c r="M1465" s="1">
        <f t="array" ref="M1465">IF(H1465="NA",MEDIAN(IF(D$2:D$4000=D1465,H$2:H$4000)),H1465)</f>
        <v>81.7</v>
      </c>
      <c r="N1465" s="1">
        <f t="array" ref="N1465">IF(K1465="NA",MEDIAN(IF(D$2:D$4000=D1465,K$2:K$4000)),K1465)</f>
        <v>12.742276072478351</v>
      </c>
      <c r="O1465">
        <f t="shared" si="238"/>
        <v>3028</v>
      </c>
      <c r="P1465">
        <f>RANK(N1465,N$2:N5463,1)</f>
        <v>970</v>
      </c>
      <c r="Q1465">
        <f t="shared" si="239"/>
        <v>2443</v>
      </c>
      <c r="R1465">
        <f t="shared" si="240"/>
        <v>2199</v>
      </c>
      <c r="S1465">
        <f t="shared" si="241"/>
        <v>2160</v>
      </c>
      <c r="T1465">
        <f t="shared" si="233"/>
        <v>66</v>
      </c>
      <c r="U1465">
        <f t="shared" si="234"/>
        <v>25</v>
      </c>
      <c r="V1465">
        <f t="shared" si="235"/>
        <v>58</v>
      </c>
      <c r="W1465">
        <f t="shared" si="236"/>
        <v>33</v>
      </c>
      <c r="X1465">
        <f t="shared" si="237"/>
        <v>45.5</v>
      </c>
    </row>
    <row r="1466" spans="1:24" hidden="1" x14ac:dyDescent="0.55000000000000004">
      <c r="A1466">
        <v>28127</v>
      </c>
      <c r="B1466" t="s">
        <v>2939</v>
      </c>
      <c r="C1466" t="s">
        <v>2940</v>
      </c>
      <c r="D1466" t="str">
        <f t="shared" si="232"/>
        <v>Mississippi</v>
      </c>
      <c r="E1466">
        <v>19336</v>
      </c>
      <c r="F1466">
        <v>9.9</v>
      </c>
      <c r="G1466">
        <v>111.74201062823001</v>
      </c>
      <c r="H1466">
        <v>94.8</v>
      </c>
      <c r="I1466">
        <v>13</v>
      </c>
      <c r="J1466">
        <v>136044</v>
      </c>
      <c r="K1466">
        <v>9.5557319690688303</v>
      </c>
      <c r="L1466" s="1">
        <f t="array" ref="L1466">IF(G1466="NA",MEDIAN(IF(D$2:D$4000=D1466,G$2:G$4000)),G1466)</f>
        <v>111.74201062823001</v>
      </c>
      <c r="M1466" s="1">
        <f t="array" ref="M1466">IF(H1466="NA",MEDIAN(IF(D$2:D$4000=D1466,H$2:H$4000)),H1466)</f>
        <v>94.8</v>
      </c>
      <c r="N1466" s="1">
        <f t="array" ref="N1466">IF(K1466="NA",MEDIAN(IF(D$2:D$4000=D1466,K$2:K$4000)),K1466)</f>
        <v>9.5557319690688303</v>
      </c>
      <c r="O1466">
        <f t="shared" si="238"/>
        <v>2830</v>
      </c>
      <c r="P1466">
        <f>RANK(N1466,N$2:N5464,1)</f>
        <v>342</v>
      </c>
      <c r="Q1466">
        <f t="shared" si="239"/>
        <v>3056</v>
      </c>
      <c r="R1466">
        <f t="shared" si="240"/>
        <v>2553</v>
      </c>
      <c r="S1466">
        <f t="shared" si="241"/>
        <v>2195.25</v>
      </c>
      <c r="T1466">
        <f t="shared" si="233"/>
        <v>51</v>
      </c>
      <c r="U1466">
        <f t="shared" si="234"/>
        <v>13</v>
      </c>
      <c r="V1466">
        <f t="shared" si="235"/>
        <v>82</v>
      </c>
      <c r="W1466">
        <f t="shared" si="236"/>
        <v>51</v>
      </c>
      <c r="X1466">
        <f t="shared" si="237"/>
        <v>49.25</v>
      </c>
    </row>
    <row r="1467" spans="1:24" hidden="1" x14ac:dyDescent="0.55000000000000004">
      <c r="A1467">
        <v>28129</v>
      </c>
      <c r="B1467" t="s">
        <v>2941</v>
      </c>
      <c r="C1467" t="s">
        <v>2942</v>
      </c>
      <c r="D1467" t="str">
        <f t="shared" si="232"/>
        <v>Mississippi</v>
      </c>
      <c r="E1467">
        <v>21864</v>
      </c>
      <c r="F1467">
        <v>4.7</v>
      </c>
      <c r="G1467">
        <v>36.525722775954897</v>
      </c>
      <c r="H1467">
        <v>42.1</v>
      </c>
      <c r="I1467" t="s">
        <v>16</v>
      </c>
      <c r="J1467" t="s">
        <v>16</v>
      </c>
      <c r="K1467" t="s">
        <v>16</v>
      </c>
      <c r="L1467" s="1">
        <f t="array" ref="L1467">IF(G1467="NA",MEDIAN(IF(D$2:D$4000=D1467,G$2:G$4000)),G1467)</f>
        <v>36.525722775954897</v>
      </c>
      <c r="M1467" s="1">
        <f t="array" ref="M1467">IF(H1467="NA",MEDIAN(IF(D$2:D$4000=D1467,H$2:H$4000)),H1467)</f>
        <v>42.1</v>
      </c>
      <c r="N1467" s="1">
        <f t="array" ref="N1467">IF(K1467="NA",MEDIAN(IF(D$2:D$4000=D1467,K$2:K$4000)),K1467)</f>
        <v>12.742276072478351</v>
      </c>
      <c r="O1467">
        <f t="shared" si="238"/>
        <v>2347</v>
      </c>
      <c r="P1467">
        <f>RANK(N1467,N$2:N5465,1)</f>
        <v>970</v>
      </c>
      <c r="Q1467">
        <f t="shared" si="239"/>
        <v>1644</v>
      </c>
      <c r="R1467">
        <f t="shared" si="240"/>
        <v>697</v>
      </c>
      <c r="S1467">
        <f t="shared" si="241"/>
        <v>1414.5</v>
      </c>
      <c r="T1467">
        <f t="shared" si="233"/>
        <v>19</v>
      </c>
      <c r="U1467">
        <f t="shared" si="234"/>
        <v>25</v>
      </c>
      <c r="V1467">
        <f t="shared" si="235"/>
        <v>17</v>
      </c>
      <c r="W1467">
        <f t="shared" si="236"/>
        <v>9</v>
      </c>
      <c r="X1467">
        <f t="shared" si="237"/>
        <v>17.5</v>
      </c>
    </row>
    <row r="1468" spans="1:24" hidden="1" x14ac:dyDescent="0.55000000000000004">
      <c r="A1468">
        <v>28131</v>
      </c>
      <c r="B1468" t="s">
        <v>2943</v>
      </c>
      <c r="C1468" t="s">
        <v>2944</v>
      </c>
      <c r="D1468" t="str">
        <f t="shared" si="232"/>
        <v>Mississippi</v>
      </c>
      <c r="E1468">
        <v>21615</v>
      </c>
      <c r="F1468">
        <v>5.6</v>
      </c>
      <c r="G1468">
        <v>59.345535219079302</v>
      </c>
      <c r="H1468">
        <v>134.30000000000001</v>
      </c>
      <c r="I1468">
        <v>13</v>
      </c>
      <c r="J1468">
        <v>90085</v>
      </c>
      <c r="K1468">
        <v>14.430815341066801</v>
      </c>
      <c r="L1468" s="1">
        <f t="array" ref="L1468">IF(G1468="NA",MEDIAN(IF(D$2:D$4000=D1468,G$2:G$4000)),G1468)</f>
        <v>59.345535219079302</v>
      </c>
      <c r="M1468" s="1">
        <f t="array" ref="M1468">IF(H1468="NA",MEDIAN(IF(D$2:D$4000=D1468,H$2:H$4000)),H1468)</f>
        <v>134.30000000000001</v>
      </c>
      <c r="N1468" s="1">
        <f t="array" ref="N1468">IF(K1468="NA",MEDIAN(IF(D$2:D$4000=D1468,K$2:K$4000)),K1468)</f>
        <v>14.430815341066801</v>
      </c>
      <c r="O1468">
        <f t="shared" si="238"/>
        <v>2404</v>
      </c>
      <c r="P1468">
        <f>RANK(N1468,N$2:N5466,1)</f>
        <v>1326</v>
      </c>
      <c r="Q1468">
        <f t="shared" si="239"/>
        <v>2475</v>
      </c>
      <c r="R1468">
        <f t="shared" si="240"/>
        <v>3008</v>
      </c>
      <c r="S1468">
        <f t="shared" si="241"/>
        <v>2303.25</v>
      </c>
      <c r="T1468">
        <f t="shared" si="233"/>
        <v>23</v>
      </c>
      <c r="U1468">
        <f t="shared" si="234"/>
        <v>62</v>
      </c>
      <c r="V1468">
        <f t="shared" si="235"/>
        <v>61</v>
      </c>
      <c r="W1468">
        <f t="shared" si="236"/>
        <v>75</v>
      </c>
      <c r="X1468">
        <f t="shared" si="237"/>
        <v>55.25</v>
      </c>
    </row>
    <row r="1469" spans="1:24" hidden="1" x14ac:dyDescent="0.55000000000000004">
      <c r="A1469">
        <v>28133</v>
      </c>
      <c r="B1469" t="s">
        <v>2945</v>
      </c>
      <c r="C1469" t="s">
        <v>2946</v>
      </c>
      <c r="D1469" t="str">
        <f t="shared" si="232"/>
        <v>Mississippi</v>
      </c>
      <c r="E1469">
        <v>14427</v>
      </c>
      <c r="F1469">
        <v>17.600000000000001</v>
      </c>
      <c r="G1469">
        <v>51.237641625171399</v>
      </c>
      <c r="H1469">
        <v>47</v>
      </c>
      <c r="I1469" t="s">
        <v>16</v>
      </c>
      <c r="J1469" t="s">
        <v>16</v>
      </c>
      <c r="K1469" t="s">
        <v>16</v>
      </c>
      <c r="L1469" s="1">
        <f t="array" ref="L1469">IF(G1469="NA",MEDIAN(IF(D$2:D$4000=D1469,G$2:G$4000)),G1469)</f>
        <v>51.237641625171399</v>
      </c>
      <c r="M1469" s="1">
        <f t="array" ref="M1469">IF(H1469="NA",MEDIAN(IF(D$2:D$4000=D1469,H$2:H$4000)),H1469)</f>
        <v>47</v>
      </c>
      <c r="N1469" s="1">
        <f t="array" ref="N1469">IF(K1469="NA",MEDIAN(IF(D$2:D$4000=D1469,K$2:K$4000)),K1469)</f>
        <v>12.742276072478351</v>
      </c>
      <c r="O1469">
        <f t="shared" si="238"/>
        <v>3108</v>
      </c>
      <c r="P1469">
        <f>RANK(N1469,N$2:N5467,1)</f>
        <v>970</v>
      </c>
      <c r="Q1469">
        <f t="shared" si="239"/>
        <v>2231</v>
      </c>
      <c r="R1469">
        <f t="shared" si="240"/>
        <v>844</v>
      </c>
      <c r="S1469">
        <f t="shared" si="241"/>
        <v>1788.25</v>
      </c>
      <c r="T1469">
        <f t="shared" si="233"/>
        <v>77</v>
      </c>
      <c r="U1469">
        <f t="shared" si="234"/>
        <v>25</v>
      </c>
      <c r="V1469">
        <f t="shared" si="235"/>
        <v>47</v>
      </c>
      <c r="W1469">
        <f t="shared" si="236"/>
        <v>11</v>
      </c>
      <c r="X1469">
        <f t="shared" si="237"/>
        <v>40</v>
      </c>
    </row>
    <row r="1470" spans="1:24" hidden="1" x14ac:dyDescent="0.55000000000000004">
      <c r="A1470">
        <v>28135</v>
      </c>
      <c r="B1470" t="s">
        <v>2947</v>
      </c>
      <c r="C1470" t="s">
        <v>2948</v>
      </c>
      <c r="D1470" t="str">
        <f t="shared" si="232"/>
        <v>Mississippi</v>
      </c>
      <c r="E1470">
        <v>14163</v>
      </c>
      <c r="F1470">
        <v>13.7</v>
      </c>
      <c r="G1470">
        <v>43.324668399653397</v>
      </c>
      <c r="H1470">
        <v>31.9</v>
      </c>
      <c r="I1470" t="s">
        <v>16</v>
      </c>
      <c r="J1470" t="s">
        <v>16</v>
      </c>
      <c r="K1470" t="s">
        <v>16</v>
      </c>
      <c r="L1470" s="1">
        <f t="array" ref="L1470">IF(G1470="NA",MEDIAN(IF(D$2:D$4000=D1470,G$2:G$4000)),G1470)</f>
        <v>43.324668399653397</v>
      </c>
      <c r="M1470" s="1">
        <f t="array" ref="M1470">IF(H1470="NA",MEDIAN(IF(D$2:D$4000=D1470,H$2:H$4000)),H1470)</f>
        <v>31.9</v>
      </c>
      <c r="N1470" s="1">
        <f t="array" ref="N1470">IF(K1470="NA",MEDIAN(IF(D$2:D$4000=D1470,K$2:K$4000)),K1470)</f>
        <v>12.742276072478351</v>
      </c>
      <c r="O1470">
        <f t="shared" si="238"/>
        <v>3113</v>
      </c>
      <c r="P1470">
        <f>RANK(N1470,N$2:N5468,1)</f>
        <v>970</v>
      </c>
      <c r="Q1470">
        <f t="shared" si="239"/>
        <v>1964</v>
      </c>
      <c r="R1470">
        <f t="shared" si="240"/>
        <v>424</v>
      </c>
      <c r="S1470">
        <f t="shared" si="241"/>
        <v>1617.75</v>
      </c>
      <c r="T1470">
        <f t="shared" si="233"/>
        <v>78</v>
      </c>
      <c r="U1470">
        <f t="shared" si="234"/>
        <v>25</v>
      </c>
      <c r="V1470">
        <f t="shared" si="235"/>
        <v>29</v>
      </c>
      <c r="W1470">
        <f t="shared" si="236"/>
        <v>4</v>
      </c>
      <c r="X1470">
        <f t="shared" si="237"/>
        <v>34</v>
      </c>
    </row>
    <row r="1471" spans="1:24" hidden="1" x14ac:dyDescent="0.55000000000000004">
      <c r="A1471">
        <v>28137</v>
      </c>
      <c r="B1471" t="s">
        <v>2949</v>
      </c>
      <c r="C1471" t="s">
        <v>2950</v>
      </c>
      <c r="D1471" t="str">
        <f t="shared" si="232"/>
        <v>Mississippi</v>
      </c>
      <c r="E1471">
        <v>21671</v>
      </c>
      <c r="F1471">
        <v>7.7</v>
      </c>
      <c r="G1471">
        <v>56.751675947930302</v>
      </c>
      <c r="H1471">
        <v>111.2</v>
      </c>
      <c r="I1471">
        <v>27</v>
      </c>
      <c r="J1471">
        <v>141515</v>
      </c>
      <c r="K1471">
        <v>19.079249549517701</v>
      </c>
      <c r="L1471" s="1">
        <f t="array" ref="L1471">IF(G1471="NA",MEDIAN(IF(D$2:D$4000=D1471,G$2:G$4000)),G1471)</f>
        <v>56.751675947930302</v>
      </c>
      <c r="M1471" s="1">
        <f t="array" ref="M1471">IF(H1471="NA",MEDIAN(IF(D$2:D$4000=D1471,H$2:H$4000)),H1471)</f>
        <v>111.2</v>
      </c>
      <c r="N1471" s="1">
        <f t="array" ref="N1471">IF(K1471="NA",MEDIAN(IF(D$2:D$4000=D1471,K$2:K$4000)),K1471)</f>
        <v>19.079249549517701</v>
      </c>
      <c r="O1471">
        <f t="shared" si="238"/>
        <v>2394</v>
      </c>
      <c r="P1471">
        <f>RANK(N1471,N$2:N5469,1)</f>
        <v>2149</v>
      </c>
      <c r="Q1471">
        <f t="shared" si="239"/>
        <v>2413</v>
      </c>
      <c r="R1471">
        <f t="shared" si="240"/>
        <v>2820</v>
      </c>
      <c r="S1471">
        <f t="shared" si="241"/>
        <v>2444</v>
      </c>
      <c r="T1471">
        <f t="shared" si="233"/>
        <v>21</v>
      </c>
      <c r="U1471">
        <f t="shared" si="234"/>
        <v>72</v>
      </c>
      <c r="V1471">
        <f t="shared" si="235"/>
        <v>56</v>
      </c>
      <c r="W1471">
        <f t="shared" si="236"/>
        <v>64</v>
      </c>
      <c r="X1471">
        <f t="shared" si="237"/>
        <v>53.25</v>
      </c>
    </row>
    <row r="1472" spans="1:24" hidden="1" x14ac:dyDescent="0.55000000000000004">
      <c r="A1472">
        <v>28139</v>
      </c>
      <c r="B1472" t="s">
        <v>2951</v>
      </c>
      <c r="C1472" t="s">
        <v>2952</v>
      </c>
      <c r="D1472" t="str">
        <f t="shared" si="232"/>
        <v>Mississippi</v>
      </c>
      <c r="E1472">
        <v>19780</v>
      </c>
      <c r="F1472">
        <v>8.9</v>
      </c>
      <c r="G1472">
        <v>27.226936515859698</v>
      </c>
      <c r="H1472">
        <v>92.8</v>
      </c>
      <c r="I1472" t="s">
        <v>16</v>
      </c>
      <c r="J1472" t="s">
        <v>16</v>
      </c>
      <c r="K1472" t="s">
        <v>16</v>
      </c>
      <c r="L1472" s="1">
        <f t="array" ref="L1472">IF(G1472="NA",MEDIAN(IF(D$2:D$4000=D1472,G$2:G$4000)),G1472)</f>
        <v>27.226936515859698</v>
      </c>
      <c r="M1472" s="1">
        <f t="array" ref="M1472">IF(H1472="NA",MEDIAN(IF(D$2:D$4000=D1472,H$2:H$4000)),H1472)</f>
        <v>92.8</v>
      </c>
      <c r="N1472" s="1">
        <f t="array" ref="N1472">IF(K1472="NA",MEDIAN(IF(D$2:D$4000=D1472,K$2:K$4000)),K1472)</f>
        <v>12.742276072478351</v>
      </c>
      <c r="O1472">
        <f t="shared" si="238"/>
        <v>2766</v>
      </c>
      <c r="P1472">
        <f>RANK(N1472,N$2:N5470,1)</f>
        <v>970</v>
      </c>
      <c r="Q1472">
        <f t="shared" si="239"/>
        <v>1237</v>
      </c>
      <c r="R1472">
        <f t="shared" si="240"/>
        <v>2514</v>
      </c>
      <c r="S1472">
        <f t="shared" si="241"/>
        <v>1871.75</v>
      </c>
      <c r="T1472">
        <f t="shared" si="233"/>
        <v>44</v>
      </c>
      <c r="U1472">
        <f t="shared" si="234"/>
        <v>25</v>
      </c>
      <c r="V1472">
        <f t="shared" si="235"/>
        <v>11</v>
      </c>
      <c r="W1472">
        <f t="shared" si="236"/>
        <v>47</v>
      </c>
      <c r="X1472">
        <f t="shared" si="237"/>
        <v>31.75</v>
      </c>
    </row>
    <row r="1473" spans="1:24" hidden="1" x14ac:dyDescent="0.55000000000000004">
      <c r="A1473">
        <v>28141</v>
      </c>
      <c r="B1473" t="s">
        <v>2953</v>
      </c>
      <c r="C1473" t="s">
        <v>2954</v>
      </c>
      <c r="D1473" t="str">
        <f t="shared" si="232"/>
        <v>Mississippi</v>
      </c>
      <c r="E1473">
        <v>19379</v>
      </c>
      <c r="F1473">
        <v>10.8</v>
      </c>
      <c r="G1473">
        <v>11.285523750897701</v>
      </c>
      <c r="H1473">
        <v>133.69999999999999</v>
      </c>
      <c r="I1473">
        <v>28</v>
      </c>
      <c r="J1473">
        <v>97534</v>
      </c>
      <c r="K1473">
        <v>28.707937744786399</v>
      </c>
      <c r="L1473" s="1">
        <f t="array" ref="L1473">IF(G1473="NA",MEDIAN(IF(D$2:D$4000=D1473,G$2:G$4000)),G1473)</f>
        <v>11.285523750897701</v>
      </c>
      <c r="M1473" s="1">
        <f t="array" ref="M1473">IF(H1473="NA",MEDIAN(IF(D$2:D$4000=D1473,H$2:H$4000)),H1473)</f>
        <v>133.69999999999999</v>
      </c>
      <c r="N1473" s="1">
        <f t="array" ref="N1473">IF(K1473="NA",MEDIAN(IF(D$2:D$4000=D1473,K$2:K$4000)),K1473)</f>
        <v>28.707937744786399</v>
      </c>
      <c r="O1473">
        <f t="shared" si="238"/>
        <v>2826</v>
      </c>
      <c r="P1473">
        <f>RANK(N1473,N$2:N5471,1)</f>
        <v>2827</v>
      </c>
      <c r="Q1473">
        <f t="shared" si="239"/>
        <v>560</v>
      </c>
      <c r="R1473">
        <f t="shared" si="240"/>
        <v>3002</v>
      </c>
      <c r="S1473">
        <f t="shared" si="241"/>
        <v>2303.75</v>
      </c>
      <c r="T1473">
        <f t="shared" si="233"/>
        <v>50</v>
      </c>
      <c r="U1473">
        <f t="shared" si="234"/>
        <v>81</v>
      </c>
      <c r="V1473">
        <f t="shared" si="235"/>
        <v>3</v>
      </c>
      <c r="W1473">
        <f t="shared" si="236"/>
        <v>74</v>
      </c>
      <c r="X1473">
        <f t="shared" si="237"/>
        <v>52</v>
      </c>
    </row>
    <row r="1474" spans="1:24" hidden="1" x14ac:dyDescent="0.55000000000000004">
      <c r="A1474">
        <v>28143</v>
      </c>
      <c r="B1474" t="s">
        <v>2955</v>
      </c>
      <c r="C1474" t="s">
        <v>2956</v>
      </c>
      <c r="D1474" t="str">
        <f t="shared" si="232"/>
        <v>Mississippi</v>
      </c>
      <c r="E1474">
        <v>18486</v>
      </c>
      <c r="F1474">
        <v>10.199999999999999</v>
      </c>
      <c r="G1474">
        <v>106.656508903914</v>
      </c>
      <c r="H1474">
        <v>31.2</v>
      </c>
      <c r="I1474" t="s">
        <v>16</v>
      </c>
      <c r="J1474" t="s">
        <v>16</v>
      </c>
      <c r="K1474" t="s">
        <v>16</v>
      </c>
      <c r="L1474" s="1">
        <f t="array" ref="L1474">IF(G1474="NA",MEDIAN(IF(D$2:D$4000=D1474,G$2:G$4000)),G1474)</f>
        <v>106.656508903914</v>
      </c>
      <c r="M1474" s="1">
        <f t="array" ref="M1474">IF(H1474="NA",MEDIAN(IF(D$2:D$4000=D1474,H$2:H$4000)),H1474)</f>
        <v>31.2</v>
      </c>
      <c r="N1474" s="1">
        <f t="array" ref="N1474">IF(K1474="NA",MEDIAN(IF(D$2:D$4000=D1474,K$2:K$4000)),K1474)</f>
        <v>12.742276072478351</v>
      </c>
      <c r="O1474">
        <f t="shared" si="238"/>
        <v>2928</v>
      </c>
      <c r="P1474">
        <f>RANK(N1474,N$2:N5472,1)</f>
        <v>970</v>
      </c>
      <c r="Q1474">
        <f t="shared" si="239"/>
        <v>3035</v>
      </c>
      <c r="R1474">
        <f t="shared" si="240"/>
        <v>410</v>
      </c>
      <c r="S1474">
        <f t="shared" si="241"/>
        <v>1835.75</v>
      </c>
      <c r="T1474">
        <f t="shared" si="233"/>
        <v>61</v>
      </c>
      <c r="U1474">
        <f t="shared" si="234"/>
        <v>25</v>
      </c>
      <c r="V1474">
        <f t="shared" si="235"/>
        <v>80</v>
      </c>
      <c r="W1474">
        <f t="shared" si="236"/>
        <v>3</v>
      </c>
      <c r="X1474">
        <f t="shared" si="237"/>
        <v>42.25</v>
      </c>
    </row>
    <row r="1475" spans="1:24" hidden="1" x14ac:dyDescent="0.55000000000000004">
      <c r="A1475">
        <v>28145</v>
      </c>
      <c r="B1475" t="s">
        <v>2957</v>
      </c>
      <c r="C1475" t="s">
        <v>2958</v>
      </c>
      <c r="D1475" t="str">
        <f t="shared" ref="D1475:D1538" si="242">MID(C1475,FIND(",",C1475)+2,256)</f>
        <v>Mississippi</v>
      </c>
      <c r="E1475">
        <v>19518</v>
      </c>
      <c r="F1475">
        <v>8.3000000000000007</v>
      </c>
      <c r="G1475">
        <v>51.293087987374001</v>
      </c>
      <c r="H1475">
        <v>99.6</v>
      </c>
      <c r="I1475" t="s">
        <v>16</v>
      </c>
      <c r="J1475" t="s">
        <v>16</v>
      </c>
      <c r="K1475" t="s">
        <v>16</v>
      </c>
      <c r="L1475" s="1">
        <f t="array" ref="L1475">IF(G1475="NA",MEDIAN(IF(D$2:D$4000=D1475,G$2:G$4000)),G1475)</f>
        <v>51.293087987374001</v>
      </c>
      <c r="M1475" s="1">
        <f t="array" ref="M1475">IF(H1475="NA",MEDIAN(IF(D$2:D$4000=D1475,H$2:H$4000)),H1475)</f>
        <v>99.6</v>
      </c>
      <c r="N1475" s="1">
        <f t="array" ref="N1475">IF(K1475="NA",MEDIAN(IF(D$2:D$4000=D1475,K$2:K$4000)),K1475)</f>
        <v>12.742276072478351</v>
      </c>
      <c r="O1475">
        <f t="shared" si="238"/>
        <v>2808</v>
      </c>
      <c r="P1475">
        <f>RANK(N1475,N$2:N5473,1)</f>
        <v>970</v>
      </c>
      <c r="Q1475">
        <f t="shared" si="239"/>
        <v>2235</v>
      </c>
      <c r="R1475">
        <f t="shared" si="240"/>
        <v>2653</v>
      </c>
      <c r="S1475">
        <f t="shared" si="241"/>
        <v>2166.5</v>
      </c>
      <c r="T1475">
        <f t="shared" ref="T1475:T1538" si="243">SUMPRODUCT(($D$2:$D$3143=D1475)*(E1475&lt;$E$2:$E$3143))+1</f>
        <v>49</v>
      </c>
      <c r="U1475">
        <f t="shared" ref="U1475:U1538" si="244">SUMPRODUCT(($D$2:$D$3143=D1475)*($N$2:$N$3143&lt;N1475))+1</f>
        <v>25</v>
      </c>
      <c r="V1475">
        <f t="shared" ref="V1475:V1538" si="245">SUMPRODUCT(($D$2:$D$3143=D1475)*($L$2:$L$3143&lt;L1475))+1</f>
        <v>48</v>
      </c>
      <c r="W1475">
        <f t="shared" ref="W1475:W1538" si="246">SUMPRODUCT(($D$2:$D$3143=D1475)*($M$2:$M$3143&lt;M1475))+1</f>
        <v>53</v>
      </c>
      <c r="X1475">
        <f t="shared" ref="X1475:X1538" si="247">AVERAGE(T1475:W1475)</f>
        <v>43.75</v>
      </c>
    </row>
    <row r="1476" spans="1:24" hidden="1" x14ac:dyDescent="0.55000000000000004">
      <c r="A1476">
        <v>28147</v>
      </c>
      <c r="B1476" t="s">
        <v>2959</v>
      </c>
      <c r="C1476" t="s">
        <v>2960</v>
      </c>
      <c r="D1476" t="str">
        <f t="shared" si="242"/>
        <v>Mississippi</v>
      </c>
      <c r="E1476">
        <v>20155</v>
      </c>
      <c r="F1476">
        <v>6.7</v>
      </c>
      <c r="G1476">
        <v>41.210647209836502</v>
      </c>
      <c r="H1476">
        <v>64.2</v>
      </c>
      <c r="I1476">
        <v>10</v>
      </c>
      <c r="J1476">
        <v>73526</v>
      </c>
      <c r="K1476">
        <v>13.600631069281601</v>
      </c>
      <c r="L1476" s="1">
        <f t="array" ref="L1476">IF(G1476="NA",MEDIAN(IF(D$2:D$4000=D1476,G$2:G$4000)),G1476)</f>
        <v>41.210647209836502</v>
      </c>
      <c r="M1476" s="1">
        <f t="array" ref="M1476">IF(H1476="NA",MEDIAN(IF(D$2:D$4000=D1476,H$2:H$4000)),H1476)</f>
        <v>64.2</v>
      </c>
      <c r="N1476" s="1">
        <f t="array" ref="N1476">IF(K1476="NA",MEDIAN(IF(D$2:D$4000=D1476,K$2:K$4000)),K1476)</f>
        <v>13.600631069281601</v>
      </c>
      <c r="O1476">
        <f t="shared" si="238"/>
        <v>2707</v>
      </c>
      <c r="P1476">
        <f>RANK(N1476,N$2:N5474,1)</f>
        <v>1200</v>
      </c>
      <c r="Q1476">
        <f t="shared" si="239"/>
        <v>1865</v>
      </c>
      <c r="R1476">
        <f t="shared" si="240"/>
        <v>1611</v>
      </c>
      <c r="S1476">
        <f t="shared" si="241"/>
        <v>1845.75</v>
      </c>
      <c r="T1476">
        <f t="shared" si="243"/>
        <v>40</v>
      </c>
      <c r="U1476">
        <f t="shared" si="244"/>
        <v>60</v>
      </c>
      <c r="V1476">
        <f t="shared" si="245"/>
        <v>26</v>
      </c>
      <c r="W1476">
        <f t="shared" si="246"/>
        <v>25</v>
      </c>
      <c r="X1476">
        <f t="shared" si="247"/>
        <v>37.75</v>
      </c>
    </row>
    <row r="1477" spans="1:24" hidden="1" x14ac:dyDescent="0.55000000000000004">
      <c r="A1477">
        <v>28149</v>
      </c>
      <c r="B1477" t="s">
        <v>2961</v>
      </c>
      <c r="C1477" t="s">
        <v>2962</v>
      </c>
      <c r="D1477" t="str">
        <f t="shared" si="242"/>
        <v>Mississippi</v>
      </c>
      <c r="E1477">
        <v>22542</v>
      </c>
      <c r="F1477">
        <v>7.9</v>
      </c>
      <c r="G1477">
        <v>44.1436751691827</v>
      </c>
      <c r="H1477">
        <v>93.7</v>
      </c>
      <c r="I1477">
        <v>13</v>
      </c>
      <c r="J1477">
        <v>237594</v>
      </c>
      <c r="K1477">
        <v>5.4715186410431196</v>
      </c>
      <c r="L1477" s="1">
        <f t="array" ref="L1477">IF(G1477="NA",MEDIAN(IF(D$2:D$4000=D1477,G$2:G$4000)),G1477)</f>
        <v>44.1436751691827</v>
      </c>
      <c r="M1477" s="1">
        <f t="array" ref="M1477">IF(H1477="NA",MEDIAN(IF(D$2:D$4000=D1477,H$2:H$4000)),H1477)</f>
        <v>93.7</v>
      </c>
      <c r="N1477" s="1">
        <f t="array" ref="N1477">IF(K1477="NA",MEDIAN(IF(D$2:D$4000=D1477,K$2:K$4000)),K1477)</f>
        <v>5.4715186410431196</v>
      </c>
      <c r="O1477">
        <f t="shared" si="238"/>
        <v>2197</v>
      </c>
      <c r="P1477">
        <f>RANK(N1477,N$2:N5475,1)</f>
        <v>18</v>
      </c>
      <c r="Q1477">
        <f t="shared" si="239"/>
        <v>1987</v>
      </c>
      <c r="R1477">
        <f t="shared" si="240"/>
        <v>2537</v>
      </c>
      <c r="S1477">
        <f t="shared" si="241"/>
        <v>1684.75</v>
      </c>
      <c r="T1477">
        <f t="shared" si="243"/>
        <v>16</v>
      </c>
      <c r="U1477">
        <f t="shared" si="244"/>
        <v>2</v>
      </c>
      <c r="V1477">
        <f t="shared" si="245"/>
        <v>32</v>
      </c>
      <c r="W1477">
        <f t="shared" si="246"/>
        <v>50</v>
      </c>
      <c r="X1477">
        <f t="shared" si="247"/>
        <v>25</v>
      </c>
    </row>
    <row r="1478" spans="1:24" hidden="1" x14ac:dyDescent="0.55000000000000004">
      <c r="A1478">
        <v>28151</v>
      </c>
      <c r="B1478" t="s">
        <v>2963</v>
      </c>
      <c r="C1478" t="s">
        <v>2964</v>
      </c>
      <c r="D1478" t="str">
        <f t="shared" si="242"/>
        <v>Mississippi</v>
      </c>
      <c r="E1478">
        <v>19247</v>
      </c>
      <c r="F1478">
        <v>16.8</v>
      </c>
      <c r="G1478">
        <v>11.765660499837701</v>
      </c>
      <c r="H1478">
        <v>92.4</v>
      </c>
      <c r="I1478">
        <v>22</v>
      </c>
      <c r="J1478">
        <v>240228</v>
      </c>
      <c r="K1478">
        <v>9.1579665983981897</v>
      </c>
      <c r="L1478" s="1">
        <f t="array" ref="L1478">IF(G1478="NA",MEDIAN(IF(D$2:D$4000=D1478,G$2:G$4000)),G1478)</f>
        <v>11.765660499837701</v>
      </c>
      <c r="M1478" s="1">
        <f t="array" ref="M1478">IF(H1478="NA",MEDIAN(IF(D$2:D$4000=D1478,H$2:H$4000)),H1478)</f>
        <v>92.4</v>
      </c>
      <c r="N1478" s="1">
        <f t="array" ref="N1478">IF(K1478="NA",MEDIAN(IF(D$2:D$4000=D1478,K$2:K$4000)),K1478)</f>
        <v>9.1579665983981897</v>
      </c>
      <c r="O1478">
        <f t="shared" si="238"/>
        <v>2843</v>
      </c>
      <c r="P1478">
        <f>RANK(N1478,N$2:N5476,1)</f>
        <v>267</v>
      </c>
      <c r="Q1478">
        <f t="shared" si="239"/>
        <v>582</v>
      </c>
      <c r="R1478">
        <f t="shared" si="240"/>
        <v>2508</v>
      </c>
      <c r="S1478">
        <f t="shared" si="241"/>
        <v>1550</v>
      </c>
      <c r="T1478">
        <f t="shared" si="243"/>
        <v>53</v>
      </c>
      <c r="U1478">
        <f t="shared" si="244"/>
        <v>12</v>
      </c>
      <c r="V1478">
        <f t="shared" si="245"/>
        <v>4</v>
      </c>
      <c r="W1478">
        <f t="shared" si="246"/>
        <v>45</v>
      </c>
      <c r="X1478">
        <f t="shared" si="247"/>
        <v>28.5</v>
      </c>
    </row>
    <row r="1479" spans="1:24" hidden="1" x14ac:dyDescent="0.55000000000000004">
      <c r="A1479">
        <v>28153</v>
      </c>
      <c r="B1479" t="s">
        <v>2965</v>
      </c>
      <c r="C1479" t="s">
        <v>2966</v>
      </c>
      <c r="D1479" t="str">
        <f t="shared" si="242"/>
        <v>Mississippi</v>
      </c>
      <c r="E1479">
        <v>21515</v>
      </c>
      <c r="F1479">
        <v>10.4</v>
      </c>
      <c r="G1479">
        <v>48.3800029321214</v>
      </c>
      <c r="H1479">
        <v>122.2</v>
      </c>
      <c r="I1479">
        <v>17</v>
      </c>
      <c r="J1479">
        <v>102521</v>
      </c>
      <c r="K1479">
        <v>16.581968572292499</v>
      </c>
      <c r="L1479" s="1">
        <f t="array" ref="L1479">IF(G1479="NA",MEDIAN(IF(D$2:D$4000=D1479,G$2:G$4000)),G1479)</f>
        <v>48.3800029321214</v>
      </c>
      <c r="M1479" s="1">
        <f t="array" ref="M1479">IF(H1479="NA",MEDIAN(IF(D$2:D$4000=D1479,H$2:H$4000)),H1479)</f>
        <v>122.2</v>
      </c>
      <c r="N1479" s="1">
        <f t="array" ref="N1479">IF(K1479="NA",MEDIAN(IF(D$2:D$4000=D1479,K$2:K$4000)),K1479)</f>
        <v>16.581968572292499</v>
      </c>
      <c r="O1479">
        <f t="shared" si="238"/>
        <v>2425</v>
      </c>
      <c r="P1479">
        <f>RANK(N1479,N$2:N5477,1)</f>
        <v>1689</v>
      </c>
      <c r="Q1479">
        <f t="shared" si="239"/>
        <v>2118</v>
      </c>
      <c r="R1479">
        <f t="shared" si="240"/>
        <v>2935</v>
      </c>
      <c r="S1479">
        <f t="shared" si="241"/>
        <v>2291.75</v>
      </c>
      <c r="T1479">
        <f t="shared" si="243"/>
        <v>24</v>
      </c>
      <c r="U1479">
        <f t="shared" si="244"/>
        <v>70</v>
      </c>
      <c r="V1479">
        <f t="shared" si="245"/>
        <v>42</v>
      </c>
      <c r="W1479">
        <f t="shared" si="246"/>
        <v>69</v>
      </c>
      <c r="X1479">
        <f t="shared" si="247"/>
        <v>51.25</v>
      </c>
    </row>
    <row r="1480" spans="1:24" hidden="1" x14ac:dyDescent="0.55000000000000004">
      <c r="A1480">
        <v>28155</v>
      </c>
      <c r="B1480" t="s">
        <v>2967</v>
      </c>
      <c r="C1480" t="s">
        <v>2968</v>
      </c>
      <c r="D1480" t="str">
        <f t="shared" si="242"/>
        <v>Mississippi</v>
      </c>
      <c r="E1480">
        <v>20662</v>
      </c>
      <c r="F1480">
        <v>9.4</v>
      </c>
      <c r="G1480">
        <v>46.4458804523425</v>
      </c>
      <c r="H1480">
        <v>141.9</v>
      </c>
      <c r="I1480" t="s">
        <v>16</v>
      </c>
      <c r="J1480" t="s">
        <v>16</v>
      </c>
      <c r="K1480" t="s">
        <v>16</v>
      </c>
      <c r="L1480" s="1">
        <f t="array" ref="L1480">IF(G1480="NA",MEDIAN(IF(D$2:D$4000=D1480,G$2:G$4000)),G1480)</f>
        <v>46.4458804523425</v>
      </c>
      <c r="M1480" s="1">
        <f t="array" ref="M1480">IF(H1480="NA",MEDIAN(IF(D$2:D$4000=D1480,H$2:H$4000)),H1480)</f>
        <v>141.9</v>
      </c>
      <c r="N1480" s="1">
        <f t="array" ref="N1480">IF(K1480="NA",MEDIAN(IF(D$2:D$4000=D1480,K$2:K$4000)),K1480)</f>
        <v>12.742276072478351</v>
      </c>
      <c r="O1480">
        <f t="shared" si="238"/>
        <v>2622</v>
      </c>
      <c r="P1480">
        <f>RANK(N1480,N$2:N5478,1)</f>
        <v>970</v>
      </c>
      <c r="Q1480">
        <f t="shared" si="239"/>
        <v>2060</v>
      </c>
      <c r="R1480">
        <f t="shared" si="240"/>
        <v>3047</v>
      </c>
      <c r="S1480">
        <f t="shared" si="241"/>
        <v>2174.75</v>
      </c>
      <c r="T1480">
        <f t="shared" si="243"/>
        <v>31</v>
      </c>
      <c r="U1480">
        <f t="shared" si="244"/>
        <v>25</v>
      </c>
      <c r="V1480">
        <f t="shared" si="245"/>
        <v>36</v>
      </c>
      <c r="W1480">
        <f t="shared" si="246"/>
        <v>78</v>
      </c>
      <c r="X1480">
        <f t="shared" si="247"/>
        <v>42.5</v>
      </c>
    </row>
    <row r="1481" spans="1:24" hidden="1" x14ac:dyDescent="0.55000000000000004">
      <c r="A1481">
        <v>28157</v>
      </c>
      <c r="B1481" t="s">
        <v>2969</v>
      </c>
      <c r="C1481" t="s">
        <v>2970</v>
      </c>
      <c r="D1481" t="str">
        <f t="shared" si="242"/>
        <v>Mississippi</v>
      </c>
      <c r="E1481">
        <v>12722</v>
      </c>
      <c r="F1481">
        <v>12.5</v>
      </c>
      <c r="G1481">
        <v>36.721028188789298</v>
      </c>
      <c r="H1481">
        <v>74.2</v>
      </c>
      <c r="I1481" t="s">
        <v>16</v>
      </c>
      <c r="J1481" t="s">
        <v>16</v>
      </c>
      <c r="K1481" t="s">
        <v>16</v>
      </c>
      <c r="L1481" s="1">
        <f t="array" ref="L1481">IF(G1481="NA",MEDIAN(IF(D$2:D$4000=D1481,G$2:G$4000)),G1481)</f>
        <v>36.721028188789298</v>
      </c>
      <c r="M1481" s="1">
        <f t="array" ref="M1481">IF(H1481="NA",MEDIAN(IF(D$2:D$4000=D1481,H$2:H$4000)),H1481)</f>
        <v>74.2</v>
      </c>
      <c r="N1481" s="1">
        <f t="array" ref="N1481">IF(K1481="NA",MEDIAN(IF(D$2:D$4000=D1481,K$2:K$4000)),K1481)</f>
        <v>12.742276072478351</v>
      </c>
      <c r="O1481">
        <f t="shared" si="238"/>
        <v>3134</v>
      </c>
      <c r="P1481">
        <f>RANK(N1481,N$2:N5479,1)</f>
        <v>970</v>
      </c>
      <c r="Q1481">
        <f t="shared" si="239"/>
        <v>1655</v>
      </c>
      <c r="R1481">
        <f t="shared" si="240"/>
        <v>1963</v>
      </c>
      <c r="S1481">
        <f t="shared" si="241"/>
        <v>1930.5</v>
      </c>
      <c r="T1481">
        <f t="shared" si="243"/>
        <v>81</v>
      </c>
      <c r="U1481">
        <f t="shared" si="244"/>
        <v>25</v>
      </c>
      <c r="V1481">
        <f t="shared" si="245"/>
        <v>19</v>
      </c>
      <c r="W1481">
        <f t="shared" si="246"/>
        <v>30</v>
      </c>
      <c r="X1481">
        <f t="shared" si="247"/>
        <v>38.75</v>
      </c>
    </row>
    <row r="1482" spans="1:24" hidden="1" x14ac:dyDescent="0.55000000000000004">
      <c r="A1482">
        <v>28159</v>
      </c>
      <c r="B1482" t="s">
        <v>2971</v>
      </c>
      <c r="C1482" t="s">
        <v>2972</v>
      </c>
      <c r="D1482" t="str">
        <f t="shared" si="242"/>
        <v>Mississippi</v>
      </c>
      <c r="E1482">
        <v>23527</v>
      </c>
      <c r="F1482">
        <v>9.9</v>
      </c>
      <c r="G1482">
        <v>25.711071830306899</v>
      </c>
      <c r="H1482">
        <v>93.4</v>
      </c>
      <c r="I1482">
        <v>15</v>
      </c>
      <c r="J1482">
        <v>91989</v>
      </c>
      <c r="K1482">
        <v>16.306297492091399</v>
      </c>
      <c r="L1482" s="1">
        <f t="array" ref="L1482">IF(G1482="NA",MEDIAN(IF(D$2:D$4000=D1482,G$2:G$4000)),G1482)</f>
        <v>25.711071830306899</v>
      </c>
      <c r="M1482" s="1">
        <f t="array" ref="M1482">IF(H1482="NA",MEDIAN(IF(D$2:D$4000=D1482,H$2:H$4000)),H1482)</f>
        <v>93.4</v>
      </c>
      <c r="N1482" s="1">
        <f t="array" ref="N1482">IF(K1482="NA",MEDIAN(IF(D$2:D$4000=D1482,K$2:K$4000)),K1482)</f>
        <v>16.306297492091399</v>
      </c>
      <c r="O1482">
        <f t="shared" si="238"/>
        <v>1967</v>
      </c>
      <c r="P1482">
        <f>RANK(N1482,N$2:N5480,1)</f>
        <v>1620</v>
      </c>
      <c r="Q1482">
        <f t="shared" si="239"/>
        <v>1161</v>
      </c>
      <c r="R1482">
        <f t="shared" si="240"/>
        <v>2532</v>
      </c>
      <c r="S1482">
        <f t="shared" si="241"/>
        <v>1820</v>
      </c>
      <c r="T1482">
        <f t="shared" si="243"/>
        <v>10</v>
      </c>
      <c r="U1482">
        <f t="shared" si="244"/>
        <v>69</v>
      </c>
      <c r="V1482">
        <f t="shared" si="245"/>
        <v>9</v>
      </c>
      <c r="W1482">
        <f t="shared" si="246"/>
        <v>49</v>
      </c>
      <c r="X1482">
        <f t="shared" si="247"/>
        <v>34.25</v>
      </c>
    </row>
    <row r="1483" spans="1:24" hidden="1" x14ac:dyDescent="0.55000000000000004">
      <c r="A1483">
        <v>28161</v>
      </c>
      <c r="B1483" t="s">
        <v>2973</v>
      </c>
      <c r="C1483" t="s">
        <v>2974</v>
      </c>
      <c r="D1483" t="str">
        <f t="shared" si="242"/>
        <v>Mississippi</v>
      </c>
      <c r="E1483">
        <v>20037</v>
      </c>
      <c r="F1483">
        <v>5.3</v>
      </c>
      <c r="G1483">
        <v>49.6217359472871</v>
      </c>
      <c r="H1483">
        <v>44.5</v>
      </c>
      <c r="I1483" t="s">
        <v>16</v>
      </c>
      <c r="J1483" t="s">
        <v>16</v>
      </c>
      <c r="K1483" t="s">
        <v>16</v>
      </c>
      <c r="L1483" s="1">
        <f t="array" ref="L1483">IF(G1483="NA",MEDIAN(IF(D$2:D$4000=D1483,G$2:G$4000)),G1483)</f>
        <v>49.6217359472871</v>
      </c>
      <c r="M1483" s="1">
        <f t="array" ref="M1483">IF(H1483="NA",MEDIAN(IF(D$2:D$4000=D1483,H$2:H$4000)),H1483)</f>
        <v>44.5</v>
      </c>
      <c r="N1483" s="1">
        <f t="array" ref="N1483">IF(K1483="NA",MEDIAN(IF(D$2:D$4000=D1483,K$2:K$4000)),K1483)</f>
        <v>12.742276072478351</v>
      </c>
      <c r="O1483">
        <f t="shared" si="238"/>
        <v>2729</v>
      </c>
      <c r="P1483">
        <f>RANK(N1483,N$2:N5481,1)</f>
        <v>970</v>
      </c>
      <c r="Q1483">
        <f t="shared" si="239"/>
        <v>2168</v>
      </c>
      <c r="R1483">
        <f t="shared" si="240"/>
        <v>761</v>
      </c>
      <c r="S1483">
        <f t="shared" si="241"/>
        <v>1657</v>
      </c>
      <c r="T1483">
        <f t="shared" si="243"/>
        <v>42</v>
      </c>
      <c r="U1483">
        <f t="shared" si="244"/>
        <v>25</v>
      </c>
      <c r="V1483">
        <f t="shared" si="245"/>
        <v>45</v>
      </c>
      <c r="W1483">
        <f t="shared" si="246"/>
        <v>10</v>
      </c>
      <c r="X1483">
        <f t="shared" si="247"/>
        <v>30.5</v>
      </c>
    </row>
    <row r="1484" spans="1:24" hidden="1" x14ac:dyDescent="0.55000000000000004">
      <c r="A1484">
        <v>28163</v>
      </c>
      <c r="B1484" t="s">
        <v>2975</v>
      </c>
      <c r="C1484" t="s">
        <v>2976</v>
      </c>
      <c r="D1484" t="str">
        <f t="shared" si="242"/>
        <v>Mississippi</v>
      </c>
      <c r="E1484">
        <v>16927</v>
      </c>
      <c r="F1484">
        <v>15.9</v>
      </c>
      <c r="G1484">
        <v>59.697198547128401</v>
      </c>
      <c r="H1484">
        <v>59.3</v>
      </c>
      <c r="I1484">
        <v>17</v>
      </c>
      <c r="J1484">
        <v>137408</v>
      </c>
      <c r="K1484">
        <v>12.371914299021901</v>
      </c>
      <c r="L1484" s="1">
        <f t="array" ref="L1484">IF(G1484="NA",MEDIAN(IF(D$2:D$4000=D1484,G$2:G$4000)),G1484)</f>
        <v>59.697198547128401</v>
      </c>
      <c r="M1484" s="1">
        <f t="array" ref="M1484">IF(H1484="NA",MEDIAN(IF(D$2:D$4000=D1484,H$2:H$4000)),H1484)</f>
        <v>59.3</v>
      </c>
      <c r="N1484" s="1">
        <f t="array" ref="N1484">IF(K1484="NA",MEDIAN(IF(D$2:D$4000=D1484,K$2:K$4000)),K1484)</f>
        <v>12.371914299021901</v>
      </c>
      <c r="O1484">
        <f t="shared" si="238"/>
        <v>3044</v>
      </c>
      <c r="P1484">
        <f>RANK(N1484,N$2:N5482,1)</f>
        <v>927</v>
      </c>
      <c r="Q1484">
        <f t="shared" si="239"/>
        <v>2487</v>
      </c>
      <c r="R1484">
        <f t="shared" si="240"/>
        <v>1398</v>
      </c>
      <c r="S1484">
        <f t="shared" si="241"/>
        <v>1964</v>
      </c>
      <c r="T1484">
        <f t="shared" si="243"/>
        <v>69</v>
      </c>
      <c r="U1484">
        <f t="shared" si="244"/>
        <v>23</v>
      </c>
      <c r="V1484">
        <f t="shared" si="245"/>
        <v>62</v>
      </c>
      <c r="W1484">
        <f t="shared" si="246"/>
        <v>16</v>
      </c>
      <c r="X1484">
        <f t="shared" si="247"/>
        <v>42.5</v>
      </c>
    </row>
    <row r="1485" spans="1:24" hidden="1" x14ac:dyDescent="0.55000000000000004">
      <c r="A1485">
        <v>29001</v>
      </c>
      <c r="B1485" t="s">
        <v>2977</v>
      </c>
      <c r="C1485" t="s">
        <v>2978</v>
      </c>
      <c r="D1485" t="str">
        <f t="shared" si="242"/>
        <v>Missouri</v>
      </c>
      <c r="E1485">
        <v>21778</v>
      </c>
      <c r="F1485">
        <v>5.5</v>
      </c>
      <c r="G1485">
        <v>38.291720392294799</v>
      </c>
      <c r="H1485">
        <v>103.8</v>
      </c>
      <c r="I1485">
        <v>26</v>
      </c>
      <c r="J1485">
        <v>127288</v>
      </c>
      <c r="K1485">
        <v>20.426120294136101</v>
      </c>
      <c r="L1485" s="1">
        <f t="array" ref="L1485">IF(G1485="NA",MEDIAN(IF(D$2:D$4000=D1485,G$2:G$4000)),G1485)</f>
        <v>38.291720392294799</v>
      </c>
      <c r="M1485" s="1">
        <f t="array" ref="M1485">IF(H1485="NA",MEDIAN(IF(D$2:D$4000=D1485,H$2:H$4000)),H1485)</f>
        <v>103.8</v>
      </c>
      <c r="N1485" s="1">
        <f t="array" ref="N1485">IF(K1485="NA",MEDIAN(IF(D$2:D$4000=D1485,K$2:K$4000)),K1485)</f>
        <v>20.426120294136101</v>
      </c>
      <c r="O1485">
        <f t="shared" si="238"/>
        <v>2368</v>
      </c>
      <c r="P1485">
        <f>RANK(N1485,N$2:N5483,1)</f>
        <v>2288</v>
      </c>
      <c r="Q1485">
        <f t="shared" si="239"/>
        <v>1724</v>
      </c>
      <c r="R1485">
        <f t="shared" si="240"/>
        <v>2730</v>
      </c>
      <c r="S1485">
        <f t="shared" si="241"/>
        <v>2277.5</v>
      </c>
      <c r="T1485">
        <f t="shared" si="243"/>
        <v>61</v>
      </c>
      <c r="U1485">
        <f t="shared" si="244"/>
        <v>88</v>
      </c>
      <c r="V1485">
        <f t="shared" si="245"/>
        <v>39</v>
      </c>
      <c r="W1485">
        <f t="shared" si="246"/>
        <v>99</v>
      </c>
      <c r="X1485">
        <f t="shared" si="247"/>
        <v>71.75</v>
      </c>
    </row>
    <row r="1486" spans="1:24" hidden="1" x14ac:dyDescent="0.55000000000000004">
      <c r="A1486">
        <v>29003</v>
      </c>
      <c r="B1486" t="s">
        <v>2979</v>
      </c>
      <c r="C1486" t="s">
        <v>2980</v>
      </c>
      <c r="D1486" t="str">
        <f t="shared" si="242"/>
        <v>Missouri</v>
      </c>
      <c r="E1486">
        <v>28003</v>
      </c>
      <c r="F1486">
        <v>4.2</v>
      </c>
      <c r="G1486">
        <v>15.444457155931801</v>
      </c>
      <c r="H1486">
        <v>0.4</v>
      </c>
      <c r="I1486" t="s">
        <v>16</v>
      </c>
      <c r="J1486" t="s">
        <v>16</v>
      </c>
      <c r="K1486" t="s">
        <v>16</v>
      </c>
      <c r="L1486" s="1">
        <f t="array" ref="L1486">IF(G1486="NA",MEDIAN(IF(D$2:D$4000=D1486,G$2:G$4000)),G1486)</f>
        <v>15.444457155931801</v>
      </c>
      <c r="M1486" s="1">
        <f t="array" ref="M1486">IF(H1486="NA",MEDIAN(IF(D$2:D$4000=D1486,H$2:H$4000)),H1486)</f>
        <v>0.4</v>
      </c>
      <c r="N1486" s="1">
        <f t="array" ref="N1486">IF(K1486="NA",MEDIAN(IF(D$2:D$4000=D1486,K$2:K$4000)),K1486)</f>
        <v>17.748285217886398</v>
      </c>
      <c r="O1486">
        <f t="shared" si="238"/>
        <v>982</v>
      </c>
      <c r="P1486">
        <f>RANK(N1486,N$2:N5484,1)</f>
        <v>1915</v>
      </c>
      <c r="Q1486">
        <f t="shared" si="239"/>
        <v>729</v>
      </c>
      <c r="R1486">
        <f t="shared" si="240"/>
        <v>18</v>
      </c>
      <c r="S1486">
        <f t="shared" si="241"/>
        <v>911</v>
      </c>
      <c r="T1486">
        <f t="shared" si="243"/>
        <v>9</v>
      </c>
      <c r="U1486">
        <f t="shared" si="244"/>
        <v>38</v>
      </c>
      <c r="V1486">
        <f t="shared" si="245"/>
        <v>8</v>
      </c>
      <c r="W1486">
        <f t="shared" si="246"/>
        <v>2</v>
      </c>
      <c r="X1486">
        <f t="shared" si="247"/>
        <v>14.25</v>
      </c>
    </row>
    <row r="1487" spans="1:24" hidden="1" x14ac:dyDescent="0.55000000000000004">
      <c r="A1487">
        <v>29005</v>
      </c>
      <c r="B1487" t="s">
        <v>2981</v>
      </c>
      <c r="C1487" t="s">
        <v>2982</v>
      </c>
      <c r="D1487" t="str">
        <f t="shared" si="242"/>
        <v>Missouri</v>
      </c>
      <c r="E1487">
        <v>28209</v>
      </c>
      <c r="F1487">
        <v>4.0999999999999996</v>
      </c>
      <c r="G1487">
        <v>68.467801628423402</v>
      </c>
      <c r="H1487">
        <v>93.2</v>
      </c>
      <c r="I1487" t="s">
        <v>16</v>
      </c>
      <c r="J1487" t="s">
        <v>16</v>
      </c>
      <c r="K1487" t="s">
        <v>16</v>
      </c>
      <c r="L1487" s="1">
        <f t="array" ref="L1487">IF(G1487="NA",MEDIAN(IF(D$2:D$4000=D1487,G$2:G$4000)),G1487)</f>
        <v>68.467801628423402</v>
      </c>
      <c r="M1487" s="1">
        <f t="array" ref="M1487">IF(H1487="NA",MEDIAN(IF(D$2:D$4000=D1487,H$2:H$4000)),H1487)</f>
        <v>93.2</v>
      </c>
      <c r="N1487" s="1">
        <f t="array" ref="N1487">IF(K1487="NA",MEDIAN(IF(D$2:D$4000=D1487,K$2:K$4000)),K1487)</f>
        <v>17.748285217886398</v>
      </c>
      <c r="O1487">
        <f t="shared" si="238"/>
        <v>938</v>
      </c>
      <c r="P1487">
        <f>RANK(N1487,N$2:N5485,1)</f>
        <v>1915</v>
      </c>
      <c r="Q1487">
        <f t="shared" si="239"/>
        <v>2686</v>
      </c>
      <c r="R1487">
        <f t="shared" si="240"/>
        <v>2525</v>
      </c>
      <c r="S1487">
        <f t="shared" si="241"/>
        <v>2016</v>
      </c>
      <c r="T1487">
        <f t="shared" si="243"/>
        <v>8</v>
      </c>
      <c r="U1487">
        <f t="shared" si="244"/>
        <v>38</v>
      </c>
      <c r="V1487">
        <f t="shared" si="245"/>
        <v>95</v>
      </c>
      <c r="W1487">
        <f t="shared" si="246"/>
        <v>88</v>
      </c>
      <c r="X1487">
        <f t="shared" si="247"/>
        <v>57.25</v>
      </c>
    </row>
    <row r="1488" spans="1:24" hidden="1" x14ac:dyDescent="0.55000000000000004">
      <c r="A1488">
        <v>29007</v>
      </c>
      <c r="B1488" t="s">
        <v>2983</v>
      </c>
      <c r="C1488" t="s">
        <v>2984</v>
      </c>
      <c r="D1488" t="str">
        <f t="shared" si="242"/>
        <v>Missouri</v>
      </c>
      <c r="E1488">
        <v>21226</v>
      </c>
      <c r="F1488">
        <v>7.4</v>
      </c>
      <c r="G1488">
        <v>50.889596767927898</v>
      </c>
      <c r="H1488">
        <v>62.4</v>
      </c>
      <c r="I1488" t="s">
        <v>16</v>
      </c>
      <c r="J1488" t="s">
        <v>16</v>
      </c>
      <c r="K1488" t="s">
        <v>16</v>
      </c>
      <c r="L1488" s="1">
        <f t="array" ref="L1488">IF(G1488="NA",MEDIAN(IF(D$2:D$4000=D1488,G$2:G$4000)),G1488)</f>
        <v>50.889596767927898</v>
      </c>
      <c r="M1488" s="1">
        <f t="array" ref="M1488">IF(H1488="NA",MEDIAN(IF(D$2:D$4000=D1488,H$2:H$4000)),H1488)</f>
        <v>62.4</v>
      </c>
      <c r="N1488" s="1">
        <f t="array" ref="N1488">IF(K1488="NA",MEDIAN(IF(D$2:D$4000=D1488,K$2:K$4000)),K1488)</f>
        <v>17.748285217886398</v>
      </c>
      <c r="O1488">
        <f t="shared" si="238"/>
        <v>2472</v>
      </c>
      <c r="P1488">
        <f>RANK(N1488,N$2:N5486,1)</f>
        <v>1915</v>
      </c>
      <c r="Q1488">
        <f t="shared" si="239"/>
        <v>2213</v>
      </c>
      <c r="R1488">
        <f t="shared" si="240"/>
        <v>1543</v>
      </c>
      <c r="S1488">
        <f t="shared" si="241"/>
        <v>2035.75</v>
      </c>
      <c r="T1488">
        <f t="shared" si="243"/>
        <v>71</v>
      </c>
      <c r="U1488">
        <f t="shared" si="244"/>
        <v>38</v>
      </c>
      <c r="V1488">
        <f t="shared" si="245"/>
        <v>66</v>
      </c>
      <c r="W1488">
        <f t="shared" si="246"/>
        <v>51</v>
      </c>
      <c r="X1488">
        <f t="shared" si="247"/>
        <v>56.5</v>
      </c>
    </row>
    <row r="1489" spans="1:24" hidden="1" x14ac:dyDescent="0.55000000000000004">
      <c r="A1489">
        <v>29009</v>
      </c>
      <c r="B1489" t="s">
        <v>2985</v>
      </c>
      <c r="C1489" t="s">
        <v>2986</v>
      </c>
      <c r="D1489" t="str">
        <f t="shared" si="242"/>
        <v>Missouri</v>
      </c>
      <c r="E1489">
        <v>20840</v>
      </c>
      <c r="F1489">
        <v>8</v>
      </c>
      <c r="G1489">
        <v>32.560663617334697</v>
      </c>
      <c r="H1489">
        <v>108.1</v>
      </c>
      <c r="I1489">
        <v>23</v>
      </c>
      <c r="J1489">
        <v>178463</v>
      </c>
      <c r="K1489">
        <v>12.8878254876361</v>
      </c>
      <c r="L1489" s="1">
        <f t="array" ref="L1489">IF(G1489="NA",MEDIAN(IF(D$2:D$4000=D1489,G$2:G$4000)),G1489)</f>
        <v>32.560663617334697</v>
      </c>
      <c r="M1489" s="1">
        <f t="array" ref="M1489">IF(H1489="NA",MEDIAN(IF(D$2:D$4000=D1489,H$2:H$4000)),H1489)</f>
        <v>108.1</v>
      </c>
      <c r="N1489" s="1">
        <f t="array" ref="N1489">IF(K1489="NA",MEDIAN(IF(D$2:D$4000=D1489,K$2:K$4000)),K1489)</f>
        <v>12.8878254876361</v>
      </c>
      <c r="O1489">
        <f t="shared" si="238"/>
        <v>2582</v>
      </c>
      <c r="P1489">
        <f>RANK(N1489,N$2:N5487,1)</f>
        <v>1105</v>
      </c>
      <c r="Q1489">
        <f t="shared" si="239"/>
        <v>1445</v>
      </c>
      <c r="R1489">
        <f t="shared" si="240"/>
        <v>2787</v>
      </c>
      <c r="S1489">
        <f t="shared" si="241"/>
        <v>1979.75</v>
      </c>
      <c r="T1489">
        <f t="shared" si="243"/>
        <v>82</v>
      </c>
      <c r="U1489">
        <f t="shared" si="244"/>
        <v>18</v>
      </c>
      <c r="V1489">
        <f t="shared" si="245"/>
        <v>28</v>
      </c>
      <c r="W1489">
        <f t="shared" si="246"/>
        <v>103</v>
      </c>
      <c r="X1489">
        <f t="shared" si="247"/>
        <v>57.75</v>
      </c>
    </row>
    <row r="1490" spans="1:24" hidden="1" x14ac:dyDescent="0.55000000000000004">
      <c r="A1490">
        <v>29011</v>
      </c>
      <c r="B1490" t="s">
        <v>2987</v>
      </c>
      <c r="C1490" t="s">
        <v>2988</v>
      </c>
      <c r="D1490" t="str">
        <f t="shared" si="242"/>
        <v>Missouri</v>
      </c>
      <c r="E1490">
        <v>24628</v>
      </c>
      <c r="F1490">
        <v>5.4</v>
      </c>
      <c r="G1490">
        <v>30.1745229163269</v>
      </c>
      <c r="H1490">
        <v>106</v>
      </c>
      <c r="I1490">
        <v>10</v>
      </c>
      <c r="J1490">
        <v>59970</v>
      </c>
      <c r="K1490">
        <v>16.675004168750998</v>
      </c>
      <c r="L1490" s="1">
        <f t="array" ref="L1490">IF(G1490="NA",MEDIAN(IF(D$2:D$4000=D1490,G$2:G$4000)),G1490)</f>
        <v>30.1745229163269</v>
      </c>
      <c r="M1490" s="1">
        <f t="array" ref="M1490">IF(H1490="NA",MEDIAN(IF(D$2:D$4000=D1490,H$2:H$4000)),H1490)</f>
        <v>106</v>
      </c>
      <c r="N1490" s="1">
        <f t="array" ref="N1490">IF(K1490="NA",MEDIAN(IF(D$2:D$4000=D1490,K$2:K$4000)),K1490)</f>
        <v>16.675004168750998</v>
      </c>
      <c r="O1490">
        <f t="shared" si="238"/>
        <v>1729</v>
      </c>
      <c r="P1490">
        <f>RANK(N1490,N$2:N5488,1)</f>
        <v>1733</v>
      </c>
      <c r="Q1490">
        <f t="shared" si="239"/>
        <v>1364</v>
      </c>
      <c r="R1490">
        <f t="shared" si="240"/>
        <v>2763</v>
      </c>
      <c r="S1490">
        <f t="shared" si="241"/>
        <v>1897.25</v>
      </c>
      <c r="T1490">
        <f t="shared" si="243"/>
        <v>33</v>
      </c>
      <c r="U1490">
        <f t="shared" si="244"/>
        <v>33</v>
      </c>
      <c r="V1490">
        <f t="shared" si="245"/>
        <v>25</v>
      </c>
      <c r="W1490">
        <f t="shared" si="246"/>
        <v>100</v>
      </c>
      <c r="X1490">
        <f t="shared" si="247"/>
        <v>47.75</v>
      </c>
    </row>
    <row r="1491" spans="1:24" hidden="1" x14ac:dyDescent="0.55000000000000004">
      <c r="A1491">
        <v>29013</v>
      </c>
      <c r="B1491" t="s">
        <v>2989</v>
      </c>
      <c r="C1491" t="s">
        <v>2990</v>
      </c>
      <c r="D1491" t="str">
        <f t="shared" si="242"/>
        <v>Missouri</v>
      </c>
      <c r="E1491">
        <v>25873</v>
      </c>
      <c r="F1491">
        <v>5.2</v>
      </c>
      <c r="G1491">
        <v>145.05171675133101</v>
      </c>
      <c r="H1491">
        <v>45.9</v>
      </c>
      <c r="I1491">
        <v>20</v>
      </c>
      <c r="J1491">
        <v>82331</v>
      </c>
      <c r="K1491">
        <v>24.2921864182386</v>
      </c>
      <c r="L1491" s="1">
        <f t="array" ref="L1491">IF(G1491="NA",MEDIAN(IF(D$2:D$4000=D1491,G$2:G$4000)),G1491)</f>
        <v>145.05171675133101</v>
      </c>
      <c r="M1491" s="1">
        <f t="array" ref="M1491">IF(H1491="NA",MEDIAN(IF(D$2:D$4000=D1491,H$2:H$4000)),H1491)</f>
        <v>45.9</v>
      </c>
      <c r="N1491" s="1">
        <f t="array" ref="N1491">IF(K1491="NA",MEDIAN(IF(D$2:D$4000=D1491,K$2:K$4000)),K1491)</f>
        <v>24.2921864182386</v>
      </c>
      <c r="O1491">
        <f t="shared" si="238"/>
        <v>1432</v>
      </c>
      <c r="P1491">
        <f>RANK(N1491,N$2:N5489,1)</f>
        <v>2621</v>
      </c>
      <c r="Q1491">
        <f t="shared" si="239"/>
        <v>3113</v>
      </c>
      <c r="R1491">
        <f t="shared" si="240"/>
        <v>801</v>
      </c>
      <c r="S1491">
        <f t="shared" si="241"/>
        <v>1991.75</v>
      </c>
      <c r="T1491">
        <f t="shared" si="243"/>
        <v>24</v>
      </c>
      <c r="U1491">
        <f t="shared" si="244"/>
        <v>103</v>
      </c>
      <c r="V1491">
        <f t="shared" si="245"/>
        <v>114</v>
      </c>
      <c r="W1491">
        <f t="shared" si="246"/>
        <v>36</v>
      </c>
      <c r="X1491">
        <f t="shared" si="247"/>
        <v>69.25</v>
      </c>
    </row>
    <row r="1492" spans="1:24" hidden="1" x14ac:dyDescent="0.55000000000000004">
      <c r="A1492">
        <v>29015</v>
      </c>
      <c r="B1492" t="s">
        <v>2991</v>
      </c>
      <c r="C1492" t="s">
        <v>2992</v>
      </c>
      <c r="D1492" t="str">
        <f t="shared" si="242"/>
        <v>Missouri</v>
      </c>
      <c r="E1492">
        <v>20163</v>
      </c>
      <c r="F1492">
        <v>9.6999999999999993</v>
      </c>
      <c r="G1492">
        <v>37.0213666173048</v>
      </c>
      <c r="H1492">
        <v>97.3</v>
      </c>
      <c r="I1492">
        <v>17</v>
      </c>
      <c r="J1492">
        <v>94321</v>
      </c>
      <c r="K1492">
        <v>18.023557850319701</v>
      </c>
      <c r="L1492" s="1">
        <f t="array" ref="L1492">IF(G1492="NA",MEDIAN(IF(D$2:D$4000=D1492,G$2:G$4000)),G1492)</f>
        <v>37.0213666173048</v>
      </c>
      <c r="M1492" s="1">
        <f t="array" ref="M1492">IF(H1492="NA",MEDIAN(IF(D$2:D$4000=D1492,H$2:H$4000)),H1492)</f>
        <v>97.3</v>
      </c>
      <c r="N1492" s="1">
        <f t="array" ref="N1492">IF(K1492="NA",MEDIAN(IF(D$2:D$4000=D1492,K$2:K$4000)),K1492)</f>
        <v>18.023557850319701</v>
      </c>
      <c r="O1492">
        <f t="shared" si="238"/>
        <v>2705</v>
      </c>
      <c r="P1492">
        <f>RANK(N1492,N$2:N5490,1)</f>
        <v>2002</v>
      </c>
      <c r="Q1492">
        <f t="shared" si="239"/>
        <v>1669</v>
      </c>
      <c r="R1492">
        <f t="shared" si="240"/>
        <v>2604</v>
      </c>
      <c r="S1492">
        <f t="shared" si="241"/>
        <v>2245</v>
      </c>
      <c r="T1492">
        <f t="shared" si="243"/>
        <v>94</v>
      </c>
      <c r="U1492">
        <f t="shared" si="244"/>
        <v>80</v>
      </c>
      <c r="V1492">
        <f t="shared" si="245"/>
        <v>36</v>
      </c>
      <c r="W1492">
        <f t="shared" si="246"/>
        <v>94</v>
      </c>
      <c r="X1492">
        <f t="shared" si="247"/>
        <v>76</v>
      </c>
    </row>
    <row r="1493" spans="1:24" hidden="1" x14ac:dyDescent="0.55000000000000004">
      <c r="A1493">
        <v>29017</v>
      </c>
      <c r="B1493" t="s">
        <v>2993</v>
      </c>
      <c r="C1493" t="s">
        <v>2994</v>
      </c>
      <c r="D1493" t="str">
        <f t="shared" si="242"/>
        <v>Missouri</v>
      </c>
      <c r="E1493">
        <v>20687</v>
      </c>
      <c r="F1493">
        <v>5.0999999999999996</v>
      </c>
      <c r="G1493">
        <v>34.290271132376397</v>
      </c>
      <c r="H1493">
        <v>36</v>
      </c>
      <c r="I1493" t="s">
        <v>16</v>
      </c>
      <c r="J1493" t="s">
        <v>16</v>
      </c>
      <c r="K1493" t="s">
        <v>16</v>
      </c>
      <c r="L1493" s="1">
        <f t="array" ref="L1493">IF(G1493="NA",MEDIAN(IF(D$2:D$4000=D1493,G$2:G$4000)),G1493)</f>
        <v>34.290271132376397</v>
      </c>
      <c r="M1493" s="1">
        <f t="array" ref="M1493">IF(H1493="NA",MEDIAN(IF(D$2:D$4000=D1493,H$2:H$4000)),H1493)</f>
        <v>36</v>
      </c>
      <c r="N1493" s="1">
        <f t="array" ref="N1493">IF(K1493="NA",MEDIAN(IF(D$2:D$4000=D1493,K$2:K$4000)),K1493)</f>
        <v>17.748285217886398</v>
      </c>
      <c r="O1493">
        <f t="shared" si="238"/>
        <v>2614</v>
      </c>
      <c r="P1493">
        <f>RANK(N1493,N$2:N5491,1)</f>
        <v>1915</v>
      </c>
      <c r="Q1493">
        <f t="shared" si="239"/>
        <v>1553</v>
      </c>
      <c r="R1493">
        <f t="shared" si="240"/>
        <v>517</v>
      </c>
      <c r="S1493">
        <f t="shared" si="241"/>
        <v>1649.75</v>
      </c>
      <c r="T1493">
        <f t="shared" si="243"/>
        <v>86</v>
      </c>
      <c r="U1493">
        <f t="shared" si="244"/>
        <v>38</v>
      </c>
      <c r="V1493">
        <f t="shared" si="245"/>
        <v>34</v>
      </c>
      <c r="W1493">
        <f t="shared" si="246"/>
        <v>26</v>
      </c>
      <c r="X1493">
        <f t="shared" si="247"/>
        <v>46</v>
      </c>
    </row>
    <row r="1494" spans="1:24" hidden="1" x14ac:dyDescent="0.55000000000000004">
      <c r="A1494">
        <v>29019</v>
      </c>
      <c r="B1494" t="s">
        <v>2995</v>
      </c>
      <c r="C1494" t="s">
        <v>2996</v>
      </c>
      <c r="D1494" t="str">
        <f t="shared" si="242"/>
        <v>Missouri</v>
      </c>
      <c r="E1494">
        <v>28495</v>
      </c>
      <c r="F1494">
        <v>4.4000000000000004</v>
      </c>
      <c r="G1494">
        <v>49.614303722807499</v>
      </c>
      <c r="H1494">
        <v>40.9</v>
      </c>
      <c r="I1494">
        <v>102</v>
      </c>
      <c r="J1494">
        <v>873329</v>
      </c>
      <c r="K1494">
        <v>11.679447264433</v>
      </c>
      <c r="L1494" s="1">
        <f t="array" ref="L1494">IF(G1494="NA",MEDIAN(IF(D$2:D$4000=D1494,G$2:G$4000)),G1494)</f>
        <v>49.614303722807499</v>
      </c>
      <c r="M1494" s="1">
        <f t="array" ref="M1494">IF(H1494="NA",MEDIAN(IF(D$2:D$4000=D1494,H$2:H$4000)),H1494)</f>
        <v>40.9</v>
      </c>
      <c r="N1494" s="1">
        <f t="array" ref="N1494">IF(K1494="NA",MEDIAN(IF(D$2:D$4000=D1494,K$2:K$4000)),K1494)</f>
        <v>11.679447264433</v>
      </c>
      <c r="O1494">
        <f t="shared" si="238"/>
        <v>878</v>
      </c>
      <c r="P1494">
        <f>RANK(N1494,N$2:N5492,1)</f>
        <v>800</v>
      </c>
      <c r="Q1494">
        <f t="shared" si="239"/>
        <v>2167</v>
      </c>
      <c r="R1494">
        <f t="shared" si="240"/>
        <v>650</v>
      </c>
      <c r="S1494">
        <f t="shared" si="241"/>
        <v>1123.75</v>
      </c>
      <c r="T1494">
        <f t="shared" si="243"/>
        <v>7</v>
      </c>
      <c r="U1494">
        <f t="shared" si="244"/>
        <v>9</v>
      </c>
      <c r="V1494">
        <f t="shared" si="245"/>
        <v>63</v>
      </c>
      <c r="W1494">
        <f t="shared" si="246"/>
        <v>32</v>
      </c>
      <c r="X1494">
        <f t="shared" si="247"/>
        <v>27.75</v>
      </c>
    </row>
    <row r="1495" spans="1:24" hidden="1" x14ac:dyDescent="0.55000000000000004">
      <c r="A1495">
        <v>29021</v>
      </c>
      <c r="B1495" t="s">
        <v>2997</v>
      </c>
      <c r="C1495" t="s">
        <v>2998</v>
      </c>
      <c r="D1495" t="str">
        <f t="shared" si="242"/>
        <v>Missouri</v>
      </c>
      <c r="E1495">
        <v>24271</v>
      </c>
      <c r="F1495">
        <v>5.7</v>
      </c>
      <c r="G1495">
        <v>59.7749256987655</v>
      </c>
      <c r="H1495">
        <v>95.6</v>
      </c>
      <c r="I1495">
        <v>58</v>
      </c>
      <c r="J1495">
        <v>446220</v>
      </c>
      <c r="K1495">
        <v>12.998072699565199</v>
      </c>
      <c r="L1495" s="1">
        <f t="array" ref="L1495">IF(G1495="NA",MEDIAN(IF(D$2:D$4000=D1495,G$2:G$4000)),G1495)</f>
        <v>59.7749256987655</v>
      </c>
      <c r="M1495" s="1">
        <f t="array" ref="M1495">IF(H1495="NA",MEDIAN(IF(D$2:D$4000=D1495,H$2:H$4000)),H1495)</f>
        <v>95.6</v>
      </c>
      <c r="N1495" s="1">
        <f t="array" ref="N1495">IF(K1495="NA",MEDIAN(IF(D$2:D$4000=D1495,K$2:K$4000)),K1495)</f>
        <v>12.998072699565199</v>
      </c>
      <c r="O1495">
        <f t="shared" si="238"/>
        <v>1805</v>
      </c>
      <c r="P1495">
        <f>RANK(N1495,N$2:N5493,1)</f>
        <v>1141</v>
      </c>
      <c r="Q1495">
        <f t="shared" si="239"/>
        <v>2489</v>
      </c>
      <c r="R1495">
        <f t="shared" si="240"/>
        <v>2576</v>
      </c>
      <c r="S1495">
        <f t="shared" si="241"/>
        <v>2002.75</v>
      </c>
      <c r="T1495">
        <f t="shared" si="243"/>
        <v>35</v>
      </c>
      <c r="U1495">
        <f t="shared" si="244"/>
        <v>19</v>
      </c>
      <c r="V1495">
        <f t="shared" si="245"/>
        <v>78</v>
      </c>
      <c r="W1495">
        <f t="shared" si="246"/>
        <v>91</v>
      </c>
      <c r="X1495">
        <f t="shared" si="247"/>
        <v>55.75</v>
      </c>
    </row>
    <row r="1496" spans="1:24" hidden="1" x14ac:dyDescent="0.55000000000000004">
      <c r="A1496">
        <v>29023</v>
      </c>
      <c r="B1496" t="s">
        <v>2999</v>
      </c>
      <c r="C1496" t="s">
        <v>3000</v>
      </c>
      <c r="D1496" t="str">
        <f t="shared" si="242"/>
        <v>Missouri</v>
      </c>
      <c r="E1496">
        <v>20855</v>
      </c>
      <c r="F1496">
        <v>9.1999999999999993</v>
      </c>
      <c r="G1496">
        <v>51.1562232355733</v>
      </c>
      <c r="H1496">
        <v>159.69999999999999</v>
      </c>
      <c r="I1496">
        <v>51</v>
      </c>
      <c r="J1496">
        <v>214411</v>
      </c>
      <c r="K1496">
        <v>23.786093064255098</v>
      </c>
      <c r="L1496" s="1">
        <f t="array" ref="L1496">IF(G1496="NA",MEDIAN(IF(D$2:D$4000=D1496,G$2:G$4000)),G1496)</f>
        <v>51.1562232355733</v>
      </c>
      <c r="M1496" s="1">
        <f t="array" ref="M1496">IF(H1496="NA",MEDIAN(IF(D$2:D$4000=D1496,H$2:H$4000)),H1496)</f>
        <v>159.69999999999999</v>
      </c>
      <c r="N1496" s="1">
        <f t="array" ref="N1496">IF(K1496="NA",MEDIAN(IF(D$2:D$4000=D1496,K$2:K$4000)),K1496)</f>
        <v>23.786093064255098</v>
      </c>
      <c r="O1496">
        <f t="shared" si="238"/>
        <v>2581</v>
      </c>
      <c r="P1496">
        <f>RANK(N1496,N$2:N5494,1)</f>
        <v>2569</v>
      </c>
      <c r="Q1496">
        <f t="shared" si="239"/>
        <v>2227</v>
      </c>
      <c r="R1496">
        <f t="shared" si="240"/>
        <v>3091</v>
      </c>
      <c r="S1496">
        <f t="shared" si="241"/>
        <v>2617</v>
      </c>
      <c r="T1496">
        <f t="shared" si="243"/>
        <v>81</v>
      </c>
      <c r="U1496">
        <f t="shared" si="244"/>
        <v>101</v>
      </c>
      <c r="V1496">
        <f t="shared" si="245"/>
        <v>68</v>
      </c>
      <c r="W1496">
        <f t="shared" si="246"/>
        <v>115</v>
      </c>
      <c r="X1496">
        <f t="shared" si="247"/>
        <v>91.25</v>
      </c>
    </row>
    <row r="1497" spans="1:24" hidden="1" x14ac:dyDescent="0.55000000000000004">
      <c r="A1497">
        <v>29025</v>
      </c>
      <c r="B1497" t="s">
        <v>3001</v>
      </c>
      <c r="C1497" t="s">
        <v>3002</v>
      </c>
      <c r="D1497" t="str">
        <f t="shared" si="242"/>
        <v>Missouri</v>
      </c>
      <c r="E1497">
        <v>24200</v>
      </c>
      <c r="F1497">
        <v>3.8</v>
      </c>
      <c r="G1497">
        <v>14.4092219020173</v>
      </c>
      <c r="H1497">
        <v>1.8</v>
      </c>
      <c r="I1497" t="s">
        <v>16</v>
      </c>
      <c r="J1497" t="s">
        <v>16</v>
      </c>
      <c r="K1497" t="s">
        <v>16</v>
      </c>
      <c r="L1497" s="1">
        <f t="array" ref="L1497">IF(G1497="NA",MEDIAN(IF(D$2:D$4000=D1497,G$2:G$4000)),G1497)</f>
        <v>14.4092219020173</v>
      </c>
      <c r="M1497" s="1">
        <f t="array" ref="M1497">IF(H1497="NA",MEDIAN(IF(D$2:D$4000=D1497,H$2:H$4000)),H1497)</f>
        <v>1.8</v>
      </c>
      <c r="N1497" s="1">
        <f t="array" ref="N1497">IF(K1497="NA",MEDIAN(IF(D$2:D$4000=D1497,K$2:K$4000)),K1497)</f>
        <v>17.748285217886398</v>
      </c>
      <c r="O1497">
        <f t="shared" si="238"/>
        <v>1821</v>
      </c>
      <c r="P1497">
        <f>RANK(N1497,N$2:N5495,1)</f>
        <v>1915</v>
      </c>
      <c r="Q1497">
        <f t="shared" si="239"/>
        <v>684</v>
      </c>
      <c r="R1497">
        <f t="shared" si="240"/>
        <v>103</v>
      </c>
      <c r="S1497">
        <f t="shared" si="241"/>
        <v>1130.75</v>
      </c>
      <c r="T1497">
        <f t="shared" si="243"/>
        <v>37</v>
      </c>
      <c r="U1497">
        <f t="shared" si="244"/>
        <v>38</v>
      </c>
      <c r="V1497">
        <f t="shared" si="245"/>
        <v>6</v>
      </c>
      <c r="W1497">
        <f t="shared" si="246"/>
        <v>11</v>
      </c>
      <c r="X1497">
        <f t="shared" si="247"/>
        <v>23</v>
      </c>
    </row>
    <row r="1498" spans="1:24" hidden="1" x14ac:dyDescent="0.55000000000000004">
      <c r="A1498">
        <v>29027</v>
      </c>
      <c r="B1498" t="s">
        <v>3003</v>
      </c>
      <c r="C1498" t="s">
        <v>3004</v>
      </c>
      <c r="D1498" t="str">
        <f t="shared" si="242"/>
        <v>Missouri</v>
      </c>
      <c r="E1498">
        <v>24208</v>
      </c>
      <c r="F1498">
        <v>4.3</v>
      </c>
      <c r="G1498">
        <v>39.644104065773199</v>
      </c>
      <c r="H1498">
        <v>38.700000000000003</v>
      </c>
      <c r="I1498">
        <v>38</v>
      </c>
      <c r="J1498">
        <v>224053</v>
      </c>
      <c r="K1498">
        <v>16.9602727925982</v>
      </c>
      <c r="L1498" s="1">
        <f t="array" ref="L1498">IF(G1498="NA",MEDIAN(IF(D$2:D$4000=D1498,G$2:G$4000)),G1498)</f>
        <v>39.644104065773199</v>
      </c>
      <c r="M1498" s="1">
        <f t="array" ref="M1498">IF(H1498="NA",MEDIAN(IF(D$2:D$4000=D1498,H$2:H$4000)),H1498)</f>
        <v>38.700000000000003</v>
      </c>
      <c r="N1498" s="1">
        <f t="array" ref="N1498">IF(K1498="NA",MEDIAN(IF(D$2:D$4000=D1498,K$2:K$4000)),K1498)</f>
        <v>16.9602727925982</v>
      </c>
      <c r="O1498">
        <f t="shared" si="238"/>
        <v>1820</v>
      </c>
      <c r="P1498">
        <f>RANK(N1498,N$2:N5496,1)</f>
        <v>1820</v>
      </c>
      <c r="Q1498">
        <f t="shared" si="239"/>
        <v>1781</v>
      </c>
      <c r="R1498">
        <f t="shared" si="240"/>
        <v>601</v>
      </c>
      <c r="S1498">
        <f t="shared" si="241"/>
        <v>1505.5</v>
      </c>
      <c r="T1498">
        <f t="shared" si="243"/>
        <v>36</v>
      </c>
      <c r="U1498">
        <f t="shared" si="244"/>
        <v>34</v>
      </c>
      <c r="V1498">
        <f t="shared" si="245"/>
        <v>45</v>
      </c>
      <c r="W1498">
        <f t="shared" si="246"/>
        <v>30</v>
      </c>
      <c r="X1498">
        <f t="shared" si="247"/>
        <v>36.25</v>
      </c>
    </row>
    <row r="1499" spans="1:24" hidden="1" x14ac:dyDescent="0.55000000000000004">
      <c r="A1499">
        <v>29029</v>
      </c>
      <c r="B1499" t="s">
        <v>3005</v>
      </c>
      <c r="C1499" t="s">
        <v>3006</v>
      </c>
      <c r="D1499" t="str">
        <f t="shared" si="242"/>
        <v>Missouri</v>
      </c>
      <c r="E1499">
        <v>25492</v>
      </c>
      <c r="F1499">
        <v>8</v>
      </c>
      <c r="G1499">
        <v>27.1150910292342</v>
      </c>
      <c r="H1499">
        <v>93</v>
      </c>
      <c r="I1499">
        <v>41</v>
      </c>
      <c r="J1499">
        <v>222249</v>
      </c>
      <c r="K1499">
        <v>18.447777042866299</v>
      </c>
      <c r="L1499" s="1">
        <f t="array" ref="L1499">IF(G1499="NA",MEDIAN(IF(D$2:D$4000=D1499,G$2:G$4000)),G1499)</f>
        <v>27.1150910292342</v>
      </c>
      <c r="M1499" s="1">
        <f t="array" ref="M1499">IF(H1499="NA",MEDIAN(IF(D$2:D$4000=D1499,H$2:H$4000)),H1499)</f>
        <v>93</v>
      </c>
      <c r="N1499" s="1">
        <f t="array" ref="N1499">IF(K1499="NA",MEDIAN(IF(D$2:D$4000=D1499,K$2:K$4000)),K1499)</f>
        <v>18.447777042866299</v>
      </c>
      <c r="O1499">
        <f t="shared" si="238"/>
        <v>1527</v>
      </c>
      <c r="P1499">
        <f>RANK(N1499,N$2:N5497,1)</f>
        <v>2093</v>
      </c>
      <c r="Q1499">
        <f t="shared" si="239"/>
        <v>1232</v>
      </c>
      <c r="R1499">
        <f t="shared" si="240"/>
        <v>2520</v>
      </c>
      <c r="S1499">
        <f t="shared" si="241"/>
        <v>1843</v>
      </c>
      <c r="T1499">
        <f t="shared" si="243"/>
        <v>27</v>
      </c>
      <c r="U1499">
        <f t="shared" si="244"/>
        <v>82</v>
      </c>
      <c r="V1499">
        <f t="shared" si="245"/>
        <v>21</v>
      </c>
      <c r="W1499">
        <f t="shared" si="246"/>
        <v>87</v>
      </c>
      <c r="X1499">
        <f t="shared" si="247"/>
        <v>54.25</v>
      </c>
    </row>
    <row r="1500" spans="1:24" hidden="1" x14ac:dyDescent="0.55000000000000004">
      <c r="A1500">
        <v>29031</v>
      </c>
      <c r="B1500" t="s">
        <v>3007</v>
      </c>
      <c r="C1500" t="s">
        <v>3008</v>
      </c>
      <c r="D1500" t="str">
        <f t="shared" si="242"/>
        <v>Missouri</v>
      </c>
      <c r="E1500">
        <v>25965</v>
      </c>
      <c r="F1500">
        <v>5.3</v>
      </c>
      <c r="G1500">
        <v>34.070017099291597</v>
      </c>
      <c r="H1500">
        <v>103</v>
      </c>
      <c r="I1500">
        <v>51</v>
      </c>
      <c r="J1500">
        <v>391009</v>
      </c>
      <c r="K1500">
        <v>13.0431780342652</v>
      </c>
      <c r="L1500" s="1">
        <f t="array" ref="L1500">IF(G1500="NA",MEDIAN(IF(D$2:D$4000=D1500,G$2:G$4000)),G1500)</f>
        <v>34.070017099291597</v>
      </c>
      <c r="M1500" s="1">
        <f t="array" ref="M1500">IF(H1500="NA",MEDIAN(IF(D$2:D$4000=D1500,H$2:H$4000)),H1500)</f>
        <v>103</v>
      </c>
      <c r="N1500" s="1">
        <f t="array" ref="N1500">IF(K1500="NA",MEDIAN(IF(D$2:D$4000=D1500,K$2:K$4000)),K1500)</f>
        <v>13.0431780342652</v>
      </c>
      <c r="O1500">
        <f t="shared" si="238"/>
        <v>1407</v>
      </c>
      <c r="P1500">
        <f>RANK(N1500,N$2:N5498,1)</f>
        <v>1146</v>
      </c>
      <c r="Q1500">
        <f t="shared" si="239"/>
        <v>1541</v>
      </c>
      <c r="R1500">
        <f t="shared" si="240"/>
        <v>2718</v>
      </c>
      <c r="S1500">
        <f t="shared" si="241"/>
        <v>1703</v>
      </c>
      <c r="T1500">
        <f t="shared" si="243"/>
        <v>22</v>
      </c>
      <c r="U1500">
        <f t="shared" si="244"/>
        <v>20</v>
      </c>
      <c r="V1500">
        <f t="shared" si="245"/>
        <v>33</v>
      </c>
      <c r="W1500">
        <f t="shared" si="246"/>
        <v>98</v>
      </c>
      <c r="X1500">
        <f t="shared" si="247"/>
        <v>43.25</v>
      </c>
    </row>
    <row r="1501" spans="1:24" hidden="1" x14ac:dyDescent="0.55000000000000004">
      <c r="A1501">
        <v>29033</v>
      </c>
      <c r="B1501" t="s">
        <v>3009</v>
      </c>
      <c r="C1501" t="s">
        <v>3010</v>
      </c>
      <c r="D1501" t="str">
        <f t="shared" si="242"/>
        <v>Missouri</v>
      </c>
      <c r="E1501">
        <v>24642</v>
      </c>
      <c r="F1501">
        <v>8.1999999999999993</v>
      </c>
      <c r="G1501">
        <v>17.57855416392</v>
      </c>
      <c r="H1501">
        <v>81.7</v>
      </c>
      <c r="I1501" t="s">
        <v>16</v>
      </c>
      <c r="J1501" t="s">
        <v>16</v>
      </c>
      <c r="K1501" t="s">
        <v>16</v>
      </c>
      <c r="L1501" s="1">
        <f t="array" ref="L1501">IF(G1501="NA",MEDIAN(IF(D$2:D$4000=D1501,G$2:G$4000)),G1501)</f>
        <v>17.57855416392</v>
      </c>
      <c r="M1501" s="1">
        <f t="array" ref="M1501">IF(H1501="NA",MEDIAN(IF(D$2:D$4000=D1501,H$2:H$4000)),H1501)</f>
        <v>81.7</v>
      </c>
      <c r="N1501" s="1">
        <f t="array" ref="N1501">IF(K1501="NA",MEDIAN(IF(D$2:D$4000=D1501,K$2:K$4000)),K1501)</f>
        <v>17.748285217886398</v>
      </c>
      <c r="O1501">
        <f t="shared" si="238"/>
        <v>1727</v>
      </c>
      <c r="P1501">
        <f>RANK(N1501,N$2:N5499,1)</f>
        <v>1915</v>
      </c>
      <c r="Q1501">
        <f t="shared" si="239"/>
        <v>815</v>
      </c>
      <c r="R1501">
        <f t="shared" si="240"/>
        <v>2199</v>
      </c>
      <c r="S1501">
        <f t="shared" si="241"/>
        <v>1664</v>
      </c>
      <c r="T1501">
        <f t="shared" si="243"/>
        <v>32</v>
      </c>
      <c r="U1501">
        <f t="shared" si="244"/>
        <v>38</v>
      </c>
      <c r="V1501">
        <f t="shared" si="245"/>
        <v>11</v>
      </c>
      <c r="W1501">
        <f t="shared" si="246"/>
        <v>77</v>
      </c>
      <c r="X1501">
        <f t="shared" si="247"/>
        <v>39.5</v>
      </c>
    </row>
    <row r="1502" spans="1:24" hidden="1" x14ac:dyDescent="0.55000000000000004">
      <c r="A1502">
        <v>29035</v>
      </c>
      <c r="B1502" t="s">
        <v>3011</v>
      </c>
      <c r="C1502" t="s">
        <v>3012</v>
      </c>
      <c r="D1502" t="str">
        <f t="shared" si="242"/>
        <v>Missouri</v>
      </c>
      <c r="E1502">
        <v>21569</v>
      </c>
      <c r="F1502">
        <v>6.9</v>
      </c>
      <c r="G1502">
        <v>74.638716849293303</v>
      </c>
      <c r="H1502">
        <v>0.4</v>
      </c>
      <c r="I1502" t="s">
        <v>16</v>
      </c>
      <c r="J1502" t="s">
        <v>16</v>
      </c>
      <c r="K1502" t="s">
        <v>16</v>
      </c>
      <c r="L1502" s="1">
        <f t="array" ref="L1502">IF(G1502="NA",MEDIAN(IF(D$2:D$4000=D1502,G$2:G$4000)),G1502)</f>
        <v>74.638716849293303</v>
      </c>
      <c r="M1502" s="1">
        <f t="array" ref="M1502">IF(H1502="NA",MEDIAN(IF(D$2:D$4000=D1502,H$2:H$4000)),H1502)</f>
        <v>0.4</v>
      </c>
      <c r="N1502" s="1">
        <f t="array" ref="N1502">IF(K1502="NA",MEDIAN(IF(D$2:D$4000=D1502,K$2:K$4000)),K1502)</f>
        <v>17.748285217886398</v>
      </c>
      <c r="O1502">
        <f t="shared" si="238"/>
        <v>2414</v>
      </c>
      <c r="P1502">
        <f>RANK(N1502,N$2:N5500,1)</f>
        <v>1915</v>
      </c>
      <c r="Q1502">
        <f t="shared" si="239"/>
        <v>2789</v>
      </c>
      <c r="R1502">
        <f t="shared" si="240"/>
        <v>18</v>
      </c>
      <c r="S1502">
        <f t="shared" si="241"/>
        <v>1784</v>
      </c>
      <c r="T1502">
        <f t="shared" si="243"/>
        <v>67</v>
      </c>
      <c r="U1502">
        <f t="shared" si="244"/>
        <v>38</v>
      </c>
      <c r="V1502">
        <f t="shared" si="245"/>
        <v>103</v>
      </c>
      <c r="W1502">
        <f t="shared" si="246"/>
        <v>2</v>
      </c>
      <c r="X1502">
        <f t="shared" si="247"/>
        <v>52.5</v>
      </c>
    </row>
    <row r="1503" spans="1:24" hidden="1" x14ac:dyDescent="0.55000000000000004">
      <c r="A1503">
        <v>29037</v>
      </c>
      <c r="B1503" t="s">
        <v>3013</v>
      </c>
      <c r="C1503" t="s">
        <v>3014</v>
      </c>
      <c r="D1503" t="str">
        <f t="shared" si="242"/>
        <v>Missouri</v>
      </c>
      <c r="E1503">
        <v>30618</v>
      </c>
      <c r="F1503">
        <v>4.9000000000000004</v>
      </c>
      <c r="G1503">
        <v>39.237442001210397</v>
      </c>
      <c r="H1503">
        <v>95.1</v>
      </c>
      <c r="I1503">
        <v>70</v>
      </c>
      <c r="J1503">
        <v>509702</v>
      </c>
      <c r="K1503">
        <v>13.7335148773205</v>
      </c>
      <c r="L1503" s="1">
        <f t="array" ref="L1503">IF(G1503="NA",MEDIAN(IF(D$2:D$4000=D1503,G$2:G$4000)),G1503)</f>
        <v>39.237442001210397</v>
      </c>
      <c r="M1503" s="1">
        <f t="array" ref="M1503">IF(H1503="NA",MEDIAN(IF(D$2:D$4000=D1503,H$2:H$4000)),H1503)</f>
        <v>95.1</v>
      </c>
      <c r="N1503" s="1">
        <f t="array" ref="N1503">IF(K1503="NA",MEDIAN(IF(D$2:D$4000=D1503,K$2:K$4000)),K1503)</f>
        <v>13.7335148773205</v>
      </c>
      <c r="O1503">
        <f t="shared" si="238"/>
        <v>574</v>
      </c>
      <c r="P1503">
        <f>RANK(N1503,N$2:N5501,1)</f>
        <v>1216</v>
      </c>
      <c r="Q1503">
        <f t="shared" si="239"/>
        <v>1765</v>
      </c>
      <c r="R1503">
        <f t="shared" si="240"/>
        <v>2565</v>
      </c>
      <c r="S1503">
        <f t="shared" si="241"/>
        <v>1530</v>
      </c>
      <c r="T1503">
        <f t="shared" si="243"/>
        <v>5</v>
      </c>
      <c r="U1503">
        <f t="shared" si="244"/>
        <v>23</v>
      </c>
      <c r="V1503">
        <f t="shared" si="245"/>
        <v>42</v>
      </c>
      <c r="W1503">
        <f t="shared" si="246"/>
        <v>90</v>
      </c>
      <c r="X1503">
        <f t="shared" si="247"/>
        <v>40</v>
      </c>
    </row>
    <row r="1504" spans="1:24" hidden="1" x14ac:dyDescent="0.55000000000000004">
      <c r="A1504">
        <v>29039</v>
      </c>
      <c r="B1504" t="s">
        <v>3015</v>
      </c>
      <c r="C1504" t="s">
        <v>3016</v>
      </c>
      <c r="D1504" t="str">
        <f t="shared" si="242"/>
        <v>Missouri</v>
      </c>
      <c r="E1504">
        <v>20228</v>
      </c>
      <c r="F1504">
        <v>11.2</v>
      </c>
      <c r="G1504">
        <v>19.409100711667001</v>
      </c>
      <c r="H1504">
        <v>63.5</v>
      </c>
      <c r="I1504" t="s">
        <v>16</v>
      </c>
      <c r="J1504" t="s">
        <v>16</v>
      </c>
      <c r="K1504" t="s">
        <v>16</v>
      </c>
      <c r="L1504" s="1">
        <f t="array" ref="L1504">IF(G1504="NA",MEDIAN(IF(D$2:D$4000=D1504,G$2:G$4000)),G1504)</f>
        <v>19.409100711667001</v>
      </c>
      <c r="M1504" s="1">
        <f t="array" ref="M1504">IF(H1504="NA",MEDIAN(IF(D$2:D$4000=D1504,H$2:H$4000)),H1504)</f>
        <v>63.5</v>
      </c>
      <c r="N1504" s="1">
        <f t="array" ref="N1504">IF(K1504="NA",MEDIAN(IF(D$2:D$4000=D1504,K$2:K$4000)),K1504)</f>
        <v>17.748285217886398</v>
      </c>
      <c r="O1504">
        <f t="shared" si="238"/>
        <v>2692</v>
      </c>
      <c r="P1504">
        <f>RANK(N1504,N$2:N5502,1)</f>
        <v>1915</v>
      </c>
      <c r="Q1504">
        <f t="shared" si="239"/>
        <v>897</v>
      </c>
      <c r="R1504">
        <f t="shared" si="240"/>
        <v>1588</v>
      </c>
      <c r="S1504">
        <f t="shared" si="241"/>
        <v>1773</v>
      </c>
      <c r="T1504">
        <f t="shared" si="243"/>
        <v>93</v>
      </c>
      <c r="U1504">
        <f t="shared" si="244"/>
        <v>38</v>
      </c>
      <c r="V1504">
        <f t="shared" si="245"/>
        <v>13</v>
      </c>
      <c r="W1504">
        <f t="shared" si="246"/>
        <v>53</v>
      </c>
      <c r="X1504">
        <f t="shared" si="247"/>
        <v>49.25</v>
      </c>
    </row>
    <row r="1505" spans="1:24" hidden="1" x14ac:dyDescent="0.55000000000000004">
      <c r="A1505">
        <v>29041</v>
      </c>
      <c r="B1505" t="s">
        <v>3017</v>
      </c>
      <c r="C1505" t="s">
        <v>3018</v>
      </c>
      <c r="D1505" t="str">
        <f t="shared" si="242"/>
        <v>Missouri</v>
      </c>
      <c r="E1505">
        <v>23463</v>
      </c>
      <c r="F1505">
        <v>3.7</v>
      </c>
      <c r="G1505">
        <v>7.9617834394904499</v>
      </c>
      <c r="H1505">
        <v>33</v>
      </c>
      <c r="I1505" t="s">
        <v>16</v>
      </c>
      <c r="J1505" t="s">
        <v>16</v>
      </c>
      <c r="K1505" t="s">
        <v>16</v>
      </c>
      <c r="L1505" s="1">
        <f t="array" ref="L1505">IF(G1505="NA",MEDIAN(IF(D$2:D$4000=D1505,G$2:G$4000)),G1505)</f>
        <v>7.9617834394904499</v>
      </c>
      <c r="M1505" s="1">
        <f t="array" ref="M1505">IF(H1505="NA",MEDIAN(IF(D$2:D$4000=D1505,H$2:H$4000)),H1505)</f>
        <v>33</v>
      </c>
      <c r="N1505" s="1">
        <f t="array" ref="N1505">IF(K1505="NA",MEDIAN(IF(D$2:D$4000=D1505,K$2:K$4000)),K1505)</f>
        <v>17.748285217886398</v>
      </c>
      <c r="O1505">
        <f t="shared" si="238"/>
        <v>1984</v>
      </c>
      <c r="P1505">
        <f>RANK(N1505,N$2:N5503,1)</f>
        <v>1915</v>
      </c>
      <c r="Q1505">
        <f t="shared" si="239"/>
        <v>447</v>
      </c>
      <c r="R1505">
        <f t="shared" si="240"/>
        <v>444</v>
      </c>
      <c r="S1505">
        <f t="shared" si="241"/>
        <v>1197.5</v>
      </c>
      <c r="T1505">
        <f t="shared" si="243"/>
        <v>41</v>
      </c>
      <c r="U1505">
        <f t="shared" si="244"/>
        <v>38</v>
      </c>
      <c r="V1505">
        <f t="shared" si="245"/>
        <v>2</v>
      </c>
      <c r="W1505">
        <f t="shared" si="246"/>
        <v>22</v>
      </c>
      <c r="X1505">
        <f t="shared" si="247"/>
        <v>25.75</v>
      </c>
    </row>
    <row r="1506" spans="1:24" hidden="1" x14ac:dyDescent="0.55000000000000004">
      <c r="A1506">
        <v>29043</v>
      </c>
      <c r="B1506" t="s">
        <v>3019</v>
      </c>
      <c r="C1506" t="s">
        <v>3020</v>
      </c>
      <c r="D1506" t="str">
        <f t="shared" si="242"/>
        <v>Missouri</v>
      </c>
      <c r="E1506">
        <v>26628</v>
      </c>
      <c r="F1506">
        <v>5.3</v>
      </c>
      <c r="G1506">
        <v>59.383876971299799</v>
      </c>
      <c r="H1506">
        <v>65.7</v>
      </c>
      <c r="I1506">
        <v>52</v>
      </c>
      <c r="J1506">
        <v>416112</v>
      </c>
      <c r="K1506">
        <v>12.4966355212058</v>
      </c>
      <c r="L1506" s="1">
        <f t="array" ref="L1506">IF(G1506="NA",MEDIAN(IF(D$2:D$4000=D1506,G$2:G$4000)),G1506)</f>
        <v>59.383876971299799</v>
      </c>
      <c r="M1506" s="1">
        <f t="array" ref="M1506">IF(H1506="NA",MEDIAN(IF(D$2:D$4000=D1506,H$2:H$4000)),H1506)</f>
        <v>65.7</v>
      </c>
      <c r="N1506" s="1">
        <f t="array" ref="N1506">IF(K1506="NA",MEDIAN(IF(D$2:D$4000=D1506,K$2:K$4000)),K1506)</f>
        <v>12.4966355212058</v>
      </c>
      <c r="O1506">
        <f t="shared" si="238"/>
        <v>1266</v>
      </c>
      <c r="P1506">
        <f>RANK(N1506,N$2:N5504,1)</f>
        <v>939</v>
      </c>
      <c r="Q1506">
        <f t="shared" si="239"/>
        <v>2476</v>
      </c>
      <c r="R1506">
        <f t="shared" si="240"/>
        <v>1676</v>
      </c>
      <c r="S1506">
        <f t="shared" si="241"/>
        <v>1589.25</v>
      </c>
      <c r="T1506">
        <f t="shared" si="243"/>
        <v>18</v>
      </c>
      <c r="U1506">
        <f t="shared" si="244"/>
        <v>15</v>
      </c>
      <c r="V1506">
        <f t="shared" si="245"/>
        <v>77</v>
      </c>
      <c r="W1506">
        <f t="shared" si="246"/>
        <v>55</v>
      </c>
      <c r="X1506">
        <f t="shared" si="247"/>
        <v>41.25</v>
      </c>
    </row>
    <row r="1507" spans="1:24" hidden="1" x14ac:dyDescent="0.55000000000000004">
      <c r="A1507">
        <v>29045</v>
      </c>
      <c r="B1507" t="s">
        <v>3021</v>
      </c>
      <c r="C1507" t="s">
        <v>3022</v>
      </c>
      <c r="D1507" t="str">
        <f t="shared" si="242"/>
        <v>Missouri</v>
      </c>
      <c r="E1507">
        <v>26253</v>
      </c>
      <c r="F1507">
        <v>4.5999999999999996</v>
      </c>
      <c r="G1507">
        <v>64.111904414978895</v>
      </c>
      <c r="H1507">
        <v>73.2</v>
      </c>
      <c r="I1507" t="s">
        <v>16</v>
      </c>
      <c r="J1507" t="s">
        <v>16</v>
      </c>
      <c r="K1507" t="s">
        <v>16</v>
      </c>
      <c r="L1507" s="1">
        <f t="array" ref="L1507">IF(G1507="NA",MEDIAN(IF(D$2:D$4000=D1507,G$2:G$4000)),G1507)</f>
        <v>64.111904414978895</v>
      </c>
      <c r="M1507" s="1">
        <f t="array" ref="M1507">IF(H1507="NA",MEDIAN(IF(D$2:D$4000=D1507,H$2:H$4000)),H1507)</f>
        <v>73.2</v>
      </c>
      <c r="N1507" s="1">
        <f t="array" ref="N1507">IF(K1507="NA",MEDIAN(IF(D$2:D$4000=D1507,K$2:K$4000)),K1507)</f>
        <v>17.748285217886398</v>
      </c>
      <c r="O1507">
        <f t="shared" si="238"/>
        <v>1350</v>
      </c>
      <c r="P1507">
        <f>RANK(N1507,N$2:N5505,1)</f>
        <v>1915</v>
      </c>
      <c r="Q1507">
        <f t="shared" si="239"/>
        <v>2582</v>
      </c>
      <c r="R1507">
        <f t="shared" si="240"/>
        <v>1921</v>
      </c>
      <c r="S1507">
        <f t="shared" si="241"/>
        <v>1942</v>
      </c>
      <c r="T1507">
        <f t="shared" si="243"/>
        <v>20</v>
      </c>
      <c r="U1507">
        <f t="shared" si="244"/>
        <v>38</v>
      </c>
      <c r="V1507">
        <f t="shared" si="245"/>
        <v>84</v>
      </c>
      <c r="W1507">
        <f t="shared" si="246"/>
        <v>70</v>
      </c>
      <c r="X1507">
        <f t="shared" si="247"/>
        <v>53</v>
      </c>
    </row>
    <row r="1508" spans="1:24" hidden="1" x14ac:dyDescent="0.55000000000000004">
      <c r="A1508">
        <v>29047</v>
      </c>
      <c r="B1508" t="s">
        <v>3023</v>
      </c>
      <c r="C1508" t="s">
        <v>3024</v>
      </c>
      <c r="D1508" t="str">
        <f t="shared" si="242"/>
        <v>Missouri</v>
      </c>
      <c r="E1508">
        <v>31953</v>
      </c>
      <c r="F1508">
        <v>4.4000000000000004</v>
      </c>
      <c r="G1508">
        <v>78.862280171394005</v>
      </c>
      <c r="H1508">
        <v>78</v>
      </c>
      <c r="I1508">
        <v>168</v>
      </c>
      <c r="J1508">
        <v>1181751</v>
      </c>
      <c r="K1508">
        <v>14.2161927512649</v>
      </c>
      <c r="L1508" s="1">
        <f t="array" ref="L1508">IF(G1508="NA",MEDIAN(IF(D$2:D$4000=D1508,G$2:G$4000)),G1508)</f>
        <v>78.862280171394005</v>
      </c>
      <c r="M1508" s="1">
        <f t="array" ref="M1508">IF(H1508="NA",MEDIAN(IF(D$2:D$4000=D1508,H$2:H$4000)),H1508)</f>
        <v>78</v>
      </c>
      <c r="N1508" s="1">
        <f t="array" ref="N1508">IF(K1508="NA",MEDIAN(IF(D$2:D$4000=D1508,K$2:K$4000)),K1508)</f>
        <v>14.2161927512649</v>
      </c>
      <c r="O1508">
        <f t="shared" si="238"/>
        <v>426</v>
      </c>
      <c r="P1508">
        <f>RANK(N1508,N$2:N5506,1)</f>
        <v>1300</v>
      </c>
      <c r="Q1508">
        <f t="shared" si="239"/>
        <v>2841</v>
      </c>
      <c r="R1508">
        <f t="shared" si="240"/>
        <v>2093</v>
      </c>
      <c r="S1508">
        <f t="shared" si="241"/>
        <v>1665</v>
      </c>
      <c r="T1508">
        <f t="shared" si="243"/>
        <v>4</v>
      </c>
      <c r="U1508">
        <f t="shared" si="244"/>
        <v>26</v>
      </c>
      <c r="V1508">
        <f t="shared" si="245"/>
        <v>107</v>
      </c>
      <c r="W1508">
        <f t="shared" si="246"/>
        <v>73</v>
      </c>
      <c r="X1508">
        <f t="shared" si="247"/>
        <v>52.5</v>
      </c>
    </row>
    <row r="1509" spans="1:24" hidden="1" x14ac:dyDescent="0.55000000000000004">
      <c r="A1509">
        <v>29049</v>
      </c>
      <c r="B1509" t="s">
        <v>3025</v>
      </c>
      <c r="C1509" t="s">
        <v>3026</v>
      </c>
      <c r="D1509" t="str">
        <f t="shared" si="242"/>
        <v>Missouri</v>
      </c>
      <c r="E1509">
        <v>27655</v>
      </c>
      <c r="F1509">
        <v>3.8</v>
      </c>
      <c r="G1509">
        <v>76.718334116173494</v>
      </c>
      <c r="H1509">
        <v>57.5</v>
      </c>
      <c r="I1509">
        <v>23</v>
      </c>
      <c r="J1509">
        <v>102643</v>
      </c>
      <c r="K1509">
        <v>22.407762828444199</v>
      </c>
      <c r="L1509" s="1">
        <f t="array" ref="L1509">IF(G1509="NA",MEDIAN(IF(D$2:D$4000=D1509,G$2:G$4000)),G1509)</f>
        <v>76.718334116173494</v>
      </c>
      <c r="M1509" s="1">
        <f t="array" ref="M1509">IF(H1509="NA",MEDIAN(IF(D$2:D$4000=D1509,H$2:H$4000)),H1509)</f>
        <v>57.5</v>
      </c>
      <c r="N1509" s="1">
        <f t="array" ref="N1509">IF(K1509="NA",MEDIAN(IF(D$2:D$4000=D1509,K$2:K$4000)),K1509)</f>
        <v>22.407762828444199</v>
      </c>
      <c r="O1509">
        <f t="shared" si="238"/>
        <v>1045</v>
      </c>
      <c r="P1509">
        <f>RANK(N1509,N$2:N5507,1)</f>
        <v>2450</v>
      </c>
      <c r="Q1509">
        <f t="shared" si="239"/>
        <v>2815</v>
      </c>
      <c r="R1509">
        <f t="shared" si="240"/>
        <v>1313</v>
      </c>
      <c r="S1509">
        <f t="shared" si="241"/>
        <v>1905.75</v>
      </c>
      <c r="T1509">
        <f t="shared" si="243"/>
        <v>10</v>
      </c>
      <c r="U1509">
        <f t="shared" si="244"/>
        <v>95</v>
      </c>
      <c r="V1509">
        <f t="shared" si="245"/>
        <v>104</v>
      </c>
      <c r="W1509">
        <f t="shared" si="246"/>
        <v>48</v>
      </c>
      <c r="X1509">
        <f t="shared" si="247"/>
        <v>64.25</v>
      </c>
    </row>
    <row r="1510" spans="1:24" hidden="1" x14ac:dyDescent="0.55000000000000004">
      <c r="A1510">
        <v>29051</v>
      </c>
      <c r="B1510" t="s">
        <v>3027</v>
      </c>
      <c r="C1510" t="s">
        <v>3028</v>
      </c>
      <c r="D1510" t="str">
        <f t="shared" si="242"/>
        <v>Missouri</v>
      </c>
      <c r="E1510">
        <v>27559</v>
      </c>
      <c r="F1510">
        <v>4.4000000000000004</v>
      </c>
      <c r="G1510">
        <v>64.973880500039002</v>
      </c>
      <c r="H1510">
        <v>85.4</v>
      </c>
      <c r="I1510">
        <v>45</v>
      </c>
      <c r="J1510">
        <v>383315</v>
      </c>
      <c r="K1510">
        <v>11.7396918983082</v>
      </c>
      <c r="L1510" s="1">
        <f t="array" ref="L1510">IF(G1510="NA",MEDIAN(IF(D$2:D$4000=D1510,G$2:G$4000)),G1510)</f>
        <v>64.973880500039002</v>
      </c>
      <c r="M1510" s="1">
        <f t="array" ref="M1510">IF(H1510="NA",MEDIAN(IF(D$2:D$4000=D1510,H$2:H$4000)),H1510)</f>
        <v>85.4</v>
      </c>
      <c r="N1510" s="1">
        <f t="array" ref="N1510">IF(K1510="NA",MEDIAN(IF(D$2:D$4000=D1510,K$2:K$4000)),K1510)</f>
        <v>11.7396918983082</v>
      </c>
      <c r="O1510">
        <f t="shared" si="238"/>
        <v>1059</v>
      </c>
      <c r="P1510">
        <f>RANK(N1510,N$2:N5508,1)</f>
        <v>810</v>
      </c>
      <c r="Q1510">
        <f t="shared" si="239"/>
        <v>2604</v>
      </c>
      <c r="R1510">
        <f t="shared" si="240"/>
        <v>2325</v>
      </c>
      <c r="S1510">
        <f t="shared" si="241"/>
        <v>1699.5</v>
      </c>
      <c r="T1510">
        <f t="shared" si="243"/>
        <v>11</v>
      </c>
      <c r="U1510">
        <f t="shared" si="244"/>
        <v>10</v>
      </c>
      <c r="V1510">
        <f t="shared" si="245"/>
        <v>88</v>
      </c>
      <c r="W1510">
        <f t="shared" si="246"/>
        <v>82</v>
      </c>
      <c r="X1510">
        <f t="shared" si="247"/>
        <v>47.75</v>
      </c>
    </row>
    <row r="1511" spans="1:24" hidden="1" x14ac:dyDescent="0.55000000000000004">
      <c r="A1511">
        <v>29053</v>
      </c>
      <c r="B1511" t="s">
        <v>3029</v>
      </c>
      <c r="C1511" t="s">
        <v>3030</v>
      </c>
      <c r="D1511" t="str">
        <f t="shared" si="242"/>
        <v>Missouri</v>
      </c>
      <c r="E1511">
        <v>22371</v>
      </c>
      <c r="F1511">
        <v>5</v>
      </c>
      <c r="G1511">
        <v>67.861788158118003</v>
      </c>
      <c r="H1511">
        <v>35.9</v>
      </c>
      <c r="I1511" t="s">
        <v>16</v>
      </c>
      <c r="J1511" t="s">
        <v>16</v>
      </c>
      <c r="K1511" t="s">
        <v>16</v>
      </c>
      <c r="L1511" s="1">
        <f t="array" ref="L1511">IF(G1511="NA",MEDIAN(IF(D$2:D$4000=D1511,G$2:G$4000)),G1511)</f>
        <v>67.861788158118003</v>
      </c>
      <c r="M1511" s="1">
        <f t="array" ref="M1511">IF(H1511="NA",MEDIAN(IF(D$2:D$4000=D1511,H$2:H$4000)),H1511)</f>
        <v>35.9</v>
      </c>
      <c r="N1511" s="1">
        <f t="array" ref="N1511">IF(K1511="NA",MEDIAN(IF(D$2:D$4000=D1511,K$2:K$4000)),K1511)</f>
        <v>17.748285217886398</v>
      </c>
      <c r="O1511">
        <f t="shared" ref="O1511:O1574" si="248">RANK(E1511,E$2:E$4000,0)</f>
        <v>2233</v>
      </c>
      <c r="P1511">
        <f>RANK(N1511,N$2:N5509,1)</f>
        <v>1915</v>
      </c>
      <c r="Q1511">
        <f t="shared" ref="Q1511:Q1574" si="249">RANK(L1511,L$2:L$4000,1)</f>
        <v>2678</v>
      </c>
      <c r="R1511">
        <f t="shared" ref="R1511:R1574" si="250">RANK(M1511,M$2:M$4000,1)</f>
        <v>514</v>
      </c>
      <c r="S1511">
        <f t="shared" ref="S1511:S1574" si="251">AVERAGE(O1511:R1511)</f>
        <v>1835</v>
      </c>
      <c r="T1511">
        <f t="shared" si="243"/>
        <v>50</v>
      </c>
      <c r="U1511">
        <f t="shared" si="244"/>
        <v>38</v>
      </c>
      <c r="V1511">
        <f t="shared" si="245"/>
        <v>93</v>
      </c>
      <c r="W1511">
        <f t="shared" si="246"/>
        <v>25</v>
      </c>
      <c r="X1511">
        <f t="shared" si="247"/>
        <v>51.5</v>
      </c>
    </row>
    <row r="1512" spans="1:24" hidden="1" x14ac:dyDescent="0.55000000000000004">
      <c r="A1512">
        <v>29055</v>
      </c>
      <c r="B1512" t="s">
        <v>3031</v>
      </c>
      <c r="C1512" t="s">
        <v>3032</v>
      </c>
      <c r="D1512" t="str">
        <f t="shared" si="242"/>
        <v>Missouri</v>
      </c>
      <c r="E1512">
        <v>20799</v>
      </c>
      <c r="F1512">
        <v>11.6</v>
      </c>
      <c r="G1512">
        <v>54.5927209705373</v>
      </c>
      <c r="H1512">
        <v>82</v>
      </c>
      <c r="I1512">
        <v>35</v>
      </c>
      <c r="J1512">
        <v>122123</v>
      </c>
      <c r="K1512">
        <v>28.659630045118401</v>
      </c>
      <c r="L1512" s="1">
        <f t="array" ref="L1512">IF(G1512="NA",MEDIAN(IF(D$2:D$4000=D1512,G$2:G$4000)),G1512)</f>
        <v>54.5927209705373</v>
      </c>
      <c r="M1512" s="1">
        <f t="array" ref="M1512">IF(H1512="NA",MEDIAN(IF(D$2:D$4000=D1512,H$2:H$4000)),H1512)</f>
        <v>82</v>
      </c>
      <c r="N1512" s="1">
        <f t="array" ref="N1512">IF(K1512="NA",MEDIAN(IF(D$2:D$4000=D1512,K$2:K$4000)),K1512)</f>
        <v>28.659630045118401</v>
      </c>
      <c r="O1512">
        <f t="shared" si="248"/>
        <v>2591</v>
      </c>
      <c r="P1512">
        <f>RANK(N1512,N$2:N5510,1)</f>
        <v>2807</v>
      </c>
      <c r="Q1512">
        <f t="shared" si="249"/>
        <v>2349</v>
      </c>
      <c r="R1512">
        <f t="shared" si="250"/>
        <v>2211</v>
      </c>
      <c r="S1512">
        <f t="shared" si="251"/>
        <v>2489.5</v>
      </c>
      <c r="T1512">
        <f t="shared" si="243"/>
        <v>84</v>
      </c>
      <c r="U1512">
        <f t="shared" si="244"/>
        <v>108</v>
      </c>
      <c r="V1512">
        <f t="shared" si="245"/>
        <v>72</v>
      </c>
      <c r="W1512">
        <f t="shared" si="246"/>
        <v>78</v>
      </c>
      <c r="X1512">
        <f t="shared" si="247"/>
        <v>85.5</v>
      </c>
    </row>
    <row r="1513" spans="1:24" hidden="1" x14ac:dyDescent="0.55000000000000004">
      <c r="A1513">
        <v>29057</v>
      </c>
      <c r="B1513" t="s">
        <v>3033</v>
      </c>
      <c r="C1513" t="s">
        <v>3034</v>
      </c>
      <c r="D1513" t="str">
        <f t="shared" si="242"/>
        <v>Missouri</v>
      </c>
      <c r="E1513">
        <v>20468</v>
      </c>
      <c r="F1513">
        <v>9.3000000000000007</v>
      </c>
      <c r="G1513">
        <v>69.167331737164105</v>
      </c>
      <c r="H1513">
        <v>29.9</v>
      </c>
      <c r="I1513" t="s">
        <v>16</v>
      </c>
      <c r="J1513" t="s">
        <v>16</v>
      </c>
      <c r="K1513" t="s">
        <v>16</v>
      </c>
      <c r="L1513" s="1">
        <f t="array" ref="L1513">IF(G1513="NA",MEDIAN(IF(D$2:D$4000=D1513,G$2:G$4000)),G1513)</f>
        <v>69.167331737164105</v>
      </c>
      <c r="M1513" s="1">
        <f t="array" ref="M1513">IF(H1513="NA",MEDIAN(IF(D$2:D$4000=D1513,H$2:H$4000)),H1513)</f>
        <v>29.9</v>
      </c>
      <c r="N1513" s="1">
        <f t="array" ref="N1513">IF(K1513="NA",MEDIAN(IF(D$2:D$4000=D1513,K$2:K$4000)),K1513)</f>
        <v>17.748285217886398</v>
      </c>
      <c r="O1513">
        <f t="shared" si="248"/>
        <v>2656</v>
      </c>
      <c r="P1513">
        <f>RANK(N1513,N$2:N5511,1)</f>
        <v>1915</v>
      </c>
      <c r="Q1513">
        <f t="shared" si="249"/>
        <v>2703</v>
      </c>
      <c r="R1513">
        <f t="shared" si="250"/>
        <v>384</v>
      </c>
      <c r="S1513">
        <f t="shared" si="251"/>
        <v>1914.5</v>
      </c>
      <c r="T1513">
        <f t="shared" si="243"/>
        <v>88</v>
      </c>
      <c r="U1513">
        <f t="shared" si="244"/>
        <v>38</v>
      </c>
      <c r="V1513">
        <f t="shared" si="245"/>
        <v>99</v>
      </c>
      <c r="W1513">
        <f t="shared" si="246"/>
        <v>19</v>
      </c>
      <c r="X1513">
        <f t="shared" si="247"/>
        <v>61</v>
      </c>
    </row>
    <row r="1514" spans="1:24" hidden="1" x14ac:dyDescent="0.55000000000000004">
      <c r="A1514">
        <v>29059</v>
      </c>
      <c r="B1514" t="s">
        <v>3035</v>
      </c>
      <c r="C1514" t="s">
        <v>3036</v>
      </c>
      <c r="D1514" t="str">
        <f t="shared" si="242"/>
        <v>Missouri</v>
      </c>
      <c r="E1514">
        <v>19647</v>
      </c>
      <c r="F1514">
        <v>7.8</v>
      </c>
      <c r="G1514">
        <v>33.323235383217202</v>
      </c>
      <c r="H1514">
        <v>31.9</v>
      </c>
      <c r="I1514" t="s">
        <v>16</v>
      </c>
      <c r="J1514" t="s">
        <v>16</v>
      </c>
      <c r="K1514" t="s">
        <v>16</v>
      </c>
      <c r="L1514" s="1">
        <f t="array" ref="L1514">IF(G1514="NA",MEDIAN(IF(D$2:D$4000=D1514,G$2:G$4000)),G1514)</f>
        <v>33.323235383217202</v>
      </c>
      <c r="M1514" s="1">
        <f t="array" ref="M1514">IF(H1514="NA",MEDIAN(IF(D$2:D$4000=D1514,H$2:H$4000)),H1514)</f>
        <v>31.9</v>
      </c>
      <c r="N1514" s="1">
        <f t="array" ref="N1514">IF(K1514="NA",MEDIAN(IF(D$2:D$4000=D1514,K$2:K$4000)),K1514)</f>
        <v>17.748285217886398</v>
      </c>
      <c r="O1514">
        <f t="shared" si="248"/>
        <v>2797</v>
      </c>
      <c r="P1514">
        <f>RANK(N1514,N$2:N5512,1)</f>
        <v>1915</v>
      </c>
      <c r="Q1514">
        <f t="shared" si="249"/>
        <v>1492</v>
      </c>
      <c r="R1514">
        <f t="shared" si="250"/>
        <v>424</v>
      </c>
      <c r="S1514">
        <f t="shared" si="251"/>
        <v>1657</v>
      </c>
      <c r="T1514">
        <f t="shared" si="243"/>
        <v>101</v>
      </c>
      <c r="U1514">
        <f t="shared" si="244"/>
        <v>38</v>
      </c>
      <c r="V1514">
        <f t="shared" si="245"/>
        <v>30</v>
      </c>
      <c r="W1514">
        <f t="shared" si="246"/>
        <v>21</v>
      </c>
      <c r="X1514">
        <f t="shared" si="247"/>
        <v>47.5</v>
      </c>
    </row>
    <row r="1515" spans="1:24" hidden="1" x14ac:dyDescent="0.55000000000000004">
      <c r="A1515">
        <v>29061</v>
      </c>
      <c r="B1515" t="s">
        <v>3037</v>
      </c>
      <c r="C1515" t="s">
        <v>3038</v>
      </c>
      <c r="D1515" t="str">
        <f t="shared" si="242"/>
        <v>Missouri</v>
      </c>
      <c r="E1515">
        <v>22642</v>
      </c>
      <c r="F1515">
        <v>3.5</v>
      </c>
      <c r="G1515">
        <v>39.932236205227497</v>
      </c>
      <c r="H1515">
        <v>29</v>
      </c>
      <c r="I1515" t="s">
        <v>16</v>
      </c>
      <c r="J1515" t="s">
        <v>16</v>
      </c>
      <c r="K1515" t="s">
        <v>16</v>
      </c>
      <c r="L1515" s="1">
        <f t="array" ref="L1515">IF(G1515="NA",MEDIAN(IF(D$2:D$4000=D1515,G$2:G$4000)),G1515)</f>
        <v>39.932236205227497</v>
      </c>
      <c r="M1515" s="1">
        <f t="array" ref="M1515">IF(H1515="NA",MEDIAN(IF(D$2:D$4000=D1515,H$2:H$4000)),H1515)</f>
        <v>29</v>
      </c>
      <c r="N1515" s="1">
        <f t="array" ref="N1515">IF(K1515="NA",MEDIAN(IF(D$2:D$4000=D1515,K$2:K$4000)),K1515)</f>
        <v>17.748285217886398</v>
      </c>
      <c r="O1515">
        <f t="shared" si="248"/>
        <v>2179</v>
      </c>
      <c r="P1515">
        <f>RANK(N1515,N$2:N5513,1)</f>
        <v>1915</v>
      </c>
      <c r="Q1515">
        <f t="shared" si="249"/>
        <v>1801</v>
      </c>
      <c r="R1515">
        <f t="shared" si="250"/>
        <v>365</v>
      </c>
      <c r="S1515">
        <f t="shared" si="251"/>
        <v>1565</v>
      </c>
      <c r="T1515">
        <f t="shared" si="243"/>
        <v>49</v>
      </c>
      <c r="U1515">
        <f t="shared" si="244"/>
        <v>38</v>
      </c>
      <c r="V1515">
        <f t="shared" si="245"/>
        <v>46</v>
      </c>
      <c r="W1515">
        <f t="shared" si="246"/>
        <v>18</v>
      </c>
      <c r="X1515">
        <f t="shared" si="247"/>
        <v>37.75</v>
      </c>
    </row>
    <row r="1516" spans="1:24" hidden="1" x14ac:dyDescent="0.55000000000000004">
      <c r="A1516">
        <v>29063</v>
      </c>
      <c r="B1516" t="s">
        <v>3039</v>
      </c>
      <c r="C1516" t="s">
        <v>3040</v>
      </c>
      <c r="D1516" t="str">
        <f t="shared" si="242"/>
        <v>Missouri</v>
      </c>
      <c r="E1516">
        <v>18994</v>
      </c>
      <c r="F1516">
        <v>3.4</v>
      </c>
      <c r="G1516">
        <v>65.881160521981499</v>
      </c>
      <c r="H1516" t="s">
        <v>16</v>
      </c>
      <c r="I1516" t="s">
        <v>16</v>
      </c>
      <c r="J1516" t="s">
        <v>16</v>
      </c>
      <c r="K1516" t="s">
        <v>16</v>
      </c>
      <c r="L1516" s="1">
        <f t="array" ref="L1516">IF(G1516="NA",MEDIAN(IF(D$2:D$4000=D1516,G$2:G$4000)),G1516)</f>
        <v>65.881160521981499</v>
      </c>
      <c r="M1516" s="1">
        <f t="array" ref="M1516">IF(H1516="NA",MEDIAN(IF(D$2:D$4000=D1516,H$2:H$4000)),H1516)</f>
        <v>66.5</v>
      </c>
      <c r="N1516" s="1">
        <f t="array" ref="N1516">IF(K1516="NA",MEDIAN(IF(D$2:D$4000=D1516,K$2:K$4000)),K1516)</f>
        <v>17.748285217886398</v>
      </c>
      <c r="O1516">
        <f t="shared" si="248"/>
        <v>2876</v>
      </c>
      <c r="P1516">
        <f>RANK(N1516,N$2:N5514,1)</f>
        <v>1915</v>
      </c>
      <c r="Q1516">
        <f t="shared" si="249"/>
        <v>2623</v>
      </c>
      <c r="R1516">
        <f t="shared" si="250"/>
        <v>1707</v>
      </c>
      <c r="S1516">
        <f t="shared" si="251"/>
        <v>2280.25</v>
      </c>
      <c r="T1516">
        <f t="shared" si="243"/>
        <v>104</v>
      </c>
      <c r="U1516">
        <f t="shared" si="244"/>
        <v>38</v>
      </c>
      <c r="V1516">
        <f t="shared" si="245"/>
        <v>89</v>
      </c>
      <c r="W1516">
        <f t="shared" si="246"/>
        <v>56</v>
      </c>
      <c r="X1516">
        <f t="shared" si="247"/>
        <v>71.75</v>
      </c>
    </row>
    <row r="1517" spans="1:24" hidden="1" x14ac:dyDescent="0.55000000000000004">
      <c r="A1517">
        <v>29065</v>
      </c>
      <c r="B1517" t="s">
        <v>3041</v>
      </c>
      <c r="C1517" t="s">
        <v>3042</v>
      </c>
      <c r="D1517" t="str">
        <f t="shared" si="242"/>
        <v>Missouri</v>
      </c>
      <c r="E1517">
        <v>20908</v>
      </c>
      <c r="F1517">
        <v>7.3</v>
      </c>
      <c r="G1517">
        <v>33.6465210766887</v>
      </c>
      <c r="H1517">
        <v>85.3</v>
      </c>
      <c r="I1517">
        <v>21</v>
      </c>
      <c r="J1517">
        <v>77845</v>
      </c>
      <c r="K1517">
        <v>26.9766844370223</v>
      </c>
      <c r="L1517" s="1">
        <f t="array" ref="L1517">IF(G1517="NA",MEDIAN(IF(D$2:D$4000=D1517,G$2:G$4000)),G1517)</f>
        <v>33.6465210766887</v>
      </c>
      <c r="M1517" s="1">
        <f t="array" ref="M1517">IF(H1517="NA",MEDIAN(IF(D$2:D$4000=D1517,H$2:H$4000)),H1517)</f>
        <v>85.3</v>
      </c>
      <c r="N1517" s="1">
        <f t="array" ref="N1517">IF(K1517="NA",MEDIAN(IF(D$2:D$4000=D1517,K$2:K$4000)),K1517)</f>
        <v>26.9766844370223</v>
      </c>
      <c r="O1517">
        <f t="shared" si="248"/>
        <v>2568</v>
      </c>
      <c r="P1517">
        <f>RANK(N1517,N$2:N5515,1)</f>
        <v>2737</v>
      </c>
      <c r="Q1517">
        <f t="shared" si="249"/>
        <v>1522</v>
      </c>
      <c r="R1517">
        <f t="shared" si="250"/>
        <v>2322</v>
      </c>
      <c r="S1517">
        <f t="shared" si="251"/>
        <v>2287.25</v>
      </c>
      <c r="T1517">
        <f t="shared" si="243"/>
        <v>78</v>
      </c>
      <c r="U1517">
        <f t="shared" si="244"/>
        <v>104</v>
      </c>
      <c r="V1517">
        <f t="shared" si="245"/>
        <v>31</v>
      </c>
      <c r="W1517">
        <f t="shared" si="246"/>
        <v>81</v>
      </c>
      <c r="X1517">
        <f t="shared" si="247"/>
        <v>73.5</v>
      </c>
    </row>
    <row r="1518" spans="1:24" hidden="1" x14ac:dyDescent="0.55000000000000004">
      <c r="A1518">
        <v>29067</v>
      </c>
      <c r="B1518" t="s">
        <v>3043</v>
      </c>
      <c r="C1518" t="s">
        <v>3044</v>
      </c>
      <c r="D1518" t="str">
        <f t="shared" si="242"/>
        <v>Missouri</v>
      </c>
      <c r="E1518">
        <v>18095</v>
      </c>
      <c r="F1518">
        <v>7</v>
      </c>
      <c r="G1518">
        <v>86.679508075270405</v>
      </c>
      <c r="H1518">
        <v>79.3</v>
      </c>
      <c r="I1518" t="s">
        <v>16</v>
      </c>
      <c r="J1518" t="s">
        <v>16</v>
      </c>
      <c r="K1518" t="s">
        <v>16</v>
      </c>
      <c r="L1518" s="1">
        <f t="array" ref="L1518">IF(G1518="NA",MEDIAN(IF(D$2:D$4000=D1518,G$2:G$4000)),G1518)</f>
        <v>86.679508075270405</v>
      </c>
      <c r="M1518" s="1">
        <f t="array" ref="M1518">IF(H1518="NA",MEDIAN(IF(D$2:D$4000=D1518,H$2:H$4000)),H1518)</f>
        <v>79.3</v>
      </c>
      <c r="N1518" s="1">
        <f t="array" ref="N1518">IF(K1518="NA",MEDIAN(IF(D$2:D$4000=D1518,K$2:K$4000)),K1518)</f>
        <v>17.748285217886398</v>
      </c>
      <c r="O1518">
        <f t="shared" si="248"/>
        <v>2964</v>
      </c>
      <c r="P1518">
        <f>RANK(N1518,N$2:N5516,1)</f>
        <v>1915</v>
      </c>
      <c r="Q1518">
        <f t="shared" si="249"/>
        <v>2916</v>
      </c>
      <c r="R1518">
        <f t="shared" si="250"/>
        <v>2136</v>
      </c>
      <c r="S1518">
        <f t="shared" si="251"/>
        <v>2482.75</v>
      </c>
      <c r="T1518">
        <f t="shared" si="243"/>
        <v>111</v>
      </c>
      <c r="U1518">
        <f t="shared" si="244"/>
        <v>38</v>
      </c>
      <c r="V1518">
        <f t="shared" si="245"/>
        <v>110</v>
      </c>
      <c r="W1518">
        <f t="shared" si="246"/>
        <v>74</v>
      </c>
      <c r="X1518">
        <f t="shared" si="247"/>
        <v>83.25</v>
      </c>
    </row>
    <row r="1519" spans="1:24" hidden="1" x14ac:dyDescent="0.55000000000000004">
      <c r="A1519">
        <v>29069</v>
      </c>
      <c r="B1519" t="s">
        <v>3045</v>
      </c>
      <c r="C1519" t="s">
        <v>3046</v>
      </c>
      <c r="D1519" t="str">
        <f t="shared" si="242"/>
        <v>Missouri</v>
      </c>
      <c r="E1519">
        <v>18878</v>
      </c>
      <c r="F1519">
        <v>6.9</v>
      </c>
      <c r="G1519">
        <v>67.529189018617899</v>
      </c>
      <c r="H1519">
        <v>157.9</v>
      </c>
      <c r="I1519">
        <v>33</v>
      </c>
      <c r="J1519">
        <v>154605</v>
      </c>
      <c r="K1519">
        <v>21.344717182497298</v>
      </c>
      <c r="L1519" s="1">
        <f t="array" ref="L1519">IF(G1519="NA",MEDIAN(IF(D$2:D$4000=D1519,G$2:G$4000)),G1519)</f>
        <v>67.529189018617899</v>
      </c>
      <c r="M1519" s="1">
        <f t="array" ref="M1519">IF(H1519="NA",MEDIAN(IF(D$2:D$4000=D1519,H$2:H$4000)),H1519)</f>
        <v>157.9</v>
      </c>
      <c r="N1519" s="1">
        <f t="array" ref="N1519">IF(K1519="NA",MEDIAN(IF(D$2:D$4000=D1519,K$2:K$4000)),K1519)</f>
        <v>21.344717182497298</v>
      </c>
      <c r="O1519">
        <f t="shared" si="248"/>
        <v>2889</v>
      </c>
      <c r="P1519">
        <f>RANK(N1519,N$2:N5517,1)</f>
        <v>2369</v>
      </c>
      <c r="Q1519">
        <f t="shared" si="249"/>
        <v>2672</v>
      </c>
      <c r="R1519">
        <f t="shared" si="250"/>
        <v>3086</v>
      </c>
      <c r="S1519">
        <f t="shared" si="251"/>
        <v>2754</v>
      </c>
      <c r="T1519">
        <f t="shared" si="243"/>
        <v>107</v>
      </c>
      <c r="U1519">
        <f t="shared" si="244"/>
        <v>91</v>
      </c>
      <c r="V1519">
        <f t="shared" si="245"/>
        <v>92</v>
      </c>
      <c r="W1519">
        <f t="shared" si="246"/>
        <v>114</v>
      </c>
      <c r="X1519">
        <f t="shared" si="247"/>
        <v>101</v>
      </c>
    </row>
    <row r="1520" spans="1:24" hidden="1" x14ac:dyDescent="0.55000000000000004">
      <c r="A1520">
        <v>29071</v>
      </c>
      <c r="B1520" t="s">
        <v>3047</v>
      </c>
      <c r="C1520" t="s">
        <v>3048</v>
      </c>
      <c r="D1520" t="str">
        <f t="shared" si="242"/>
        <v>Missouri</v>
      </c>
      <c r="E1520">
        <v>27209</v>
      </c>
      <c r="F1520">
        <v>4.9000000000000004</v>
      </c>
      <c r="G1520">
        <v>45.901388517002601</v>
      </c>
      <c r="H1520">
        <v>88.1</v>
      </c>
      <c r="I1520">
        <v>144</v>
      </c>
      <c r="J1520">
        <v>512494</v>
      </c>
      <c r="K1520">
        <v>28.097889926516199</v>
      </c>
      <c r="L1520" s="1">
        <f t="array" ref="L1520">IF(G1520="NA",MEDIAN(IF(D$2:D$4000=D1520,G$2:G$4000)),G1520)</f>
        <v>45.901388517002601</v>
      </c>
      <c r="M1520" s="1">
        <f t="array" ref="M1520">IF(H1520="NA",MEDIAN(IF(D$2:D$4000=D1520,H$2:H$4000)),H1520)</f>
        <v>88.1</v>
      </c>
      <c r="N1520" s="1">
        <f t="array" ref="N1520">IF(K1520="NA",MEDIAN(IF(D$2:D$4000=D1520,K$2:K$4000)),K1520)</f>
        <v>28.097889926516199</v>
      </c>
      <c r="O1520">
        <f t="shared" si="248"/>
        <v>1135</v>
      </c>
      <c r="P1520">
        <f>RANK(N1520,N$2:N5518,1)</f>
        <v>2783</v>
      </c>
      <c r="Q1520">
        <f t="shared" si="249"/>
        <v>2038</v>
      </c>
      <c r="R1520">
        <f t="shared" si="250"/>
        <v>2394</v>
      </c>
      <c r="S1520">
        <f t="shared" si="251"/>
        <v>2087.5</v>
      </c>
      <c r="T1520">
        <f t="shared" si="243"/>
        <v>14</v>
      </c>
      <c r="U1520">
        <f t="shared" si="244"/>
        <v>106</v>
      </c>
      <c r="V1520">
        <f t="shared" si="245"/>
        <v>59</v>
      </c>
      <c r="W1520">
        <f t="shared" si="246"/>
        <v>86</v>
      </c>
      <c r="X1520">
        <f t="shared" si="247"/>
        <v>66.25</v>
      </c>
    </row>
    <row r="1521" spans="1:24" hidden="1" x14ac:dyDescent="0.55000000000000004">
      <c r="A1521">
        <v>29073</v>
      </c>
      <c r="B1521" t="s">
        <v>3049</v>
      </c>
      <c r="C1521" t="s">
        <v>3050</v>
      </c>
      <c r="D1521" t="str">
        <f t="shared" si="242"/>
        <v>Missouri</v>
      </c>
      <c r="E1521">
        <v>25963</v>
      </c>
      <c r="F1521">
        <v>3.4</v>
      </c>
      <c r="G1521">
        <v>33.021093065570497</v>
      </c>
      <c r="H1521">
        <v>71.2</v>
      </c>
      <c r="I1521">
        <v>17</v>
      </c>
      <c r="J1521">
        <v>74159</v>
      </c>
      <c r="K1521">
        <v>22.923717957361902</v>
      </c>
      <c r="L1521" s="1">
        <f t="array" ref="L1521">IF(G1521="NA",MEDIAN(IF(D$2:D$4000=D1521,G$2:G$4000)),G1521)</f>
        <v>33.021093065570497</v>
      </c>
      <c r="M1521" s="1">
        <f t="array" ref="M1521">IF(H1521="NA",MEDIAN(IF(D$2:D$4000=D1521,H$2:H$4000)),H1521)</f>
        <v>71.2</v>
      </c>
      <c r="N1521" s="1">
        <f t="array" ref="N1521">IF(K1521="NA",MEDIAN(IF(D$2:D$4000=D1521,K$2:K$4000)),K1521)</f>
        <v>22.923717957361902</v>
      </c>
      <c r="O1521">
        <f t="shared" si="248"/>
        <v>1408</v>
      </c>
      <c r="P1521">
        <f>RANK(N1521,N$2:N5519,1)</f>
        <v>2501</v>
      </c>
      <c r="Q1521">
        <f t="shared" si="249"/>
        <v>1474</v>
      </c>
      <c r="R1521">
        <f t="shared" si="250"/>
        <v>1864</v>
      </c>
      <c r="S1521">
        <f t="shared" si="251"/>
        <v>1811.75</v>
      </c>
      <c r="T1521">
        <f t="shared" si="243"/>
        <v>23</v>
      </c>
      <c r="U1521">
        <f t="shared" si="244"/>
        <v>98</v>
      </c>
      <c r="V1521">
        <f t="shared" si="245"/>
        <v>29</v>
      </c>
      <c r="W1521">
        <f t="shared" si="246"/>
        <v>68</v>
      </c>
      <c r="X1521">
        <f t="shared" si="247"/>
        <v>54.5</v>
      </c>
    </row>
    <row r="1522" spans="1:24" hidden="1" x14ac:dyDescent="0.55000000000000004">
      <c r="A1522">
        <v>29075</v>
      </c>
      <c r="B1522" t="s">
        <v>3051</v>
      </c>
      <c r="C1522" t="s">
        <v>3052</v>
      </c>
      <c r="D1522" t="str">
        <f t="shared" si="242"/>
        <v>Missouri</v>
      </c>
      <c r="E1522">
        <v>20903</v>
      </c>
      <c r="F1522">
        <v>4.0999999999999996</v>
      </c>
      <c r="G1522">
        <v>14.7188695908154</v>
      </c>
      <c r="H1522">
        <v>52.9</v>
      </c>
      <c r="I1522" t="s">
        <v>16</v>
      </c>
      <c r="J1522" t="s">
        <v>16</v>
      </c>
      <c r="K1522" t="s">
        <v>16</v>
      </c>
      <c r="L1522" s="1">
        <f t="array" ref="L1522">IF(G1522="NA",MEDIAN(IF(D$2:D$4000=D1522,G$2:G$4000)),G1522)</f>
        <v>14.7188695908154</v>
      </c>
      <c r="M1522" s="1">
        <f t="array" ref="M1522">IF(H1522="NA",MEDIAN(IF(D$2:D$4000=D1522,H$2:H$4000)),H1522)</f>
        <v>52.9</v>
      </c>
      <c r="N1522" s="1">
        <f t="array" ref="N1522">IF(K1522="NA",MEDIAN(IF(D$2:D$4000=D1522,K$2:K$4000)),K1522)</f>
        <v>17.748285217886398</v>
      </c>
      <c r="O1522">
        <f t="shared" si="248"/>
        <v>2569</v>
      </c>
      <c r="P1522">
        <f>RANK(N1522,N$2:N5520,1)</f>
        <v>1915</v>
      </c>
      <c r="Q1522">
        <f t="shared" si="249"/>
        <v>699</v>
      </c>
      <c r="R1522">
        <f t="shared" si="250"/>
        <v>1109</v>
      </c>
      <c r="S1522">
        <f t="shared" si="251"/>
        <v>1573</v>
      </c>
      <c r="T1522">
        <f t="shared" si="243"/>
        <v>79</v>
      </c>
      <c r="U1522">
        <f t="shared" si="244"/>
        <v>38</v>
      </c>
      <c r="V1522">
        <f t="shared" si="245"/>
        <v>7</v>
      </c>
      <c r="W1522">
        <f t="shared" si="246"/>
        <v>44</v>
      </c>
      <c r="X1522">
        <f t="shared" si="247"/>
        <v>42</v>
      </c>
    </row>
    <row r="1523" spans="1:24" hidden="1" x14ac:dyDescent="0.55000000000000004">
      <c r="A1523">
        <v>29077</v>
      </c>
      <c r="B1523" t="s">
        <v>3053</v>
      </c>
      <c r="C1523" t="s">
        <v>3054</v>
      </c>
      <c r="D1523" t="str">
        <f t="shared" si="242"/>
        <v>Missouri</v>
      </c>
      <c r="E1523">
        <v>25529</v>
      </c>
      <c r="F1523">
        <v>5</v>
      </c>
      <c r="G1523">
        <v>44.1016644709023</v>
      </c>
      <c r="H1523">
        <v>97.7</v>
      </c>
      <c r="I1523">
        <v>388</v>
      </c>
      <c r="J1523">
        <v>1436302</v>
      </c>
      <c r="K1523">
        <v>27.0138174283681</v>
      </c>
      <c r="L1523" s="1">
        <f t="array" ref="L1523">IF(G1523="NA",MEDIAN(IF(D$2:D$4000=D1523,G$2:G$4000)),G1523)</f>
        <v>44.1016644709023</v>
      </c>
      <c r="M1523" s="1">
        <f t="array" ref="M1523">IF(H1523="NA",MEDIAN(IF(D$2:D$4000=D1523,H$2:H$4000)),H1523)</f>
        <v>97.7</v>
      </c>
      <c r="N1523" s="1">
        <f t="array" ref="N1523">IF(K1523="NA",MEDIAN(IF(D$2:D$4000=D1523,K$2:K$4000)),K1523)</f>
        <v>27.0138174283681</v>
      </c>
      <c r="O1523">
        <f t="shared" si="248"/>
        <v>1521</v>
      </c>
      <c r="P1523">
        <f>RANK(N1523,N$2:N5521,1)</f>
        <v>2738</v>
      </c>
      <c r="Q1523">
        <f t="shared" si="249"/>
        <v>1985</v>
      </c>
      <c r="R1523">
        <f t="shared" si="250"/>
        <v>2613</v>
      </c>
      <c r="S1523">
        <f t="shared" si="251"/>
        <v>2214.25</v>
      </c>
      <c r="T1523">
        <f t="shared" si="243"/>
        <v>26</v>
      </c>
      <c r="U1523">
        <f t="shared" si="244"/>
        <v>105</v>
      </c>
      <c r="V1523">
        <f t="shared" si="245"/>
        <v>57</v>
      </c>
      <c r="W1523">
        <f t="shared" si="246"/>
        <v>95</v>
      </c>
      <c r="X1523">
        <f t="shared" si="247"/>
        <v>70.75</v>
      </c>
    </row>
    <row r="1524" spans="1:24" hidden="1" x14ac:dyDescent="0.55000000000000004">
      <c r="A1524">
        <v>29079</v>
      </c>
      <c r="B1524" t="s">
        <v>3055</v>
      </c>
      <c r="C1524" t="s">
        <v>3056</v>
      </c>
      <c r="D1524" t="str">
        <f t="shared" si="242"/>
        <v>Missouri</v>
      </c>
      <c r="E1524">
        <v>22014</v>
      </c>
      <c r="F1524">
        <v>3.6</v>
      </c>
      <c r="G1524">
        <v>42.344336445000501</v>
      </c>
      <c r="H1524">
        <v>98.1</v>
      </c>
      <c r="I1524">
        <v>12</v>
      </c>
      <c r="J1524">
        <v>50763</v>
      </c>
      <c r="K1524">
        <v>23.639264818864099</v>
      </c>
      <c r="L1524" s="1">
        <f t="array" ref="L1524">IF(G1524="NA",MEDIAN(IF(D$2:D$4000=D1524,G$2:G$4000)),G1524)</f>
        <v>42.344336445000501</v>
      </c>
      <c r="M1524" s="1">
        <f t="array" ref="M1524">IF(H1524="NA",MEDIAN(IF(D$2:D$4000=D1524,H$2:H$4000)),H1524)</f>
        <v>98.1</v>
      </c>
      <c r="N1524" s="1">
        <f t="array" ref="N1524">IF(K1524="NA",MEDIAN(IF(D$2:D$4000=D1524,K$2:K$4000)),K1524)</f>
        <v>23.639264818864099</v>
      </c>
      <c r="O1524">
        <f t="shared" si="248"/>
        <v>2311</v>
      </c>
      <c r="P1524">
        <f>RANK(N1524,N$2:N5522,1)</f>
        <v>2549</v>
      </c>
      <c r="Q1524">
        <f t="shared" si="249"/>
        <v>1923</v>
      </c>
      <c r="R1524">
        <f t="shared" si="250"/>
        <v>2623</v>
      </c>
      <c r="S1524">
        <f t="shared" si="251"/>
        <v>2351.5</v>
      </c>
      <c r="T1524">
        <f t="shared" si="243"/>
        <v>60</v>
      </c>
      <c r="U1524">
        <f t="shared" si="244"/>
        <v>99</v>
      </c>
      <c r="V1524">
        <f t="shared" si="245"/>
        <v>53</v>
      </c>
      <c r="W1524">
        <f t="shared" si="246"/>
        <v>96</v>
      </c>
      <c r="X1524">
        <f t="shared" si="247"/>
        <v>77</v>
      </c>
    </row>
    <row r="1525" spans="1:24" hidden="1" x14ac:dyDescent="0.55000000000000004">
      <c r="A1525">
        <v>29081</v>
      </c>
      <c r="B1525" t="s">
        <v>3057</v>
      </c>
      <c r="C1525" t="s">
        <v>3058</v>
      </c>
      <c r="D1525" t="str">
        <f t="shared" si="242"/>
        <v>Missouri</v>
      </c>
      <c r="E1525">
        <v>20947</v>
      </c>
      <c r="F1525">
        <v>3.3</v>
      </c>
      <c r="G1525">
        <v>47.1264367816092</v>
      </c>
      <c r="H1525">
        <v>114.9</v>
      </c>
      <c r="I1525" t="s">
        <v>16</v>
      </c>
      <c r="J1525" t="s">
        <v>16</v>
      </c>
      <c r="K1525" t="s">
        <v>16</v>
      </c>
      <c r="L1525" s="1">
        <f t="array" ref="L1525">IF(G1525="NA",MEDIAN(IF(D$2:D$4000=D1525,G$2:G$4000)),G1525)</f>
        <v>47.1264367816092</v>
      </c>
      <c r="M1525" s="1">
        <f t="array" ref="M1525">IF(H1525="NA",MEDIAN(IF(D$2:D$4000=D1525,H$2:H$4000)),H1525)</f>
        <v>114.9</v>
      </c>
      <c r="N1525" s="1">
        <f t="array" ref="N1525">IF(K1525="NA",MEDIAN(IF(D$2:D$4000=D1525,K$2:K$4000)),K1525)</f>
        <v>17.748285217886398</v>
      </c>
      <c r="O1525">
        <f t="shared" si="248"/>
        <v>2558</v>
      </c>
      <c r="P1525">
        <f>RANK(N1525,N$2:N5523,1)</f>
        <v>1915</v>
      </c>
      <c r="Q1525">
        <f t="shared" si="249"/>
        <v>2080</v>
      </c>
      <c r="R1525">
        <f t="shared" si="250"/>
        <v>2870</v>
      </c>
      <c r="S1525">
        <f t="shared" si="251"/>
        <v>2355.75</v>
      </c>
      <c r="T1525">
        <f t="shared" si="243"/>
        <v>75</v>
      </c>
      <c r="U1525">
        <f t="shared" si="244"/>
        <v>38</v>
      </c>
      <c r="V1525">
        <f t="shared" si="245"/>
        <v>60</v>
      </c>
      <c r="W1525">
        <f t="shared" si="246"/>
        <v>106</v>
      </c>
      <c r="X1525">
        <f t="shared" si="247"/>
        <v>69.75</v>
      </c>
    </row>
    <row r="1526" spans="1:24" hidden="1" x14ac:dyDescent="0.55000000000000004">
      <c r="A1526">
        <v>29083</v>
      </c>
      <c r="B1526" t="s">
        <v>3059</v>
      </c>
      <c r="C1526" t="s">
        <v>3060</v>
      </c>
      <c r="D1526" t="str">
        <f t="shared" si="242"/>
        <v>Missouri</v>
      </c>
      <c r="E1526">
        <v>24371</v>
      </c>
      <c r="F1526">
        <v>6.7</v>
      </c>
      <c r="G1526">
        <v>49.004038295748501</v>
      </c>
      <c r="H1526">
        <v>130.6</v>
      </c>
      <c r="I1526">
        <v>13</v>
      </c>
      <c r="J1526">
        <v>109136</v>
      </c>
      <c r="K1526">
        <v>11.9117431461663</v>
      </c>
      <c r="L1526" s="1">
        <f t="array" ref="L1526">IF(G1526="NA",MEDIAN(IF(D$2:D$4000=D1526,G$2:G$4000)),G1526)</f>
        <v>49.004038295748501</v>
      </c>
      <c r="M1526" s="1">
        <f t="array" ref="M1526">IF(H1526="NA",MEDIAN(IF(D$2:D$4000=D1526,H$2:H$4000)),H1526)</f>
        <v>130.6</v>
      </c>
      <c r="N1526" s="1">
        <f t="array" ref="N1526">IF(K1526="NA",MEDIAN(IF(D$2:D$4000=D1526,K$2:K$4000)),K1526)</f>
        <v>11.9117431461663</v>
      </c>
      <c r="O1526">
        <f t="shared" si="248"/>
        <v>1780</v>
      </c>
      <c r="P1526">
        <f>RANK(N1526,N$2:N5524,1)</f>
        <v>873</v>
      </c>
      <c r="Q1526">
        <f t="shared" si="249"/>
        <v>2142</v>
      </c>
      <c r="R1526">
        <f t="shared" si="250"/>
        <v>2983</v>
      </c>
      <c r="S1526">
        <f t="shared" si="251"/>
        <v>1944.5</v>
      </c>
      <c r="T1526">
        <f t="shared" si="243"/>
        <v>34</v>
      </c>
      <c r="U1526">
        <f t="shared" si="244"/>
        <v>12</v>
      </c>
      <c r="V1526">
        <f t="shared" si="245"/>
        <v>62</v>
      </c>
      <c r="W1526">
        <f t="shared" si="246"/>
        <v>110</v>
      </c>
      <c r="X1526">
        <f t="shared" si="247"/>
        <v>54.5</v>
      </c>
    </row>
    <row r="1527" spans="1:24" hidden="1" x14ac:dyDescent="0.55000000000000004">
      <c r="A1527">
        <v>29085</v>
      </c>
      <c r="B1527" t="s">
        <v>3061</v>
      </c>
      <c r="C1527" t="s">
        <v>3062</v>
      </c>
      <c r="D1527" t="str">
        <f t="shared" si="242"/>
        <v>Missouri</v>
      </c>
      <c r="E1527">
        <v>19711</v>
      </c>
      <c r="F1527">
        <v>9.6</v>
      </c>
      <c r="G1527">
        <v>20.5761316872428</v>
      </c>
      <c r="H1527">
        <v>1.6</v>
      </c>
      <c r="I1527">
        <v>14</v>
      </c>
      <c r="J1527">
        <v>46469</v>
      </c>
      <c r="K1527">
        <v>30.127611956357999</v>
      </c>
      <c r="L1527" s="1">
        <f t="array" ref="L1527">IF(G1527="NA",MEDIAN(IF(D$2:D$4000=D1527,G$2:G$4000)),G1527)</f>
        <v>20.5761316872428</v>
      </c>
      <c r="M1527" s="1">
        <f t="array" ref="M1527">IF(H1527="NA",MEDIAN(IF(D$2:D$4000=D1527,H$2:H$4000)),H1527)</f>
        <v>1.6</v>
      </c>
      <c r="N1527" s="1">
        <f t="array" ref="N1527">IF(K1527="NA",MEDIAN(IF(D$2:D$4000=D1527,K$2:K$4000)),K1527)</f>
        <v>30.127611956357999</v>
      </c>
      <c r="O1527">
        <f t="shared" si="248"/>
        <v>2784</v>
      </c>
      <c r="P1527">
        <f>RANK(N1527,N$2:N5525,1)</f>
        <v>2875</v>
      </c>
      <c r="Q1527">
        <f t="shared" si="249"/>
        <v>945</v>
      </c>
      <c r="R1527">
        <f t="shared" si="250"/>
        <v>98</v>
      </c>
      <c r="S1527">
        <f t="shared" si="251"/>
        <v>1675.5</v>
      </c>
      <c r="T1527">
        <f t="shared" si="243"/>
        <v>100</v>
      </c>
      <c r="U1527">
        <f t="shared" si="244"/>
        <v>111</v>
      </c>
      <c r="V1527">
        <f t="shared" si="245"/>
        <v>15</v>
      </c>
      <c r="W1527">
        <f t="shared" si="246"/>
        <v>10</v>
      </c>
      <c r="X1527">
        <f t="shared" si="247"/>
        <v>59</v>
      </c>
    </row>
    <row r="1528" spans="1:24" hidden="1" x14ac:dyDescent="0.55000000000000004">
      <c r="A1528">
        <v>29087</v>
      </c>
      <c r="B1528" t="s">
        <v>3063</v>
      </c>
      <c r="C1528" t="s">
        <v>3064</v>
      </c>
      <c r="D1528" t="str">
        <f t="shared" si="242"/>
        <v>Missouri</v>
      </c>
      <c r="E1528">
        <v>25306</v>
      </c>
      <c r="F1528">
        <v>4.2</v>
      </c>
      <c r="G1528">
        <v>24.4770805518469</v>
      </c>
      <c r="H1528" t="s">
        <v>16</v>
      </c>
      <c r="I1528" t="s">
        <v>16</v>
      </c>
      <c r="J1528" t="s">
        <v>16</v>
      </c>
      <c r="K1528" t="s">
        <v>16</v>
      </c>
      <c r="L1528" s="1">
        <f t="array" ref="L1528">IF(G1528="NA",MEDIAN(IF(D$2:D$4000=D1528,G$2:G$4000)),G1528)</f>
        <v>24.4770805518469</v>
      </c>
      <c r="M1528" s="1">
        <f t="array" ref="M1528">IF(H1528="NA",MEDIAN(IF(D$2:D$4000=D1528,H$2:H$4000)),H1528)</f>
        <v>66.5</v>
      </c>
      <c r="N1528" s="1">
        <f t="array" ref="N1528">IF(K1528="NA",MEDIAN(IF(D$2:D$4000=D1528,K$2:K$4000)),K1528)</f>
        <v>17.748285217886398</v>
      </c>
      <c r="O1528">
        <f t="shared" si="248"/>
        <v>1564</v>
      </c>
      <c r="P1528">
        <f>RANK(N1528,N$2:N5526,1)</f>
        <v>1915</v>
      </c>
      <c r="Q1528">
        <f t="shared" si="249"/>
        <v>1113</v>
      </c>
      <c r="R1528">
        <f t="shared" si="250"/>
        <v>1707</v>
      </c>
      <c r="S1528">
        <f t="shared" si="251"/>
        <v>1574.75</v>
      </c>
      <c r="T1528">
        <f t="shared" si="243"/>
        <v>28</v>
      </c>
      <c r="U1528">
        <f t="shared" si="244"/>
        <v>38</v>
      </c>
      <c r="V1528">
        <f t="shared" si="245"/>
        <v>18</v>
      </c>
      <c r="W1528">
        <f t="shared" si="246"/>
        <v>56</v>
      </c>
      <c r="X1528">
        <f t="shared" si="247"/>
        <v>35</v>
      </c>
    </row>
    <row r="1529" spans="1:24" hidden="1" x14ac:dyDescent="0.55000000000000004">
      <c r="A1529">
        <v>29089</v>
      </c>
      <c r="B1529" t="s">
        <v>3065</v>
      </c>
      <c r="C1529" t="s">
        <v>3066</v>
      </c>
      <c r="D1529" t="str">
        <f t="shared" si="242"/>
        <v>Missouri</v>
      </c>
      <c r="E1529">
        <v>23430</v>
      </c>
      <c r="F1529">
        <v>4.5999999999999996</v>
      </c>
      <c r="G1529">
        <v>57.076521234400701</v>
      </c>
      <c r="H1529">
        <v>0.2</v>
      </c>
      <c r="I1529" t="s">
        <v>16</v>
      </c>
      <c r="J1529" t="s">
        <v>16</v>
      </c>
      <c r="K1529" t="s">
        <v>16</v>
      </c>
      <c r="L1529" s="1">
        <f t="array" ref="L1529">IF(G1529="NA",MEDIAN(IF(D$2:D$4000=D1529,G$2:G$4000)),G1529)</f>
        <v>57.076521234400701</v>
      </c>
      <c r="M1529" s="1">
        <f t="array" ref="M1529">IF(H1529="NA",MEDIAN(IF(D$2:D$4000=D1529,H$2:H$4000)),H1529)</f>
        <v>0.2</v>
      </c>
      <c r="N1529" s="1">
        <f t="array" ref="N1529">IF(K1529="NA",MEDIAN(IF(D$2:D$4000=D1529,K$2:K$4000)),K1529)</f>
        <v>17.748285217886398</v>
      </c>
      <c r="O1529">
        <f t="shared" si="248"/>
        <v>1996</v>
      </c>
      <c r="P1529">
        <f>RANK(N1529,N$2:N5527,1)</f>
        <v>1915</v>
      </c>
      <c r="Q1529">
        <f t="shared" si="249"/>
        <v>2422</v>
      </c>
      <c r="R1529">
        <f t="shared" si="250"/>
        <v>9</v>
      </c>
      <c r="S1529">
        <f t="shared" si="251"/>
        <v>1585.5</v>
      </c>
      <c r="T1529">
        <f t="shared" si="243"/>
        <v>42</v>
      </c>
      <c r="U1529">
        <f t="shared" si="244"/>
        <v>38</v>
      </c>
      <c r="V1529">
        <f t="shared" si="245"/>
        <v>76</v>
      </c>
      <c r="W1529">
        <f t="shared" si="246"/>
        <v>1</v>
      </c>
      <c r="X1529">
        <f t="shared" si="247"/>
        <v>39.25</v>
      </c>
    </row>
    <row r="1530" spans="1:24" hidden="1" x14ac:dyDescent="0.55000000000000004">
      <c r="A1530">
        <v>29091</v>
      </c>
      <c r="B1530" t="s">
        <v>3067</v>
      </c>
      <c r="C1530" t="s">
        <v>3068</v>
      </c>
      <c r="D1530" t="str">
        <f t="shared" si="242"/>
        <v>Missouri</v>
      </c>
      <c r="E1530">
        <v>20274</v>
      </c>
      <c r="F1530">
        <v>5</v>
      </c>
      <c r="G1530">
        <v>79.482989154657503</v>
      </c>
      <c r="H1530">
        <v>151.30000000000001</v>
      </c>
      <c r="I1530">
        <v>27</v>
      </c>
      <c r="J1530">
        <v>200996</v>
      </c>
      <c r="K1530">
        <v>13.4331031463313</v>
      </c>
      <c r="L1530" s="1">
        <f t="array" ref="L1530">IF(G1530="NA",MEDIAN(IF(D$2:D$4000=D1530,G$2:G$4000)),G1530)</f>
        <v>79.482989154657503</v>
      </c>
      <c r="M1530" s="1">
        <f t="array" ref="M1530">IF(H1530="NA",MEDIAN(IF(D$2:D$4000=D1530,H$2:H$4000)),H1530)</f>
        <v>151.30000000000001</v>
      </c>
      <c r="N1530" s="1">
        <f t="array" ref="N1530">IF(K1530="NA",MEDIAN(IF(D$2:D$4000=D1530,K$2:K$4000)),K1530)</f>
        <v>13.4331031463313</v>
      </c>
      <c r="O1530">
        <f t="shared" si="248"/>
        <v>2686</v>
      </c>
      <c r="P1530">
        <f>RANK(N1530,N$2:N5528,1)</f>
        <v>1182</v>
      </c>
      <c r="Q1530">
        <f t="shared" si="249"/>
        <v>2849</v>
      </c>
      <c r="R1530">
        <f t="shared" si="250"/>
        <v>3067</v>
      </c>
      <c r="S1530">
        <f t="shared" si="251"/>
        <v>2446</v>
      </c>
      <c r="T1530">
        <f t="shared" si="243"/>
        <v>91</v>
      </c>
      <c r="U1530">
        <f t="shared" si="244"/>
        <v>21</v>
      </c>
      <c r="V1530">
        <f t="shared" si="245"/>
        <v>109</v>
      </c>
      <c r="W1530">
        <f t="shared" si="246"/>
        <v>112</v>
      </c>
      <c r="X1530">
        <f t="shared" si="247"/>
        <v>83.25</v>
      </c>
    </row>
    <row r="1531" spans="1:24" hidden="1" x14ac:dyDescent="0.55000000000000004">
      <c r="A1531">
        <v>29093</v>
      </c>
      <c r="B1531" t="s">
        <v>3069</v>
      </c>
      <c r="C1531" t="s">
        <v>3070</v>
      </c>
      <c r="D1531" t="str">
        <f t="shared" si="242"/>
        <v>Missouri</v>
      </c>
      <c r="E1531">
        <v>19414</v>
      </c>
      <c r="F1531">
        <v>8.6</v>
      </c>
      <c r="G1531">
        <v>17.484215638659499</v>
      </c>
      <c r="H1531">
        <v>130.6</v>
      </c>
      <c r="I1531">
        <v>18</v>
      </c>
      <c r="J1531">
        <v>50984</v>
      </c>
      <c r="K1531">
        <v>35.305193786285898</v>
      </c>
      <c r="L1531" s="1">
        <f t="array" ref="L1531">IF(G1531="NA",MEDIAN(IF(D$2:D$4000=D1531,G$2:G$4000)),G1531)</f>
        <v>17.484215638659499</v>
      </c>
      <c r="M1531" s="1">
        <f t="array" ref="M1531">IF(H1531="NA",MEDIAN(IF(D$2:D$4000=D1531,H$2:H$4000)),H1531)</f>
        <v>130.6</v>
      </c>
      <c r="N1531" s="1">
        <f t="array" ref="N1531">IF(K1531="NA",MEDIAN(IF(D$2:D$4000=D1531,K$2:K$4000)),K1531)</f>
        <v>35.305193786285898</v>
      </c>
      <c r="O1531">
        <f t="shared" si="248"/>
        <v>2823</v>
      </c>
      <c r="P1531">
        <f>RANK(N1531,N$2:N5529,1)</f>
        <v>3000</v>
      </c>
      <c r="Q1531">
        <f t="shared" si="249"/>
        <v>812</v>
      </c>
      <c r="R1531">
        <f t="shared" si="250"/>
        <v>2983</v>
      </c>
      <c r="S1531">
        <f t="shared" si="251"/>
        <v>2404.5</v>
      </c>
      <c r="T1531">
        <f t="shared" si="243"/>
        <v>103</v>
      </c>
      <c r="U1531">
        <f t="shared" si="244"/>
        <v>114</v>
      </c>
      <c r="V1531">
        <f t="shared" si="245"/>
        <v>10</v>
      </c>
      <c r="W1531">
        <f t="shared" si="246"/>
        <v>110</v>
      </c>
      <c r="X1531">
        <f t="shared" si="247"/>
        <v>84.25</v>
      </c>
    </row>
    <row r="1532" spans="1:24" hidden="1" x14ac:dyDescent="0.55000000000000004">
      <c r="A1532">
        <v>29095</v>
      </c>
      <c r="B1532" t="s">
        <v>3071</v>
      </c>
      <c r="C1532" t="s">
        <v>3072</v>
      </c>
      <c r="D1532" t="str">
        <f t="shared" si="242"/>
        <v>Missouri</v>
      </c>
      <c r="E1532">
        <v>28965</v>
      </c>
      <c r="F1532">
        <v>5.7</v>
      </c>
      <c r="G1532">
        <v>40.045220331230702</v>
      </c>
      <c r="H1532">
        <v>68.599999999999994</v>
      </c>
      <c r="I1532">
        <v>626</v>
      </c>
      <c r="J1532">
        <v>3441506</v>
      </c>
      <c r="K1532">
        <v>18.189711132277601</v>
      </c>
      <c r="L1532" s="1">
        <f t="array" ref="L1532">IF(G1532="NA",MEDIAN(IF(D$2:D$4000=D1532,G$2:G$4000)),G1532)</f>
        <v>40.045220331230702</v>
      </c>
      <c r="M1532" s="1">
        <f t="array" ref="M1532">IF(H1532="NA",MEDIAN(IF(D$2:D$4000=D1532,H$2:H$4000)),H1532)</f>
        <v>68.599999999999994</v>
      </c>
      <c r="N1532" s="1">
        <f t="array" ref="N1532">IF(K1532="NA",MEDIAN(IF(D$2:D$4000=D1532,K$2:K$4000)),K1532)</f>
        <v>18.189711132277601</v>
      </c>
      <c r="O1532">
        <f t="shared" si="248"/>
        <v>810</v>
      </c>
      <c r="P1532">
        <f>RANK(N1532,N$2:N5530,1)</f>
        <v>2010</v>
      </c>
      <c r="Q1532">
        <f t="shared" si="249"/>
        <v>1807</v>
      </c>
      <c r="R1532">
        <f t="shared" si="250"/>
        <v>1771</v>
      </c>
      <c r="S1532">
        <f t="shared" si="251"/>
        <v>1599.5</v>
      </c>
      <c r="T1532">
        <f t="shared" si="243"/>
        <v>6</v>
      </c>
      <c r="U1532">
        <f t="shared" si="244"/>
        <v>81</v>
      </c>
      <c r="V1532">
        <f t="shared" si="245"/>
        <v>47</v>
      </c>
      <c r="W1532">
        <f t="shared" si="246"/>
        <v>62</v>
      </c>
      <c r="X1532">
        <f t="shared" si="247"/>
        <v>49</v>
      </c>
    </row>
    <row r="1533" spans="1:24" hidden="1" x14ac:dyDescent="0.55000000000000004">
      <c r="A1533">
        <v>29097</v>
      </c>
      <c r="B1533" t="s">
        <v>3073</v>
      </c>
      <c r="C1533" t="s">
        <v>3074</v>
      </c>
      <c r="D1533" t="str">
        <f t="shared" si="242"/>
        <v>Missouri</v>
      </c>
      <c r="E1533">
        <v>23390</v>
      </c>
      <c r="F1533">
        <v>5.5</v>
      </c>
      <c r="G1533">
        <v>43.170254720732302</v>
      </c>
      <c r="H1533">
        <v>125.8</v>
      </c>
      <c r="I1533">
        <v>75</v>
      </c>
      <c r="J1533">
        <v>591865</v>
      </c>
      <c r="K1533">
        <v>12.6718086050028</v>
      </c>
      <c r="L1533" s="1">
        <f t="array" ref="L1533">IF(G1533="NA",MEDIAN(IF(D$2:D$4000=D1533,G$2:G$4000)),G1533)</f>
        <v>43.170254720732302</v>
      </c>
      <c r="M1533" s="1">
        <f t="array" ref="M1533">IF(H1533="NA",MEDIAN(IF(D$2:D$4000=D1533,H$2:H$4000)),H1533)</f>
        <v>125.8</v>
      </c>
      <c r="N1533" s="1">
        <f t="array" ref="N1533">IF(K1533="NA",MEDIAN(IF(D$2:D$4000=D1533,K$2:K$4000)),K1533)</f>
        <v>12.6718086050028</v>
      </c>
      <c r="O1533">
        <f t="shared" si="248"/>
        <v>2006</v>
      </c>
      <c r="P1533">
        <f>RANK(N1533,N$2:N5531,1)</f>
        <v>961</v>
      </c>
      <c r="Q1533">
        <f t="shared" si="249"/>
        <v>1959</v>
      </c>
      <c r="R1533">
        <f t="shared" si="250"/>
        <v>2954</v>
      </c>
      <c r="S1533">
        <f t="shared" si="251"/>
        <v>1970</v>
      </c>
      <c r="T1533">
        <f t="shared" si="243"/>
        <v>43</v>
      </c>
      <c r="U1533">
        <f t="shared" si="244"/>
        <v>17</v>
      </c>
      <c r="V1533">
        <f t="shared" si="245"/>
        <v>54</v>
      </c>
      <c r="W1533">
        <f t="shared" si="246"/>
        <v>108</v>
      </c>
      <c r="X1533">
        <f t="shared" si="247"/>
        <v>55.5</v>
      </c>
    </row>
    <row r="1534" spans="1:24" hidden="1" x14ac:dyDescent="0.55000000000000004">
      <c r="A1534">
        <v>29099</v>
      </c>
      <c r="B1534" t="s">
        <v>3075</v>
      </c>
      <c r="C1534" t="s">
        <v>3076</v>
      </c>
      <c r="D1534" t="str">
        <f t="shared" si="242"/>
        <v>Missouri</v>
      </c>
      <c r="E1534">
        <v>27443</v>
      </c>
      <c r="F1534">
        <v>6.5</v>
      </c>
      <c r="G1534">
        <v>69.026341603895006</v>
      </c>
      <c r="H1534">
        <v>72.8</v>
      </c>
      <c r="I1534">
        <v>392</v>
      </c>
      <c r="J1534">
        <v>1116272</v>
      </c>
      <c r="K1534">
        <v>35.116889073630801</v>
      </c>
      <c r="L1534" s="1">
        <f t="array" ref="L1534">IF(G1534="NA",MEDIAN(IF(D$2:D$4000=D1534,G$2:G$4000)),G1534)</f>
        <v>69.026341603895006</v>
      </c>
      <c r="M1534" s="1">
        <f t="array" ref="M1534">IF(H1534="NA",MEDIAN(IF(D$2:D$4000=D1534,H$2:H$4000)),H1534)</f>
        <v>72.8</v>
      </c>
      <c r="N1534" s="1">
        <f t="array" ref="N1534">IF(K1534="NA",MEDIAN(IF(D$2:D$4000=D1534,K$2:K$4000)),K1534)</f>
        <v>35.116889073630801</v>
      </c>
      <c r="O1534">
        <f t="shared" si="248"/>
        <v>1076</v>
      </c>
      <c r="P1534">
        <f>RANK(N1534,N$2:N5532,1)</f>
        <v>2994</v>
      </c>
      <c r="Q1534">
        <f t="shared" si="249"/>
        <v>2698</v>
      </c>
      <c r="R1534">
        <f t="shared" si="250"/>
        <v>1907</v>
      </c>
      <c r="S1534">
        <f t="shared" si="251"/>
        <v>2168.75</v>
      </c>
      <c r="T1534">
        <f t="shared" si="243"/>
        <v>12</v>
      </c>
      <c r="U1534">
        <f t="shared" si="244"/>
        <v>113</v>
      </c>
      <c r="V1534">
        <f t="shared" si="245"/>
        <v>98</v>
      </c>
      <c r="W1534">
        <f t="shared" si="246"/>
        <v>69</v>
      </c>
      <c r="X1534">
        <f t="shared" si="247"/>
        <v>73</v>
      </c>
    </row>
    <row r="1535" spans="1:24" hidden="1" x14ac:dyDescent="0.55000000000000004">
      <c r="A1535">
        <v>29101</v>
      </c>
      <c r="B1535" t="s">
        <v>3077</v>
      </c>
      <c r="C1535" t="s">
        <v>3078</v>
      </c>
      <c r="D1535" t="str">
        <f t="shared" si="242"/>
        <v>Missouri</v>
      </c>
      <c r="E1535">
        <v>23304</v>
      </c>
      <c r="F1535">
        <v>6.9</v>
      </c>
      <c r="G1535">
        <v>37.376394810850002</v>
      </c>
      <c r="H1535">
        <v>49</v>
      </c>
      <c r="I1535">
        <v>13</v>
      </c>
      <c r="J1535">
        <v>270724</v>
      </c>
      <c r="K1535">
        <v>4.8019385056367403</v>
      </c>
      <c r="L1535" s="1">
        <f t="array" ref="L1535">IF(G1535="NA",MEDIAN(IF(D$2:D$4000=D1535,G$2:G$4000)),G1535)</f>
        <v>37.376394810850002</v>
      </c>
      <c r="M1535" s="1">
        <f t="array" ref="M1535">IF(H1535="NA",MEDIAN(IF(D$2:D$4000=D1535,H$2:H$4000)),H1535)</f>
        <v>49</v>
      </c>
      <c r="N1535" s="1">
        <f t="array" ref="N1535">IF(K1535="NA",MEDIAN(IF(D$2:D$4000=D1535,K$2:K$4000)),K1535)</f>
        <v>4.8019385056367403</v>
      </c>
      <c r="O1535">
        <f t="shared" si="248"/>
        <v>2026</v>
      </c>
      <c r="P1535">
        <f>RANK(N1535,N$2:N5533,1)</f>
        <v>8</v>
      </c>
      <c r="Q1535">
        <f t="shared" si="249"/>
        <v>1688</v>
      </c>
      <c r="R1535">
        <f t="shared" si="250"/>
        <v>912</v>
      </c>
      <c r="S1535">
        <f t="shared" si="251"/>
        <v>1158.5</v>
      </c>
      <c r="T1535">
        <f t="shared" si="243"/>
        <v>45</v>
      </c>
      <c r="U1535">
        <f t="shared" si="244"/>
        <v>1</v>
      </c>
      <c r="V1535">
        <f t="shared" si="245"/>
        <v>37</v>
      </c>
      <c r="W1535">
        <f t="shared" si="246"/>
        <v>40</v>
      </c>
      <c r="X1535">
        <f t="shared" si="247"/>
        <v>30.75</v>
      </c>
    </row>
    <row r="1536" spans="1:24" hidden="1" x14ac:dyDescent="0.55000000000000004">
      <c r="A1536">
        <v>29103</v>
      </c>
      <c r="B1536" t="s">
        <v>3079</v>
      </c>
      <c r="C1536" t="s">
        <v>3080</v>
      </c>
      <c r="D1536" t="str">
        <f t="shared" si="242"/>
        <v>Missouri</v>
      </c>
      <c r="E1536">
        <v>22171</v>
      </c>
      <c r="F1536">
        <v>5.8</v>
      </c>
      <c r="G1536">
        <v>41.892557910300603</v>
      </c>
      <c r="H1536">
        <v>1.2</v>
      </c>
      <c r="I1536" t="s">
        <v>16</v>
      </c>
      <c r="J1536" t="s">
        <v>16</v>
      </c>
      <c r="K1536" t="s">
        <v>16</v>
      </c>
      <c r="L1536" s="1">
        <f t="array" ref="L1536">IF(G1536="NA",MEDIAN(IF(D$2:D$4000=D1536,G$2:G$4000)),G1536)</f>
        <v>41.892557910300603</v>
      </c>
      <c r="M1536" s="1">
        <f t="array" ref="M1536">IF(H1536="NA",MEDIAN(IF(D$2:D$4000=D1536,H$2:H$4000)),H1536)</f>
        <v>1.2</v>
      </c>
      <c r="N1536" s="1">
        <f t="array" ref="N1536">IF(K1536="NA",MEDIAN(IF(D$2:D$4000=D1536,K$2:K$4000)),K1536)</f>
        <v>17.748285217886398</v>
      </c>
      <c r="O1536">
        <f t="shared" si="248"/>
        <v>2280</v>
      </c>
      <c r="P1536">
        <f>RANK(N1536,N$2:N5534,1)</f>
        <v>1915</v>
      </c>
      <c r="Q1536">
        <f t="shared" si="249"/>
        <v>1898</v>
      </c>
      <c r="R1536">
        <f t="shared" si="250"/>
        <v>79</v>
      </c>
      <c r="S1536">
        <f t="shared" si="251"/>
        <v>1543</v>
      </c>
      <c r="T1536">
        <f t="shared" si="243"/>
        <v>57</v>
      </c>
      <c r="U1536">
        <f t="shared" si="244"/>
        <v>38</v>
      </c>
      <c r="V1536">
        <f t="shared" si="245"/>
        <v>52</v>
      </c>
      <c r="W1536">
        <f t="shared" si="246"/>
        <v>7</v>
      </c>
      <c r="X1536">
        <f t="shared" si="247"/>
        <v>38.5</v>
      </c>
    </row>
    <row r="1537" spans="1:24" hidden="1" x14ac:dyDescent="0.55000000000000004">
      <c r="A1537">
        <v>29105</v>
      </c>
      <c r="B1537" t="s">
        <v>3081</v>
      </c>
      <c r="C1537" t="s">
        <v>3082</v>
      </c>
      <c r="D1537" t="str">
        <f t="shared" si="242"/>
        <v>Missouri</v>
      </c>
      <c r="E1537">
        <v>20534</v>
      </c>
      <c r="F1537">
        <v>7.7</v>
      </c>
      <c r="G1537">
        <v>44.399482942730302</v>
      </c>
      <c r="H1537">
        <v>97.1</v>
      </c>
      <c r="I1537">
        <v>17</v>
      </c>
      <c r="J1537">
        <v>177512</v>
      </c>
      <c r="K1537">
        <v>9.5768173419261799</v>
      </c>
      <c r="L1537" s="1">
        <f t="array" ref="L1537">IF(G1537="NA",MEDIAN(IF(D$2:D$4000=D1537,G$2:G$4000)),G1537)</f>
        <v>44.399482942730302</v>
      </c>
      <c r="M1537" s="1">
        <f t="array" ref="M1537">IF(H1537="NA",MEDIAN(IF(D$2:D$4000=D1537,H$2:H$4000)),H1537)</f>
        <v>97.1</v>
      </c>
      <c r="N1537" s="1">
        <f t="array" ref="N1537">IF(K1537="NA",MEDIAN(IF(D$2:D$4000=D1537,K$2:K$4000)),K1537)</f>
        <v>9.5768173419261799</v>
      </c>
      <c r="O1537">
        <f t="shared" si="248"/>
        <v>2643</v>
      </c>
      <c r="P1537">
        <f>RANK(N1537,N$2:N5535,1)</f>
        <v>345</v>
      </c>
      <c r="Q1537">
        <f t="shared" si="249"/>
        <v>1994</v>
      </c>
      <c r="R1537">
        <f t="shared" si="250"/>
        <v>2598</v>
      </c>
      <c r="S1537">
        <f t="shared" si="251"/>
        <v>1895</v>
      </c>
      <c r="T1537">
        <f t="shared" si="243"/>
        <v>87</v>
      </c>
      <c r="U1537">
        <f t="shared" si="244"/>
        <v>3</v>
      </c>
      <c r="V1537">
        <f t="shared" si="245"/>
        <v>58</v>
      </c>
      <c r="W1537">
        <f t="shared" si="246"/>
        <v>92</v>
      </c>
      <c r="X1537">
        <f t="shared" si="247"/>
        <v>60</v>
      </c>
    </row>
    <row r="1538" spans="1:24" hidden="1" x14ac:dyDescent="0.55000000000000004">
      <c r="A1538">
        <v>29107</v>
      </c>
      <c r="B1538" t="s">
        <v>3083</v>
      </c>
      <c r="C1538" t="s">
        <v>3084</v>
      </c>
      <c r="D1538" t="str">
        <f t="shared" si="242"/>
        <v>Missouri</v>
      </c>
      <c r="E1538">
        <v>27260</v>
      </c>
      <c r="F1538">
        <v>5.5</v>
      </c>
      <c r="G1538">
        <v>62.825620594544901</v>
      </c>
      <c r="H1538">
        <v>44.3</v>
      </c>
      <c r="I1538">
        <v>19</v>
      </c>
      <c r="J1538">
        <v>163591</v>
      </c>
      <c r="K1538">
        <v>11.6143308617222</v>
      </c>
      <c r="L1538" s="1">
        <f t="array" ref="L1538">IF(G1538="NA",MEDIAN(IF(D$2:D$4000=D1538,G$2:G$4000)),G1538)</f>
        <v>62.825620594544901</v>
      </c>
      <c r="M1538" s="1">
        <f t="array" ref="M1538">IF(H1538="NA",MEDIAN(IF(D$2:D$4000=D1538,H$2:H$4000)),H1538)</f>
        <v>44.3</v>
      </c>
      <c r="N1538" s="1">
        <f t="array" ref="N1538">IF(K1538="NA",MEDIAN(IF(D$2:D$4000=D1538,K$2:K$4000)),K1538)</f>
        <v>11.6143308617222</v>
      </c>
      <c r="O1538">
        <f t="shared" si="248"/>
        <v>1121</v>
      </c>
      <c r="P1538">
        <f>RANK(N1538,N$2:N5536,1)</f>
        <v>793</v>
      </c>
      <c r="Q1538">
        <f t="shared" si="249"/>
        <v>2555</v>
      </c>
      <c r="R1538">
        <f t="shared" si="250"/>
        <v>751</v>
      </c>
      <c r="S1538">
        <f t="shared" si="251"/>
        <v>1305</v>
      </c>
      <c r="T1538">
        <f t="shared" si="243"/>
        <v>13</v>
      </c>
      <c r="U1538">
        <f t="shared" si="244"/>
        <v>8</v>
      </c>
      <c r="V1538">
        <f t="shared" si="245"/>
        <v>81</v>
      </c>
      <c r="W1538">
        <f t="shared" si="246"/>
        <v>35</v>
      </c>
      <c r="X1538">
        <f t="shared" si="247"/>
        <v>34.25</v>
      </c>
    </row>
    <row r="1539" spans="1:24" hidden="1" x14ac:dyDescent="0.55000000000000004">
      <c r="A1539">
        <v>29109</v>
      </c>
      <c r="B1539" t="s">
        <v>3085</v>
      </c>
      <c r="C1539" t="s">
        <v>3086</v>
      </c>
      <c r="D1539" t="str">
        <f t="shared" ref="D1539:D1602" si="252">MID(C1539,FIND(",",C1539)+2,256)</f>
        <v>Missouri</v>
      </c>
      <c r="E1539">
        <v>21022</v>
      </c>
      <c r="F1539">
        <v>6.2</v>
      </c>
      <c r="G1539">
        <v>41.142857142857103</v>
      </c>
      <c r="H1539">
        <v>46.1</v>
      </c>
      <c r="I1539">
        <v>34</v>
      </c>
      <c r="J1539">
        <v>191203</v>
      </c>
      <c r="K1539">
        <v>17.782147769647999</v>
      </c>
      <c r="L1539" s="1">
        <f t="array" ref="L1539">IF(G1539="NA",MEDIAN(IF(D$2:D$4000=D1539,G$2:G$4000)),G1539)</f>
        <v>41.142857142857103</v>
      </c>
      <c r="M1539" s="1">
        <f t="array" ref="M1539">IF(H1539="NA",MEDIAN(IF(D$2:D$4000=D1539,H$2:H$4000)),H1539)</f>
        <v>46.1</v>
      </c>
      <c r="N1539" s="1">
        <f t="array" ref="N1539">IF(K1539="NA",MEDIAN(IF(D$2:D$4000=D1539,K$2:K$4000)),K1539)</f>
        <v>17.782147769647999</v>
      </c>
      <c r="O1539">
        <f t="shared" si="248"/>
        <v>2539</v>
      </c>
      <c r="P1539">
        <f>RANK(N1539,N$2:N5537,1)</f>
        <v>1958</v>
      </c>
      <c r="Q1539">
        <f t="shared" si="249"/>
        <v>1861</v>
      </c>
      <c r="R1539">
        <f t="shared" si="250"/>
        <v>812</v>
      </c>
      <c r="S1539">
        <f t="shared" si="251"/>
        <v>1792.5</v>
      </c>
      <c r="T1539">
        <f t="shared" ref="T1539:T1602" si="253">SUMPRODUCT(($D$2:$D$3143=D1539)*(E1539&lt;$E$2:$E$3143))+1</f>
        <v>74</v>
      </c>
      <c r="U1539">
        <f t="shared" ref="U1539:U1602" si="254">SUMPRODUCT(($D$2:$D$3143=D1539)*($N$2:$N$3143&lt;N1539))+1</f>
        <v>79</v>
      </c>
      <c r="V1539">
        <f t="shared" ref="V1539:V1602" si="255">SUMPRODUCT(($D$2:$D$3143=D1539)*($L$2:$L$3143&lt;L1539))+1</f>
        <v>49</v>
      </c>
      <c r="W1539">
        <f t="shared" ref="W1539:W1602" si="256">SUMPRODUCT(($D$2:$D$3143=D1539)*($M$2:$M$3143&lt;M1539))+1</f>
        <v>37</v>
      </c>
      <c r="X1539">
        <f t="shared" ref="X1539:X1602" si="257">AVERAGE(T1539:W1539)</f>
        <v>59.75</v>
      </c>
    </row>
    <row r="1540" spans="1:24" hidden="1" x14ac:dyDescent="0.55000000000000004">
      <c r="A1540">
        <v>29111</v>
      </c>
      <c r="B1540" t="s">
        <v>3087</v>
      </c>
      <c r="C1540" t="s">
        <v>3088</v>
      </c>
      <c r="D1540" t="str">
        <f t="shared" si="252"/>
        <v>Missouri</v>
      </c>
      <c r="E1540">
        <v>22083</v>
      </c>
      <c r="F1540">
        <v>2.9</v>
      </c>
      <c r="G1540">
        <v>29.550827423167799</v>
      </c>
      <c r="H1540">
        <v>3.4</v>
      </c>
      <c r="I1540" t="s">
        <v>16</v>
      </c>
      <c r="J1540" t="s">
        <v>16</v>
      </c>
      <c r="K1540" t="s">
        <v>16</v>
      </c>
      <c r="L1540" s="1">
        <f t="array" ref="L1540">IF(G1540="NA",MEDIAN(IF(D$2:D$4000=D1540,G$2:G$4000)),G1540)</f>
        <v>29.550827423167799</v>
      </c>
      <c r="M1540" s="1">
        <f t="array" ref="M1540">IF(H1540="NA",MEDIAN(IF(D$2:D$4000=D1540,H$2:H$4000)),H1540)</f>
        <v>3.4</v>
      </c>
      <c r="N1540" s="1">
        <f t="array" ref="N1540">IF(K1540="NA",MEDIAN(IF(D$2:D$4000=D1540,K$2:K$4000)),K1540)</f>
        <v>17.748285217886398</v>
      </c>
      <c r="O1540">
        <f t="shared" si="248"/>
        <v>2302</v>
      </c>
      <c r="P1540">
        <f>RANK(N1540,N$2:N5538,1)</f>
        <v>1915</v>
      </c>
      <c r="Q1540">
        <f t="shared" si="249"/>
        <v>1343</v>
      </c>
      <c r="R1540">
        <f t="shared" si="250"/>
        <v>140</v>
      </c>
      <c r="S1540">
        <f t="shared" si="251"/>
        <v>1425</v>
      </c>
      <c r="T1540">
        <f t="shared" si="253"/>
        <v>59</v>
      </c>
      <c r="U1540">
        <f t="shared" si="254"/>
        <v>38</v>
      </c>
      <c r="V1540">
        <f t="shared" si="255"/>
        <v>24</v>
      </c>
      <c r="W1540">
        <f t="shared" si="256"/>
        <v>12</v>
      </c>
      <c r="X1540">
        <f t="shared" si="257"/>
        <v>33.25</v>
      </c>
    </row>
    <row r="1541" spans="1:24" hidden="1" x14ac:dyDescent="0.55000000000000004">
      <c r="A1541">
        <v>29113</v>
      </c>
      <c r="B1541" t="s">
        <v>3089</v>
      </c>
      <c r="C1541" t="s">
        <v>3090</v>
      </c>
      <c r="D1541" t="str">
        <f t="shared" si="252"/>
        <v>Missouri</v>
      </c>
      <c r="E1541">
        <v>24023</v>
      </c>
      <c r="F1541">
        <v>6.3</v>
      </c>
      <c r="G1541">
        <v>40.209532241404801</v>
      </c>
      <c r="H1541">
        <v>66.5</v>
      </c>
      <c r="I1541">
        <v>65</v>
      </c>
      <c r="J1541">
        <v>274255</v>
      </c>
      <c r="K1541">
        <v>23.700570636816099</v>
      </c>
      <c r="L1541" s="1">
        <f t="array" ref="L1541">IF(G1541="NA",MEDIAN(IF(D$2:D$4000=D1541,G$2:G$4000)),G1541)</f>
        <v>40.209532241404801</v>
      </c>
      <c r="M1541" s="1">
        <f t="array" ref="M1541">IF(H1541="NA",MEDIAN(IF(D$2:D$4000=D1541,H$2:H$4000)),H1541)</f>
        <v>66.5</v>
      </c>
      <c r="N1541" s="1">
        <f t="array" ref="N1541">IF(K1541="NA",MEDIAN(IF(D$2:D$4000=D1541,K$2:K$4000)),K1541)</f>
        <v>23.700570636816099</v>
      </c>
      <c r="O1541">
        <f t="shared" si="248"/>
        <v>1854</v>
      </c>
      <c r="P1541">
        <f>RANK(N1541,N$2:N5539,1)</f>
        <v>2560</v>
      </c>
      <c r="Q1541">
        <f t="shared" si="249"/>
        <v>1817</v>
      </c>
      <c r="R1541">
        <f t="shared" si="250"/>
        <v>1707</v>
      </c>
      <c r="S1541">
        <f t="shared" si="251"/>
        <v>1984.5</v>
      </c>
      <c r="T1541">
        <f t="shared" si="253"/>
        <v>38</v>
      </c>
      <c r="U1541">
        <f t="shared" si="254"/>
        <v>100</v>
      </c>
      <c r="V1541">
        <f t="shared" si="255"/>
        <v>48</v>
      </c>
      <c r="W1541">
        <f t="shared" si="256"/>
        <v>56</v>
      </c>
      <c r="X1541">
        <f t="shared" si="257"/>
        <v>60.5</v>
      </c>
    </row>
    <row r="1542" spans="1:24" hidden="1" x14ac:dyDescent="0.55000000000000004">
      <c r="A1542">
        <v>29115</v>
      </c>
      <c r="B1542" t="s">
        <v>3091</v>
      </c>
      <c r="C1542" t="s">
        <v>3092</v>
      </c>
      <c r="D1542" t="str">
        <f t="shared" si="252"/>
        <v>Missouri</v>
      </c>
      <c r="E1542">
        <v>22361</v>
      </c>
      <c r="F1542">
        <v>3.2</v>
      </c>
      <c r="G1542">
        <v>26.016260162601601</v>
      </c>
      <c r="H1542">
        <v>38.700000000000003</v>
      </c>
      <c r="I1542" t="s">
        <v>16</v>
      </c>
      <c r="J1542" t="s">
        <v>16</v>
      </c>
      <c r="K1542" t="s">
        <v>16</v>
      </c>
      <c r="L1542" s="1">
        <f t="array" ref="L1542">IF(G1542="NA",MEDIAN(IF(D$2:D$4000=D1542,G$2:G$4000)),G1542)</f>
        <v>26.016260162601601</v>
      </c>
      <c r="M1542" s="1">
        <f t="array" ref="M1542">IF(H1542="NA",MEDIAN(IF(D$2:D$4000=D1542,H$2:H$4000)),H1542)</f>
        <v>38.700000000000003</v>
      </c>
      <c r="N1542" s="1">
        <f t="array" ref="N1542">IF(K1542="NA",MEDIAN(IF(D$2:D$4000=D1542,K$2:K$4000)),K1542)</f>
        <v>17.748285217886398</v>
      </c>
      <c r="O1542">
        <f t="shared" si="248"/>
        <v>2237</v>
      </c>
      <c r="P1542">
        <f>RANK(N1542,N$2:N5540,1)</f>
        <v>1915</v>
      </c>
      <c r="Q1542">
        <f t="shared" si="249"/>
        <v>1178</v>
      </c>
      <c r="R1542">
        <f t="shared" si="250"/>
        <v>601</v>
      </c>
      <c r="S1542">
        <f t="shared" si="251"/>
        <v>1482.75</v>
      </c>
      <c r="T1542">
        <f t="shared" si="253"/>
        <v>52</v>
      </c>
      <c r="U1542">
        <f t="shared" si="254"/>
        <v>38</v>
      </c>
      <c r="V1542">
        <f t="shared" si="255"/>
        <v>20</v>
      </c>
      <c r="W1542">
        <f t="shared" si="256"/>
        <v>30</v>
      </c>
      <c r="X1542">
        <f t="shared" si="257"/>
        <v>35</v>
      </c>
    </row>
    <row r="1543" spans="1:24" hidden="1" x14ac:dyDescent="0.55000000000000004">
      <c r="A1543">
        <v>29117</v>
      </c>
      <c r="B1543" t="s">
        <v>3093</v>
      </c>
      <c r="C1543" t="s">
        <v>3094</v>
      </c>
      <c r="D1543" t="str">
        <f t="shared" si="252"/>
        <v>Missouri</v>
      </c>
      <c r="E1543">
        <v>22248</v>
      </c>
      <c r="F1543">
        <v>3.4</v>
      </c>
      <c r="G1543">
        <v>71.510490454024193</v>
      </c>
      <c r="H1543">
        <v>93.9</v>
      </c>
      <c r="I1543">
        <v>17</v>
      </c>
      <c r="J1543">
        <v>75360</v>
      </c>
      <c r="K1543">
        <v>22.5583864118896</v>
      </c>
      <c r="L1543" s="1">
        <f t="array" ref="L1543">IF(G1543="NA",MEDIAN(IF(D$2:D$4000=D1543,G$2:G$4000)),G1543)</f>
        <v>71.510490454024193</v>
      </c>
      <c r="M1543" s="1">
        <f t="array" ref="M1543">IF(H1543="NA",MEDIAN(IF(D$2:D$4000=D1543,H$2:H$4000)),H1543)</f>
        <v>93.9</v>
      </c>
      <c r="N1543" s="1">
        <f t="array" ref="N1543">IF(K1543="NA",MEDIAN(IF(D$2:D$4000=D1543,K$2:K$4000)),K1543)</f>
        <v>22.5583864118896</v>
      </c>
      <c r="O1543">
        <f t="shared" si="248"/>
        <v>2265</v>
      </c>
      <c r="P1543">
        <f>RANK(N1543,N$2:N5541,1)</f>
        <v>2476</v>
      </c>
      <c r="Q1543">
        <f t="shared" si="249"/>
        <v>2736</v>
      </c>
      <c r="R1543">
        <f t="shared" si="250"/>
        <v>2542</v>
      </c>
      <c r="S1543">
        <f t="shared" si="251"/>
        <v>2504.75</v>
      </c>
      <c r="T1543">
        <f t="shared" si="253"/>
        <v>56</v>
      </c>
      <c r="U1543">
        <f t="shared" si="254"/>
        <v>96</v>
      </c>
      <c r="V1543">
        <f t="shared" si="255"/>
        <v>101</v>
      </c>
      <c r="W1543">
        <f t="shared" si="256"/>
        <v>89</v>
      </c>
      <c r="X1543">
        <f t="shared" si="257"/>
        <v>85.5</v>
      </c>
    </row>
    <row r="1544" spans="1:24" hidden="1" x14ac:dyDescent="0.55000000000000004">
      <c r="A1544">
        <v>29119</v>
      </c>
      <c r="B1544" t="s">
        <v>3095</v>
      </c>
      <c r="C1544" t="s">
        <v>3096</v>
      </c>
      <c r="D1544" t="str">
        <f t="shared" si="252"/>
        <v>Missouri</v>
      </c>
      <c r="E1544">
        <v>19577</v>
      </c>
      <c r="F1544">
        <v>6.2</v>
      </c>
      <c r="G1544">
        <v>56.995280078368502</v>
      </c>
      <c r="H1544">
        <v>38.6</v>
      </c>
      <c r="I1544">
        <v>14</v>
      </c>
      <c r="J1544">
        <v>113449</v>
      </c>
      <c r="K1544">
        <v>12.340346763744099</v>
      </c>
      <c r="L1544" s="1">
        <f t="array" ref="L1544">IF(G1544="NA",MEDIAN(IF(D$2:D$4000=D1544,G$2:G$4000)),G1544)</f>
        <v>56.995280078368502</v>
      </c>
      <c r="M1544" s="1">
        <f t="array" ref="M1544">IF(H1544="NA",MEDIAN(IF(D$2:D$4000=D1544,H$2:H$4000)),H1544)</f>
        <v>38.6</v>
      </c>
      <c r="N1544" s="1">
        <f t="array" ref="N1544">IF(K1544="NA",MEDIAN(IF(D$2:D$4000=D1544,K$2:K$4000)),K1544)</f>
        <v>12.340346763744099</v>
      </c>
      <c r="O1544">
        <f t="shared" si="248"/>
        <v>2803</v>
      </c>
      <c r="P1544">
        <f>RANK(N1544,N$2:N5542,1)</f>
        <v>924</v>
      </c>
      <c r="Q1544">
        <f t="shared" si="249"/>
        <v>2421</v>
      </c>
      <c r="R1544">
        <f t="shared" si="250"/>
        <v>594</v>
      </c>
      <c r="S1544">
        <f t="shared" si="251"/>
        <v>1685.5</v>
      </c>
      <c r="T1544">
        <f t="shared" si="253"/>
        <v>102</v>
      </c>
      <c r="U1544">
        <f t="shared" si="254"/>
        <v>14</v>
      </c>
      <c r="V1544">
        <f t="shared" si="255"/>
        <v>75</v>
      </c>
      <c r="W1544">
        <f t="shared" si="256"/>
        <v>29</v>
      </c>
      <c r="X1544">
        <f t="shared" si="257"/>
        <v>55</v>
      </c>
    </row>
    <row r="1545" spans="1:24" hidden="1" x14ac:dyDescent="0.55000000000000004">
      <c r="A1545">
        <v>29121</v>
      </c>
      <c r="B1545" t="s">
        <v>3097</v>
      </c>
      <c r="C1545" t="s">
        <v>3098</v>
      </c>
      <c r="D1545" t="str">
        <f t="shared" si="252"/>
        <v>Missouri</v>
      </c>
      <c r="E1545">
        <v>20890</v>
      </c>
      <c r="F1545">
        <v>7.4</v>
      </c>
      <c r="G1545">
        <v>56.6025599794173</v>
      </c>
      <c r="H1545">
        <v>74.599999999999994</v>
      </c>
      <c r="I1545" t="s">
        <v>16</v>
      </c>
      <c r="J1545" t="s">
        <v>16</v>
      </c>
      <c r="K1545" t="s">
        <v>16</v>
      </c>
      <c r="L1545" s="1">
        <f t="array" ref="L1545">IF(G1545="NA",MEDIAN(IF(D$2:D$4000=D1545,G$2:G$4000)),G1545)</f>
        <v>56.6025599794173</v>
      </c>
      <c r="M1545" s="1">
        <f t="array" ref="M1545">IF(H1545="NA",MEDIAN(IF(D$2:D$4000=D1545,H$2:H$4000)),H1545)</f>
        <v>74.599999999999994</v>
      </c>
      <c r="N1545" s="1">
        <f t="array" ref="N1545">IF(K1545="NA",MEDIAN(IF(D$2:D$4000=D1545,K$2:K$4000)),K1545)</f>
        <v>17.748285217886398</v>
      </c>
      <c r="O1545">
        <f t="shared" si="248"/>
        <v>2572</v>
      </c>
      <c r="P1545">
        <f>RANK(N1545,N$2:N5543,1)</f>
        <v>1915</v>
      </c>
      <c r="Q1545">
        <f t="shared" si="249"/>
        <v>2406</v>
      </c>
      <c r="R1545">
        <f t="shared" si="250"/>
        <v>1972</v>
      </c>
      <c r="S1545">
        <f t="shared" si="251"/>
        <v>2216.25</v>
      </c>
      <c r="T1545">
        <f t="shared" si="253"/>
        <v>80</v>
      </c>
      <c r="U1545">
        <f t="shared" si="254"/>
        <v>38</v>
      </c>
      <c r="V1545">
        <f t="shared" si="255"/>
        <v>74</v>
      </c>
      <c r="W1545">
        <f t="shared" si="256"/>
        <v>71</v>
      </c>
      <c r="X1545">
        <f t="shared" si="257"/>
        <v>65.75</v>
      </c>
    </row>
    <row r="1546" spans="1:24" hidden="1" x14ac:dyDescent="0.55000000000000004">
      <c r="A1546">
        <v>29123</v>
      </c>
      <c r="B1546" t="s">
        <v>3099</v>
      </c>
      <c r="C1546" t="s">
        <v>3100</v>
      </c>
      <c r="D1546" t="str">
        <f t="shared" si="252"/>
        <v>Missouri</v>
      </c>
      <c r="E1546">
        <v>20081</v>
      </c>
      <c r="F1546">
        <v>5.8</v>
      </c>
      <c r="G1546">
        <v>31.195008798592202</v>
      </c>
      <c r="H1546">
        <v>122.9</v>
      </c>
      <c r="I1546">
        <v>12</v>
      </c>
      <c r="J1546">
        <v>61893</v>
      </c>
      <c r="K1546">
        <v>19.3882991614561</v>
      </c>
      <c r="L1546" s="1">
        <f t="array" ref="L1546">IF(G1546="NA",MEDIAN(IF(D$2:D$4000=D1546,G$2:G$4000)),G1546)</f>
        <v>31.195008798592202</v>
      </c>
      <c r="M1546" s="1">
        <f t="array" ref="M1546">IF(H1546="NA",MEDIAN(IF(D$2:D$4000=D1546,H$2:H$4000)),H1546)</f>
        <v>122.9</v>
      </c>
      <c r="N1546" s="1">
        <f t="array" ref="N1546">IF(K1546="NA",MEDIAN(IF(D$2:D$4000=D1546,K$2:K$4000)),K1546)</f>
        <v>19.3882991614561</v>
      </c>
      <c r="O1546">
        <f t="shared" si="248"/>
        <v>2720</v>
      </c>
      <c r="P1546">
        <f>RANK(N1546,N$2:N5544,1)</f>
        <v>2191</v>
      </c>
      <c r="Q1546">
        <f t="shared" si="249"/>
        <v>1405</v>
      </c>
      <c r="R1546">
        <f t="shared" si="250"/>
        <v>2938</v>
      </c>
      <c r="S1546">
        <f t="shared" si="251"/>
        <v>2313.5</v>
      </c>
      <c r="T1546">
        <f t="shared" si="253"/>
        <v>95</v>
      </c>
      <c r="U1546">
        <f t="shared" si="254"/>
        <v>86</v>
      </c>
      <c r="V1546">
        <f t="shared" si="255"/>
        <v>27</v>
      </c>
      <c r="W1546">
        <f t="shared" si="256"/>
        <v>107</v>
      </c>
      <c r="X1546">
        <f t="shared" si="257"/>
        <v>78.75</v>
      </c>
    </row>
    <row r="1547" spans="1:24" hidden="1" x14ac:dyDescent="0.55000000000000004">
      <c r="A1547">
        <v>29125</v>
      </c>
      <c r="B1547" t="s">
        <v>3101</v>
      </c>
      <c r="C1547" t="s">
        <v>3102</v>
      </c>
      <c r="D1547" t="str">
        <f t="shared" si="252"/>
        <v>Missouri</v>
      </c>
      <c r="E1547">
        <v>22087</v>
      </c>
      <c r="F1547">
        <v>7.7</v>
      </c>
      <c r="G1547">
        <v>100.08703220191499</v>
      </c>
      <c r="H1547" t="s">
        <v>16</v>
      </c>
      <c r="I1547" t="s">
        <v>16</v>
      </c>
      <c r="J1547" t="s">
        <v>16</v>
      </c>
      <c r="K1547" t="s">
        <v>16</v>
      </c>
      <c r="L1547" s="1">
        <f t="array" ref="L1547">IF(G1547="NA",MEDIAN(IF(D$2:D$4000=D1547,G$2:G$4000)),G1547)</f>
        <v>100.08703220191499</v>
      </c>
      <c r="M1547" s="1">
        <f t="array" ref="M1547">IF(H1547="NA",MEDIAN(IF(D$2:D$4000=D1547,H$2:H$4000)),H1547)</f>
        <v>66.5</v>
      </c>
      <c r="N1547" s="1">
        <f t="array" ref="N1547">IF(K1547="NA",MEDIAN(IF(D$2:D$4000=D1547,K$2:K$4000)),K1547)</f>
        <v>17.748285217886398</v>
      </c>
      <c r="O1547">
        <f t="shared" si="248"/>
        <v>2301</v>
      </c>
      <c r="P1547">
        <f>RANK(N1547,N$2:N5545,1)</f>
        <v>1915</v>
      </c>
      <c r="Q1547">
        <f t="shared" si="249"/>
        <v>3005</v>
      </c>
      <c r="R1547">
        <f t="shared" si="250"/>
        <v>1707</v>
      </c>
      <c r="S1547">
        <f t="shared" si="251"/>
        <v>2232</v>
      </c>
      <c r="T1547">
        <f t="shared" si="253"/>
        <v>58</v>
      </c>
      <c r="U1547">
        <f t="shared" si="254"/>
        <v>38</v>
      </c>
      <c r="V1547">
        <f t="shared" si="255"/>
        <v>111</v>
      </c>
      <c r="W1547">
        <f t="shared" si="256"/>
        <v>56</v>
      </c>
      <c r="X1547">
        <f t="shared" si="257"/>
        <v>65.75</v>
      </c>
    </row>
    <row r="1548" spans="1:24" hidden="1" x14ac:dyDescent="0.55000000000000004">
      <c r="A1548">
        <v>29127</v>
      </c>
      <c r="B1548" t="s">
        <v>3103</v>
      </c>
      <c r="C1548" t="s">
        <v>3104</v>
      </c>
      <c r="D1548" t="str">
        <f t="shared" si="252"/>
        <v>Missouri</v>
      </c>
      <c r="E1548">
        <v>22662</v>
      </c>
      <c r="F1548">
        <v>6.5</v>
      </c>
      <c r="G1548">
        <v>66.397830772439704</v>
      </c>
      <c r="H1548">
        <v>107.7</v>
      </c>
      <c r="I1548">
        <v>30</v>
      </c>
      <c r="J1548">
        <v>144232</v>
      </c>
      <c r="K1548">
        <v>20.7998225081813</v>
      </c>
      <c r="L1548" s="1">
        <f t="array" ref="L1548">IF(G1548="NA",MEDIAN(IF(D$2:D$4000=D1548,G$2:G$4000)),G1548)</f>
        <v>66.397830772439704</v>
      </c>
      <c r="M1548" s="1">
        <f t="array" ref="M1548">IF(H1548="NA",MEDIAN(IF(D$2:D$4000=D1548,H$2:H$4000)),H1548)</f>
        <v>107.7</v>
      </c>
      <c r="N1548" s="1">
        <f t="array" ref="N1548">IF(K1548="NA",MEDIAN(IF(D$2:D$4000=D1548,K$2:K$4000)),K1548)</f>
        <v>20.7998225081813</v>
      </c>
      <c r="O1548">
        <f t="shared" si="248"/>
        <v>2174</v>
      </c>
      <c r="P1548">
        <f>RANK(N1548,N$2:N5546,1)</f>
        <v>2320</v>
      </c>
      <c r="Q1548">
        <f t="shared" si="249"/>
        <v>2643</v>
      </c>
      <c r="R1548">
        <f t="shared" si="250"/>
        <v>2784</v>
      </c>
      <c r="S1548">
        <f t="shared" si="251"/>
        <v>2480.25</v>
      </c>
      <c r="T1548">
        <f t="shared" si="253"/>
        <v>48</v>
      </c>
      <c r="U1548">
        <f t="shared" si="254"/>
        <v>90</v>
      </c>
      <c r="V1548">
        <f t="shared" si="255"/>
        <v>91</v>
      </c>
      <c r="W1548">
        <f t="shared" si="256"/>
        <v>101</v>
      </c>
      <c r="X1548">
        <f t="shared" si="257"/>
        <v>82.5</v>
      </c>
    </row>
    <row r="1549" spans="1:24" hidden="1" x14ac:dyDescent="0.55000000000000004">
      <c r="A1549">
        <v>29129</v>
      </c>
      <c r="B1549" t="s">
        <v>3105</v>
      </c>
      <c r="C1549" t="s">
        <v>3106</v>
      </c>
      <c r="D1549" t="str">
        <f t="shared" si="252"/>
        <v>Missouri</v>
      </c>
      <c r="E1549">
        <v>20374</v>
      </c>
      <c r="F1549">
        <v>3.5</v>
      </c>
      <c r="G1549">
        <v>19.021739130434799</v>
      </c>
      <c r="H1549">
        <v>50.5</v>
      </c>
      <c r="I1549" t="s">
        <v>16</v>
      </c>
      <c r="J1549" t="s">
        <v>16</v>
      </c>
      <c r="K1549" t="s">
        <v>16</v>
      </c>
      <c r="L1549" s="1">
        <f t="array" ref="L1549">IF(G1549="NA",MEDIAN(IF(D$2:D$4000=D1549,G$2:G$4000)),G1549)</f>
        <v>19.021739130434799</v>
      </c>
      <c r="M1549" s="1">
        <f t="array" ref="M1549">IF(H1549="NA",MEDIAN(IF(D$2:D$4000=D1549,H$2:H$4000)),H1549)</f>
        <v>50.5</v>
      </c>
      <c r="N1549" s="1">
        <f t="array" ref="N1549">IF(K1549="NA",MEDIAN(IF(D$2:D$4000=D1549,K$2:K$4000)),K1549)</f>
        <v>17.748285217886398</v>
      </c>
      <c r="O1549">
        <f t="shared" si="248"/>
        <v>2673</v>
      </c>
      <c r="P1549">
        <f>RANK(N1549,N$2:N5547,1)</f>
        <v>1915</v>
      </c>
      <c r="Q1549">
        <f t="shared" si="249"/>
        <v>878</v>
      </c>
      <c r="R1549">
        <f t="shared" si="250"/>
        <v>978</v>
      </c>
      <c r="S1549">
        <f t="shared" si="251"/>
        <v>1611</v>
      </c>
      <c r="T1549">
        <f t="shared" si="253"/>
        <v>90</v>
      </c>
      <c r="U1549">
        <f t="shared" si="254"/>
        <v>38</v>
      </c>
      <c r="V1549">
        <f t="shared" si="255"/>
        <v>12</v>
      </c>
      <c r="W1549">
        <f t="shared" si="256"/>
        <v>43</v>
      </c>
      <c r="X1549">
        <f t="shared" si="257"/>
        <v>45.75</v>
      </c>
    </row>
    <row r="1550" spans="1:24" hidden="1" x14ac:dyDescent="0.55000000000000004">
      <c r="A1550">
        <v>29131</v>
      </c>
      <c r="B1550" t="s">
        <v>3107</v>
      </c>
      <c r="C1550" t="s">
        <v>3108</v>
      </c>
      <c r="D1550" t="str">
        <f t="shared" si="252"/>
        <v>Missouri</v>
      </c>
      <c r="E1550">
        <v>23346</v>
      </c>
      <c r="F1550">
        <v>7.1</v>
      </c>
      <c r="G1550">
        <v>51.079452492118598</v>
      </c>
      <c r="H1550">
        <v>55.4</v>
      </c>
      <c r="I1550">
        <v>10</v>
      </c>
      <c r="J1550">
        <v>125780</v>
      </c>
      <c r="K1550">
        <v>7.9503895690888804</v>
      </c>
      <c r="L1550" s="1">
        <f t="array" ref="L1550">IF(G1550="NA",MEDIAN(IF(D$2:D$4000=D1550,G$2:G$4000)),G1550)</f>
        <v>51.079452492118598</v>
      </c>
      <c r="M1550" s="1">
        <f t="array" ref="M1550">IF(H1550="NA",MEDIAN(IF(D$2:D$4000=D1550,H$2:H$4000)),H1550)</f>
        <v>55.4</v>
      </c>
      <c r="N1550" s="1">
        <f t="array" ref="N1550">IF(K1550="NA",MEDIAN(IF(D$2:D$4000=D1550,K$2:K$4000)),K1550)</f>
        <v>7.9503895690888804</v>
      </c>
      <c r="O1550">
        <f t="shared" si="248"/>
        <v>2017</v>
      </c>
      <c r="P1550">
        <f>RANK(N1550,N$2:N5548,1)</f>
        <v>102</v>
      </c>
      <c r="Q1550">
        <f t="shared" si="249"/>
        <v>2223</v>
      </c>
      <c r="R1550">
        <f t="shared" si="250"/>
        <v>1208</v>
      </c>
      <c r="S1550">
        <f t="shared" si="251"/>
        <v>1387.5</v>
      </c>
      <c r="T1550">
        <f t="shared" si="253"/>
        <v>44</v>
      </c>
      <c r="U1550">
        <f t="shared" si="254"/>
        <v>2</v>
      </c>
      <c r="V1550">
        <f t="shared" si="255"/>
        <v>67</v>
      </c>
      <c r="W1550">
        <f t="shared" si="256"/>
        <v>46</v>
      </c>
      <c r="X1550">
        <f t="shared" si="257"/>
        <v>39.75</v>
      </c>
    </row>
    <row r="1551" spans="1:24" hidden="1" x14ac:dyDescent="0.55000000000000004">
      <c r="A1551">
        <v>29133</v>
      </c>
      <c r="B1551" t="s">
        <v>3109</v>
      </c>
      <c r="C1551" t="s">
        <v>3110</v>
      </c>
      <c r="D1551" t="str">
        <f t="shared" si="252"/>
        <v>Missouri</v>
      </c>
      <c r="E1551">
        <v>17918</v>
      </c>
      <c r="F1551">
        <v>10</v>
      </c>
      <c r="G1551">
        <v>34.301715085754303</v>
      </c>
      <c r="H1551">
        <v>37.6</v>
      </c>
      <c r="I1551">
        <v>11</v>
      </c>
      <c r="J1551">
        <v>69935</v>
      </c>
      <c r="K1551">
        <v>15.7288911131765</v>
      </c>
      <c r="L1551" s="1">
        <f t="array" ref="L1551">IF(G1551="NA",MEDIAN(IF(D$2:D$4000=D1551,G$2:G$4000)),G1551)</f>
        <v>34.301715085754303</v>
      </c>
      <c r="M1551" s="1">
        <f t="array" ref="M1551">IF(H1551="NA",MEDIAN(IF(D$2:D$4000=D1551,H$2:H$4000)),H1551)</f>
        <v>37.6</v>
      </c>
      <c r="N1551" s="1">
        <f t="array" ref="N1551">IF(K1551="NA",MEDIAN(IF(D$2:D$4000=D1551,K$2:K$4000)),K1551)</f>
        <v>15.7288911131765</v>
      </c>
      <c r="O1551">
        <f t="shared" si="248"/>
        <v>2981</v>
      </c>
      <c r="P1551">
        <f>RANK(N1551,N$2:N5549,1)</f>
        <v>1547</v>
      </c>
      <c r="Q1551">
        <f t="shared" si="249"/>
        <v>1554</v>
      </c>
      <c r="R1551">
        <f t="shared" si="250"/>
        <v>556</v>
      </c>
      <c r="S1551">
        <f t="shared" si="251"/>
        <v>1659.5</v>
      </c>
      <c r="T1551">
        <f t="shared" si="253"/>
        <v>112</v>
      </c>
      <c r="U1551">
        <f t="shared" si="254"/>
        <v>31</v>
      </c>
      <c r="V1551">
        <f t="shared" si="255"/>
        <v>35</v>
      </c>
      <c r="W1551">
        <f t="shared" si="256"/>
        <v>27</v>
      </c>
      <c r="X1551">
        <f t="shared" si="257"/>
        <v>51.25</v>
      </c>
    </row>
    <row r="1552" spans="1:24" hidden="1" x14ac:dyDescent="0.55000000000000004">
      <c r="A1552">
        <v>29135</v>
      </c>
      <c r="B1552" t="s">
        <v>3111</v>
      </c>
      <c r="C1552" t="s">
        <v>3112</v>
      </c>
      <c r="D1552" t="str">
        <f t="shared" si="252"/>
        <v>Missouri</v>
      </c>
      <c r="E1552">
        <v>21305</v>
      </c>
      <c r="F1552">
        <v>5.7</v>
      </c>
      <c r="G1552">
        <v>11.3945685889726</v>
      </c>
      <c r="H1552">
        <v>0.4</v>
      </c>
      <c r="I1552" t="s">
        <v>16</v>
      </c>
      <c r="J1552" t="s">
        <v>16</v>
      </c>
      <c r="K1552" t="s">
        <v>16</v>
      </c>
      <c r="L1552" s="1">
        <f t="array" ref="L1552">IF(G1552="NA",MEDIAN(IF(D$2:D$4000=D1552,G$2:G$4000)),G1552)</f>
        <v>11.3945685889726</v>
      </c>
      <c r="M1552" s="1">
        <f t="array" ref="M1552">IF(H1552="NA",MEDIAN(IF(D$2:D$4000=D1552,H$2:H$4000)),H1552)</f>
        <v>0.4</v>
      </c>
      <c r="N1552" s="1">
        <f t="array" ref="N1552">IF(K1552="NA",MEDIAN(IF(D$2:D$4000=D1552,K$2:K$4000)),K1552)</f>
        <v>17.748285217886398</v>
      </c>
      <c r="O1552">
        <f t="shared" si="248"/>
        <v>2463</v>
      </c>
      <c r="P1552">
        <f>RANK(N1552,N$2:N5550,1)</f>
        <v>1915</v>
      </c>
      <c r="Q1552">
        <f t="shared" si="249"/>
        <v>568</v>
      </c>
      <c r="R1552">
        <f t="shared" si="250"/>
        <v>18</v>
      </c>
      <c r="S1552">
        <f t="shared" si="251"/>
        <v>1241</v>
      </c>
      <c r="T1552">
        <f t="shared" si="253"/>
        <v>70</v>
      </c>
      <c r="U1552">
        <f t="shared" si="254"/>
        <v>38</v>
      </c>
      <c r="V1552">
        <f t="shared" si="255"/>
        <v>4</v>
      </c>
      <c r="W1552">
        <f t="shared" si="256"/>
        <v>2</v>
      </c>
      <c r="X1552">
        <f t="shared" si="257"/>
        <v>28.5</v>
      </c>
    </row>
    <row r="1553" spans="1:24" hidden="1" x14ac:dyDescent="0.55000000000000004">
      <c r="A1553">
        <v>29137</v>
      </c>
      <c r="B1553" t="s">
        <v>3113</v>
      </c>
      <c r="C1553" t="s">
        <v>3114</v>
      </c>
      <c r="D1553" t="str">
        <f t="shared" si="252"/>
        <v>Missouri</v>
      </c>
      <c r="E1553">
        <v>22255</v>
      </c>
      <c r="F1553">
        <v>4.5</v>
      </c>
      <c r="G1553">
        <v>68.691638939572798</v>
      </c>
      <c r="H1553">
        <v>1.3</v>
      </c>
      <c r="I1553" t="s">
        <v>16</v>
      </c>
      <c r="J1553" t="s">
        <v>16</v>
      </c>
      <c r="K1553" t="s">
        <v>16</v>
      </c>
      <c r="L1553" s="1">
        <f t="array" ref="L1553">IF(G1553="NA",MEDIAN(IF(D$2:D$4000=D1553,G$2:G$4000)),G1553)</f>
        <v>68.691638939572798</v>
      </c>
      <c r="M1553" s="1">
        <f t="array" ref="M1553">IF(H1553="NA",MEDIAN(IF(D$2:D$4000=D1553,H$2:H$4000)),H1553)</f>
        <v>1.3</v>
      </c>
      <c r="N1553" s="1">
        <f t="array" ref="N1553">IF(K1553="NA",MEDIAN(IF(D$2:D$4000=D1553,K$2:K$4000)),K1553)</f>
        <v>17.748285217886398</v>
      </c>
      <c r="O1553">
        <f t="shared" si="248"/>
        <v>2263</v>
      </c>
      <c r="P1553">
        <f>RANK(N1553,N$2:N5551,1)</f>
        <v>1915</v>
      </c>
      <c r="Q1553">
        <f t="shared" si="249"/>
        <v>2690</v>
      </c>
      <c r="R1553">
        <f t="shared" si="250"/>
        <v>84</v>
      </c>
      <c r="S1553">
        <f t="shared" si="251"/>
        <v>1738</v>
      </c>
      <c r="T1553">
        <f t="shared" si="253"/>
        <v>55</v>
      </c>
      <c r="U1553">
        <f t="shared" si="254"/>
        <v>38</v>
      </c>
      <c r="V1553">
        <f t="shared" si="255"/>
        <v>96</v>
      </c>
      <c r="W1553">
        <f t="shared" si="256"/>
        <v>8</v>
      </c>
      <c r="X1553">
        <f t="shared" si="257"/>
        <v>49.25</v>
      </c>
    </row>
    <row r="1554" spans="1:24" hidden="1" x14ac:dyDescent="0.55000000000000004">
      <c r="A1554">
        <v>29139</v>
      </c>
      <c r="B1554" t="s">
        <v>3115</v>
      </c>
      <c r="C1554" t="s">
        <v>3116</v>
      </c>
      <c r="D1554" t="str">
        <f t="shared" si="252"/>
        <v>Missouri</v>
      </c>
      <c r="E1554">
        <v>21757</v>
      </c>
      <c r="F1554">
        <v>5.8</v>
      </c>
      <c r="G1554">
        <v>22.666218938885201</v>
      </c>
      <c r="H1554">
        <v>43.5</v>
      </c>
      <c r="I1554">
        <v>14</v>
      </c>
      <c r="J1554">
        <v>58567</v>
      </c>
      <c r="K1554">
        <v>23.904246418631701</v>
      </c>
      <c r="L1554" s="1">
        <f t="array" ref="L1554">IF(G1554="NA",MEDIAN(IF(D$2:D$4000=D1554,G$2:G$4000)),G1554)</f>
        <v>22.666218938885201</v>
      </c>
      <c r="M1554" s="1">
        <f t="array" ref="M1554">IF(H1554="NA",MEDIAN(IF(D$2:D$4000=D1554,H$2:H$4000)),H1554)</f>
        <v>43.5</v>
      </c>
      <c r="N1554" s="1">
        <f t="array" ref="N1554">IF(K1554="NA",MEDIAN(IF(D$2:D$4000=D1554,K$2:K$4000)),K1554)</f>
        <v>23.904246418631701</v>
      </c>
      <c r="O1554">
        <f t="shared" si="248"/>
        <v>2374</v>
      </c>
      <c r="P1554">
        <f>RANK(N1554,N$2:N5552,1)</f>
        <v>2576</v>
      </c>
      <c r="Q1554">
        <f t="shared" si="249"/>
        <v>1042</v>
      </c>
      <c r="R1554">
        <f t="shared" si="250"/>
        <v>726</v>
      </c>
      <c r="S1554">
        <f t="shared" si="251"/>
        <v>1679.5</v>
      </c>
      <c r="T1554">
        <f t="shared" si="253"/>
        <v>62</v>
      </c>
      <c r="U1554">
        <f t="shared" si="254"/>
        <v>102</v>
      </c>
      <c r="V1554">
        <f t="shared" si="255"/>
        <v>16</v>
      </c>
      <c r="W1554">
        <f t="shared" si="256"/>
        <v>34</v>
      </c>
      <c r="X1554">
        <f t="shared" si="257"/>
        <v>53.5</v>
      </c>
    </row>
    <row r="1555" spans="1:24" hidden="1" x14ac:dyDescent="0.55000000000000004">
      <c r="A1555">
        <v>29141</v>
      </c>
      <c r="B1555" t="s">
        <v>3117</v>
      </c>
      <c r="C1555" t="s">
        <v>3118</v>
      </c>
      <c r="D1555" t="str">
        <f t="shared" si="252"/>
        <v>Missouri</v>
      </c>
      <c r="E1555">
        <v>20055</v>
      </c>
      <c r="F1555">
        <v>7.3</v>
      </c>
      <c r="G1555">
        <v>68.195295512947197</v>
      </c>
      <c r="H1555">
        <v>26.8</v>
      </c>
      <c r="I1555">
        <v>14</v>
      </c>
      <c r="J1555">
        <v>101034</v>
      </c>
      <c r="K1555">
        <v>13.856721499693201</v>
      </c>
      <c r="L1555" s="1">
        <f t="array" ref="L1555">IF(G1555="NA",MEDIAN(IF(D$2:D$4000=D1555,G$2:G$4000)),G1555)</f>
        <v>68.195295512947197</v>
      </c>
      <c r="M1555" s="1">
        <f t="array" ref="M1555">IF(H1555="NA",MEDIAN(IF(D$2:D$4000=D1555,H$2:H$4000)),H1555)</f>
        <v>26.8</v>
      </c>
      <c r="N1555" s="1">
        <f t="array" ref="N1555">IF(K1555="NA",MEDIAN(IF(D$2:D$4000=D1555,K$2:K$4000)),K1555)</f>
        <v>13.856721499693201</v>
      </c>
      <c r="O1555">
        <f t="shared" si="248"/>
        <v>2727</v>
      </c>
      <c r="P1555">
        <f>RANK(N1555,N$2:N5553,1)</f>
        <v>1253</v>
      </c>
      <c r="Q1555">
        <f t="shared" si="249"/>
        <v>2683</v>
      </c>
      <c r="R1555">
        <f t="shared" si="250"/>
        <v>324</v>
      </c>
      <c r="S1555">
        <f t="shared" si="251"/>
        <v>1746.75</v>
      </c>
      <c r="T1555">
        <f t="shared" si="253"/>
        <v>96</v>
      </c>
      <c r="U1555">
        <f t="shared" si="254"/>
        <v>24</v>
      </c>
      <c r="V1555">
        <f t="shared" si="255"/>
        <v>94</v>
      </c>
      <c r="W1555">
        <f t="shared" si="256"/>
        <v>16</v>
      </c>
      <c r="X1555">
        <f t="shared" si="257"/>
        <v>57.5</v>
      </c>
    </row>
    <row r="1556" spans="1:24" hidden="1" x14ac:dyDescent="0.55000000000000004">
      <c r="A1556">
        <v>29143</v>
      </c>
      <c r="B1556" t="s">
        <v>3119</v>
      </c>
      <c r="C1556" t="s">
        <v>3120</v>
      </c>
      <c r="D1556" t="str">
        <f t="shared" si="252"/>
        <v>Missouri</v>
      </c>
      <c r="E1556">
        <v>20261</v>
      </c>
      <c r="F1556">
        <v>9.4</v>
      </c>
      <c r="G1556">
        <v>53.2043530834341</v>
      </c>
      <c r="H1556">
        <v>64.5</v>
      </c>
      <c r="I1556">
        <v>20</v>
      </c>
      <c r="J1556">
        <v>90342</v>
      </c>
      <c r="K1556">
        <v>22.138097451905001</v>
      </c>
      <c r="L1556" s="1">
        <f t="array" ref="L1556">IF(G1556="NA",MEDIAN(IF(D$2:D$4000=D1556,G$2:G$4000)),G1556)</f>
        <v>53.2043530834341</v>
      </c>
      <c r="M1556" s="1">
        <f t="array" ref="M1556">IF(H1556="NA",MEDIAN(IF(D$2:D$4000=D1556,H$2:H$4000)),H1556)</f>
        <v>64.5</v>
      </c>
      <c r="N1556" s="1">
        <f t="array" ref="N1556">IF(K1556="NA",MEDIAN(IF(D$2:D$4000=D1556,K$2:K$4000)),K1556)</f>
        <v>22.138097451905001</v>
      </c>
      <c r="O1556">
        <f t="shared" si="248"/>
        <v>2689</v>
      </c>
      <c r="P1556">
        <f>RANK(N1556,N$2:N5554,1)</f>
        <v>2430</v>
      </c>
      <c r="Q1556">
        <f t="shared" si="249"/>
        <v>2299</v>
      </c>
      <c r="R1556">
        <f t="shared" si="250"/>
        <v>1624</v>
      </c>
      <c r="S1556">
        <f t="shared" si="251"/>
        <v>2260.5</v>
      </c>
      <c r="T1556">
        <f t="shared" si="253"/>
        <v>92</v>
      </c>
      <c r="U1556">
        <f t="shared" si="254"/>
        <v>94</v>
      </c>
      <c r="V1556">
        <f t="shared" si="255"/>
        <v>71</v>
      </c>
      <c r="W1556">
        <f t="shared" si="256"/>
        <v>54</v>
      </c>
      <c r="X1556">
        <f t="shared" si="257"/>
        <v>77.75</v>
      </c>
    </row>
    <row r="1557" spans="1:24" hidden="1" x14ac:dyDescent="0.55000000000000004">
      <c r="A1557">
        <v>29145</v>
      </c>
      <c r="B1557" t="s">
        <v>3121</v>
      </c>
      <c r="C1557" t="s">
        <v>3122</v>
      </c>
      <c r="D1557" t="str">
        <f t="shared" si="252"/>
        <v>Missouri</v>
      </c>
      <c r="E1557">
        <v>25837</v>
      </c>
      <c r="F1557">
        <v>5.4</v>
      </c>
      <c r="G1557">
        <v>41.492978850106603</v>
      </c>
      <c r="H1557">
        <v>50.3</v>
      </c>
      <c r="I1557">
        <v>37</v>
      </c>
      <c r="J1557">
        <v>293042</v>
      </c>
      <c r="K1557">
        <v>12.6261764525222</v>
      </c>
      <c r="L1557" s="1">
        <f t="array" ref="L1557">IF(G1557="NA",MEDIAN(IF(D$2:D$4000=D1557,G$2:G$4000)),G1557)</f>
        <v>41.492978850106603</v>
      </c>
      <c r="M1557" s="1">
        <f t="array" ref="M1557">IF(H1557="NA",MEDIAN(IF(D$2:D$4000=D1557,H$2:H$4000)),H1557)</f>
        <v>50.3</v>
      </c>
      <c r="N1557" s="1">
        <f t="array" ref="N1557">IF(K1557="NA",MEDIAN(IF(D$2:D$4000=D1557,K$2:K$4000)),K1557)</f>
        <v>12.6261764525222</v>
      </c>
      <c r="O1557">
        <f t="shared" si="248"/>
        <v>1441</v>
      </c>
      <c r="P1557">
        <f>RANK(N1557,N$2:N5555,1)</f>
        <v>958</v>
      </c>
      <c r="Q1557">
        <f t="shared" si="249"/>
        <v>1879</v>
      </c>
      <c r="R1557">
        <f t="shared" si="250"/>
        <v>970</v>
      </c>
      <c r="S1557">
        <f t="shared" si="251"/>
        <v>1312</v>
      </c>
      <c r="T1557">
        <f t="shared" si="253"/>
        <v>25</v>
      </c>
      <c r="U1557">
        <f t="shared" si="254"/>
        <v>16</v>
      </c>
      <c r="V1557">
        <f t="shared" si="255"/>
        <v>50</v>
      </c>
      <c r="W1557">
        <f t="shared" si="256"/>
        <v>42</v>
      </c>
      <c r="X1557">
        <f t="shared" si="257"/>
        <v>33.25</v>
      </c>
    </row>
    <row r="1558" spans="1:24" hidden="1" x14ac:dyDescent="0.55000000000000004">
      <c r="A1558">
        <v>29147</v>
      </c>
      <c r="B1558" t="s">
        <v>3123</v>
      </c>
      <c r="C1558" t="s">
        <v>3124</v>
      </c>
      <c r="D1558" t="str">
        <f t="shared" si="252"/>
        <v>Missouri</v>
      </c>
      <c r="E1558">
        <v>21056</v>
      </c>
      <c r="F1558">
        <v>4.7</v>
      </c>
      <c r="G1558">
        <v>37.834816630121701</v>
      </c>
      <c r="H1558">
        <v>69.900000000000006</v>
      </c>
      <c r="I1558" t="s">
        <v>16</v>
      </c>
      <c r="J1558" t="s">
        <v>16</v>
      </c>
      <c r="K1558" t="s">
        <v>16</v>
      </c>
      <c r="L1558" s="1">
        <f t="array" ref="L1558">IF(G1558="NA",MEDIAN(IF(D$2:D$4000=D1558,G$2:G$4000)),G1558)</f>
        <v>37.834816630121701</v>
      </c>
      <c r="M1558" s="1">
        <f t="array" ref="M1558">IF(H1558="NA",MEDIAN(IF(D$2:D$4000=D1558,H$2:H$4000)),H1558)</f>
        <v>69.900000000000006</v>
      </c>
      <c r="N1558" s="1">
        <f t="array" ref="N1558">IF(K1558="NA",MEDIAN(IF(D$2:D$4000=D1558,K$2:K$4000)),K1558)</f>
        <v>17.748285217886398</v>
      </c>
      <c r="O1558">
        <f t="shared" si="248"/>
        <v>2531</v>
      </c>
      <c r="P1558">
        <f>RANK(N1558,N$2:N5556,1)</f>
        <v>1915</v>
      </c>
      <c r="Q1558">
        <f t="shared" si="249"/>
        <v>1706</v>
      </c>
      <c r="R1558">
        <f t="shared" si="250"/>
        <v>1816</v>
      </c>
      <c r="S1558">
        <f t="shared" si="251"/>
        <v>1992</v>
      </c>
      <c r="T1558">
        <f t="shared" si="253"/>
        <v>73</v>
      </c>
      <c r="U1558">
        <f t="shared" si="254"/>
        <v>38</v>
      </c>
      <c r="V1558">
        <f t="shared" si="255"/>
        <v>38</v>
      </c>
      <c r="W1558">
        <f t="shared" si="256"/>
        <v>66</v>
      </c>
      <c r="X1558">
        <f t="shared" si="257"/>
        <v>53.75</v>
      </c>
    </row>
    <row r="1559" spans="1:24" hidden="1" x14ac:dyDescent="0.55000000000000004">
      <c r="A1559">
        <v>29149</v>
      </c>
      <c r="B1559" t="s">
        <v>3125</v>
      </c>
      <c r="C1559" t="s">
        <v>3126</v>
      </c>
      <c r="D1559" t="str">
        <f t="shared" si="252"/>
        <v>Missouri</v>
      </c>
      <c r="E1559">
        <v>18309</v>
      </c>
      <c r="F1559">
        <v>5</v>
      </c>
      <c r="G1559">
        <v>22.669568371418201</v>
      </c>
      <c r="H1559">
        <v>53.1</v>
      </c>
      <c r="I1559">
        <v>10</v>
      </c>
      <c r="J1559">
        <v>54207</v>
      </c>
      <c r="K1559">
        <v>18.4478019443983</v>
      </c>
      <c r="L1559" s="1">
        <f t="array" ref="L1559">IF(G1559="NA",MEDIAN(IF(D$2:D$4000=D1559,G$2:G$4000)),G1559)</f>
        <v>22.669568371418201</v>
      </c>
      <c r="M1559" s="1">
        <f t="array" ref="M1559">IF(H1559="NA",MEDIAN(IF(D$2:D$4000=D1559,H$2:H$4000)),H1559)</f>
        <v>53.1</v>
      </c>
      <c r="N1559" s="1">
        <f t="array" ref="N1559">IF(K1559="NA",MEDIAN(IF(D$2:D$4000=D1559,K$2:K$4000)),K1559)</f>
        <v>18.4478019443983</v>
      </c>
      <c r="O1559">
        <f t="shared" si="248"/>
        <v>2949</v>
      </c>
      <c r="P1559">
        <f>RANK(N1559,N$2:N5557,1)</f>
        <v>2094</v>
      </c>
      <c r="Q1559">
        <f t="shared" si="249"/>
        <v>1043</v>
      </c>
      <c r="R1559">
        <f t="shared" si="250"/>
        <v>1120</v>
      </c>
      <c r="S1559">
        <f t="shared" si="251"/>
        <v>1801.5</v>
      </c>
      <c r="T1559">
        <f t="shared" si="253"/>
        <v>110</v>
      </c>
      <c r="U1559">
        <f t="shared" si="254"/>
        <v>83</v>
      </c>
      <c r="V1559">
        <f t="shared" si="255"/>
        <v>17</v>
      </c>
      <c r="W1559">
        <f t="shared" si="256"/>
        <v>45</v>
      </c>
      <c r="X1559">
        <f t="shared" si="257"/>
        <v>63.75</v>
      </c>
    </row>
    <row r="1560" spans="1:24" hidden="1" x14ac:dyDescent="0.55000000000000004">
      <c r="A1560">
        <v>29151</v>
      </c>
      <c r="B1560" t="s">
        <v>3127</v>
      </c>
      <c r="C1560" t="s">
        <v>3128</v>
      </c>
      <c r="D1560" t="str">
        <f t="shared" si="252"/>
        <v>Missouri</v>
      </c>
      <c r="E1560">
        <v>24995</v>
      </c>
      <c r="F1560">
        <v>3.3</v>
      </c>
      <c r="G1560">
        <v>66.146413972500895</v>
      </c>
      <c r="H1560">
        <v>22.4</v>
      </c>
      <c r="I1560" t="s">
        <v>16</v>
      </c>
      <c r="J1560" t="s">
        <v>16</v>
      </c>
      <c r="K1560" t="s">
        <v>16</v>
      </c>
      <c r="L1560" s="1">
        <f t="array" ref="L1560">IF(G1560="NA",MEDIAN(IF(D$2:D$4000=D1560,G$2:G$4000)),G1560)</f>
        <v>66.146413972500895</v>
      </c>
      <c r="M1560" s="1">
        <f t="array" ref="M1560">IF(H1560="NA",MEDIAN(IF(D$2:D$4000=D1560,H$2:H$4000)),H1560)</f>
        <v>22.4</v>
      </c>
      <c r="N1560" s="1">
        <f t="array" ref="N1560">IF(K1560="NA",MEDIAN(IF(D$2:D$4000=D1560,K$2:K$4000)),K1560)</f>
        <v>17.748285217886398</v>
      </c>
      <c r="O1560">
        <f t="shared" si="248"/>
        <v>1639</v>
      </c>
      <c r="P1560">
        <f>RANK(N1560,N$2:N5558,1)</f>
        <v>1915</v>
      </c>
      <c r="Q1560">
        <f t="shared" si="249"/>
        <v>2635</v>
      </c>
      <c r="R1560">
        <f t="shared" si="250"/>
        <v>264</v>
      </c>
      <c r="S1560">
        <f t="shared" si="251"/>
        <v>1613.25</v>
      </c>
      <c r="T1560">
        <f t="shared" si="253"/>
        <v>29</v>
      </c>
      <c r="U1560">
        <f t="shared" si="254"/>
        <v>38</v>
      </c>
      <c r="V1560">
        <f t="shared" si="255"/>
        <v>90</v>
      </c>
      <c r="W1560">
        <f t="shared" si="256"/>
        <v>14</v>
      </c>
      <c r="X1560">
        <f t="shared" si="257"/>
        <v>42.75</v>
      </c>
    </row>
    <row r="1561" spans="1:24" hidden="1" x14ac:dyDescent="0.55000000000000004">
      <c r="A1561">
        <v>29153</v>
      </c>
      <c r="B1561" t="s">
        <v>3129</v>
      </c>
      <c r="C1561" t="s">
        <v>3130</v>
      </c>
      <c r="D1561" t="str">
        <f t="shared" si="252"/>
        <v>Missouri</v>
      </c>
      <c r="E1561">
        <v>17857</v>
      </c>
      <c r="F1561">
        <v>8.4</v>
      </c>
      <c r="G1561">
        <v>50.3778337531486</v>
      </c>
      <c r="H1561">
        <v>47.4</v>
      </c>
      <c r="I1561" t="s">
        <v>16</v>
      </c>
      <c r="J1561" t="s">
        <v>16</v>
      </c>
      <c r="K1561" t="s">
        <v>16</v>
      </c>
      <c r="L1561" s="1">
        <f t="array" ref="L1561">IF(G1561="NA",MEDIAN(IF(D$2:D$4000=D1561,G$2:G$4000)),G1561)</f>
        <v>50.3778337531486</v>
      </c>
      <c r="M1561" s="1">
        <f t="array" ref="M1561">IF(H1561="NA",MEDIAN(IF(D$2:D$4000=D1561,H$2:H$4000)),H1561)</f>
        <v>47.4</v>
      </c>
      <c r="N1561" s="1">
        <f t="array" ref="N1561">IF(K1561="NA",MEDIAN(IF(D$2:D$4000=D1561,K$2:K$4000)),K1561)</f>
        <v>17.748285217886398</v>
      </c>
      <c r="O1561">
        <f t="shared" si="248"/>
        <v>2988</v>
      </c>
      <c r="P1561">
        <f>RANK(N1561,N$2:N5559,1)</f>
        <v>1915</v>
      </c>
      <c r="Q1561">
        <f t="shared" si="249"/>
        <v>2195</v>
      </c>
      <c r="R1561">
        <f t="shared" si="250"/>
        <v>848</v>
      </c>
      <c r="S1561">
        <f t="shared" si="251"/>
        <v>1986.5</v>
      </c>
      <c r="T1561">
        <f t="shared" si="253"/>
        <v>115</v>
      </c>
      <c r="U1561">
        <f t="shared" si="254"/>
        <v>38</v>
      </c>
      <c r="V1561">
        <f t="shared" si="255"/>
        <v>64</v>
      </c>
      <c r="W1561">
        <f t="shared" si="256"/>
        <v>38</v>
      </c>
      <c r="X1561">
        <f t="shared" si="257"/>
        <v>63.75</v>
      </c>
    </row>
    <row r="1562" spans="1:24" hidden="1" x14ac:dyDescent="0.55000000000000004">
      <c r="A1562">
        <v>29155</v>
      </c>
      <c r="B1562" t="s">
        <v>3131</v>
      </c>
      <c r="C1562" t="s">
        <v>3132</v>
      </c>
      <c r="D1562" t="str">
        <f t="shared" si="252"/>
        <v>Missouri</v>
      </c>
      <c r="E1562">
        <v>18883</v>
      </c>
      <c r="F1562">
        <v>10.7</v>
      </c>
      <c r="G1562">
        <v>62.581045272593997</v>
      </c>
      <c r="H1562">
        <v>97.1</v>
      </c>
      <c r="I1562">
        <v>13</v>
      </c>
      <c r="J1562">
        <v>86854</v>
      </c>
      <c r="K1562">
        <v>14.9676468556428</v>
      </c>
      <c r="L1562" s="1">
        <f t="array" ref="L1562">IF(G1562="NA",MEDIAN(IF(D$2:D$4000=D1562,G$2:G$4000)),G1562)</f>
        <v>62.581045272593997</v>
      </c>
      <c r="M1562" s="1">
        <f t="array" ref="M1562">IF(H1562="NA",MEDIAN(IF(D$2:D$4000=D1562,H$2:H$4000)),H1562)</f>
        <v>97.1</v>
      </c>
      <c r="N1562" s="1">
        <f t="array" ref="N1562">IF(K1562="NA",MEDIAN(IF(D$2:D$4000=D1562,K$2:K$4000)),K1562)</f>
        <v>14.9676468556428</v>
      </c>
      <c r="O1562">
        <f t="shared" si="248"/>
        <v>2888</v>
      </c>
      <c r="P1562">
        <f>RANK(N1562,N$2:N5560,1)</f>
        <v>1473</v>
      </c>
      <c r="Q1562">
        <f t="shared" si="249"/>
        <v>2546</v>
      </c>
      <c r="R1562">
        <f t="shared" si="250"/>
        <v>2598</v>
      </c>
      <c r="S1562">
        <f t="shared" si="251"/>
        <v>2376.25</v>
      </c>
      <c r="T1562">
        <f t="shared" si="253"/>
        <v>106</v>
      </c>
      <c r="U1562">
        <f t="shared" si="254"/>
        <v>30</v>
      </c>
      <c r="V1562">
        <f t="shared" si="255"/>
        <v>80</v>
      </c>
      <c r="W1562">
        <f t="shared" si="256"/>
        <v>92</v>
      </c>
      <c r="X1562">
        <f t="shared" si="257"/>
        <v>77</v>
      </c>
    </row>
    <row r="1563" spans="1:24" hidden="1" x14ac:dyDescent="0.55000000000000004">
      <c r="A1563">
        <v>29157</v>
      </c>
      <c r="B1563" t="s">
        <v>3133</v>
      </c>
      <c r="C1563" t="s">
        <v>3134</v>
      </c>
      <c r="D1563" t="str">
        <f t="shared" si="252"/>
        <v>Missouri</v>
      </c>
      <c r="E1563">
        <v>24846</v>
      </c>
      <c r="F1563">
        <v>4.0999999999999996</v>
      </c>
      <c r="G1563">
        <v>51.778242677824302</v>
      </c>
      <c r="H1563">
        <v>56.8</v>
      </c>
      <c r="I1563">
        <v>17</v>
      </c>
      <c r="J1563">
        <v>95967</v>
      </c>
      <c r="K1563">
        <v>17.714422666124801</v>
      </c>
      <c r="L1563" s="1">
        <f t="array" ref="L1563">IF(G1563="NA",MEDIAN(IF(D$2:D$4000=D1563,G$2:G$4000)),G1563)</f>
        <v>51.778242677824302</v>
      </c>
      <c r="M1563" s="1">
        <f t="array" ref="M1563">IF(H1563="NA",MEDIAN(IF(D$2:D$4000=D1563,H$2:H$4000)),H1563)</f>
        <v>56.8</v>
      </c>
      <c r="N1563" s="1">
        <f t="array" ref="N1563">IF(K1563="NA",MEDIAN(IF(D$2:D$4000=D1563,K$2:K$4000)),K1563)</f>
        <v>17.714422666124801</v>
      </c>
      <c r="O1563">
        <f t="shared" si="248"/>
        <v>1678</v>
      </c>
      <c r="P1563">
        <f>RANK(N1563,N$2:N5561,1)</f>
        <v>1913</v>
      </c>
      <c r="Q1563">
        <f t="shared" si="249"/>
        <v>2255</v>
      </c>
      <c r="R1563">
        <f t="shared" si="250"/>
        <v>1250</v>
      </c>
      <c r="S1563">
        <f t="shared" si="251"/>
        <v>1774</v>
      </c>
      <c r="T1563">
        <f t="shared" si="253"/>
        <v>30</v>
      </c>
      <c r="U1563">
        <f t="shared" si="254"/>
        <v>37</v>
      </c>
      <c r="V1563">
        <f t="shared" si="255"/>
        <v>69</v>
      </c>
      <c r="W1563">
        <f t="shared" si="256"/>
        <v>47</v>
      </c>
      <c r="X1563">
        <f t="shared" si="257"/>
        <v>45.75</v>
      </c>
    </row>
    <row r="1564" spans="1:24" hidden="1" x14ac:dyDescent="0.55000000000000004">
      <c r="A1564">
        <v>29159</v>
      </c>
      <c r="B1564" t="s">
        <v>3135</v>
      </c>
      <c r="C1564" t="s">
        <v>3136</v>
      </c>
      <c r="D1564" t="str">
        <f t="shared" si="252"/>
        <v>Missouri</v>
      </c>
      <c r="E1564">
        <v>22304</v>
      </c>
      <c r="F1564">
        <v>5.8</v>
      </c>
      <c r="G1564">
        <v>70.779282264936995</v>
      </c>
      <c r="H1564">
        <v>69.400000000000006</v>
      </c>
      <c r="I1564">
        <v>22</v>
      </c>
      <c r="J1564">
        <v>211456</v>
      </c>
      <c r="K1564">
        <v>10.4040556900726</v>
      </c>
      <c r="L1564" s="1">
        <f t="array" ref="L1564">IF(G1564="NA",MEDIAN(IF(D$2:D$4000=D1564,G$2:G$4000)),G1564)</f>
        <v>70.779282264936995</v>
      </c>
      <c r="M1564" s="1">
        <f t="array" ref="M1564">IF(H1564="NA",MEDIAN(IF(D$2:D$4000=D1564,H$2:H$4000)),H1564)</f>
        <v>69.400000000000006</v>
      </c>
      <c r="N1564" s="1">
        <f t="array" ref="N1564">IF(K1564="NA",MEDIAN(IF(D$2:D$4000=D1564,K$2:K$4000)),K1564)</f>
        <v>10.4040556900726</v>
      </c>
      <c r="O1564">
        <f t="shared" si="248"/>
        <v>2250</v>
      </c>
      <c r="P1564">
        <f>RANK(N1564,N$2:N5562,1)</f>
        <v>553</v>
      </c>
      <c r="Q1564">
        <f t="shared" si="249"/>
        <v>2722</v>
      </c>
      <c r="R1564">
        <f t="shared" si="250"/>
        <v>1798</v>
      </c>
      <c r="S1564">
        <f t="shared" si="251"/>
        <v>1830.75</v>
      </c>
      <c r="T1564">
        <f t="shared" si="253"/>
        <v>54</v>
      </c>
      <c r="U1564">
        <f t="shared" si="254"/>
        <v>5</v>
      </c>
      <c r="V1564">
        <f t="shared" si="255"/>
        <v>100</v>
      </c>
      <c r="W1564">
        <f t="shared" si="256"/>
        <v>64</v>
      </c>
      <c r="X1564">
        <f t="shared" si="257"/>
        <v>55.75</v>
      </c>
    </row>
    <row r="1565" spans="1:24" hidden="1" x14ac:dyDescent="0.55000000000000004">
      <c r="A1565">
        <v>29161</v>
      </c>
      <c r="B1565" t="s">
        <v>3137</v>
      </c>
      <c r="C1565" t="s">
        <v>3138</v>
      </c>
      <c r="D1565" t="str">
        <f t="shared" si="252"/>
        <v>Missouri</v>
      </c>
      <c r="E1565">
        <v>23691</v>
      </c>
      <c r="F1565">
        <v>6.3</v>
      </c>
      <c r="G1565">
        <v>54.990499608807397</v>
      </c>
      <c r="H1565">
        <v>80.8</v>
      </c>
      <c r="I1565">
        <v>42</v>
      </c>
      <c r="J1565">
        <v>223800</v>
      </c>
      <c r="K1565">
        <v>18.7667560321716</v>
      </c>
      <c r="L1565" s="1">
        <f t="array" ref="L1565">IF(G1565="NA",MEDIAN(IF(D$2:D$4000=D1565,G$2:G$4000)),G1565)</f>
        <v>54.990499608807397</v>
      </c>
      <c r="M1565" s="1">
        <f t="array" ref="M1565">IF(H1565="NA",MEDIAN(IF(D$2:D$4000=D1565,H$2:H$4000)),H1565)</f>
        <v>80.8</v>
      </c>
      <c r="N1565" s="1">
        <f t="array" ref="N1565">IF(K1565="NA",MEDIAN(IF(D$2:D$4000=D1565,K$2:K$4000)),K1565)</f>
        <v>18.7667560321716</v>
      </c>
      <c r="O1565">
        <f t="shared" si="248"/>
        <v>1920</v>
      </c>
      <c r="P1565">
        <f>RANK(N1565,N$2:N5563,1)</f>
        <v>2122</v>
      </c>
      <c r="Q1565">
        <f t="shared" si="249"/>
        <v>2359</v>
      </c>
      <c r="R1565">
        <f t="shared" si="250"/>
        <v>2177</v>
      </c>
      <c r="S1565">
        <f t="shared" si="251"/>
        <v>2144.5</v>
      </c>
      <c r="T1565">
        <f t="shared" si="253"/>
        <v>40</v>
      </c>
      <c r="U1565">
        <f t="shared" si="254"/>
        <v>84</v>
      </c>
      <c r="V1565">
        <f t="shared" si="255"/>
        <v>73</v>
      </c>
      <c r="W1565">
        <f t="shared" si="256"/>
        <v>76</v>
      </c>
      <c r="X1565">
        <f t="shared" si="257"/>
        <v>68.25</v>
      </c>
    </row>
    <row r="1566" spans="1:24" hidden="1" x14ac:dyDescent="0.55000000000000004">
      <c r="A1566">
        <v>29163</v>
      </c>
      <c r="B1566" t="s">
        <v>3139</v>
      </c>
      <c r="C1566" t="s">
        <v>3140</v>
      </c>
      <c r="D1566" t="str">
        <f t="shared" si="252"/>
        <v>Missouri</v>
      </c>
      <c r="E1566">
        <v>20947</v>
      </c>
      <c r="F1566">
        <v>4.8</v>
      </c>
      <c r="G1566">
        <v>27.218871751080702</v>
      </c>
      <c r="H1566">
        <v>82</v>
      </c>
      <c r="I1566">
        <v>11</v>
      </c>
      <c r="J1566">
        <v>92563</v>
      </c>
      <c r="K1566">
        <v>11.883798061860601</v>
      </c>
      <c r="L1566" s="1">
        <f t="array" ref="L1566">IF(G1566="NA",MEDIAN(IF(D$2:D$4000=D1566,G$2:G$4000)),G1566)</f>
        <v>27.218871751080702</v>
      </c>
      <c r="M1566" s="1">
        <f t="array" ref="M1566">IF(H1566="NA",MEDIAN(IF(D$2:D$4000=D1566,H$2:H$4000)),H1566)</f>
        <v>82</v>
      </c>
      <c r="N1566" s="1">
        <f t="array" ref="N1566">IF(K1566="NA",MEDIAN(IF(D$2:D$4000=D1566,K$2:K$4000)),K1566)</f>
        <v>11.883798061860601</v>
      </c>
      <c r="O1566">
        <f t="shared" si="248"/>
        <v>2558</v>
      </c>
      <c r="P1566">
        <f>RANK(N1566,N$2:N5564,1)</f>
        <v>824</v>
      </c>
      <c r="Q1566">
        <f t="shared" si="249"/>
        <v>1236</v>
      </c>
      <c r="R1566">
        <f t="shared" si="250"/>
        <v>2211</v>
      </c>
      <c r="S1566">
        <f t="shared" si="251"/>
        <v>1707.25</v>
      </c>
      <c r="T1566">
        <f t="shared" si="253"/>
        <v>75</v>
      </c>
      <c r="U1566">
        <f t="shared" si="254"/>
        <v>11</v>
      </c>
      <c r="V1566">
        <f t="shared" si="255"/>
        <v>22</v>
      </c>
      <c r="W1566">
        <f t="shared" si="256"/>
        <v>78</v>
      </c>
      <c r="X1566">
        <f t="shared" si="257"/>
        <v>46.5</v>
      </c>
    </row>
    <row r="1567" spans="1:24" hidden="1" x14ac:dyDescent="0.55000000000000004">
      <c r="A1567">
        <v>29165</v>
      </c>
      <c r="B1567" t="s">
        <v>3141</v>
      </c>
      <c r="C1567" t="s">
        <v>3142</v>
      </c>
      <c r="D1567" t="str">
        <f t="shared" si="252"/>
        <v>Missouri</v>
      </c>
      <c r="E1567">
        <v>37443</v>
      </c>
      <c r="F1567">
        <v>4</v>
      </c>
      <c r="G1567">
        <v>52.466542331891901</v>
      </c>
      <c r="H1567">
        <v>59</v>
      </c>
      <c r="I1567">
        <v>55</v>
      </c>
      <c r="J1567">
        <v>483690</v>
      </c>
      <c r="K1567">
        <v>11.370919390518701</v>
      </c>
      <c r="L1567" s="1">
        <f t="array" ref="L1567">IF(G1567="NA",MEDIAN(IF(D$2:D$4000=D1567,G$2:G$4000)),G1567)</f>
        <v>52.466542331891901</v>
      </c>
      <c r="M1567" s="1">
        <f t="array" ref="M1567">IF(H1567="NA",MEDIAN(IF(D$2:D$4000=D1567,H$2:H$4000)),H1567)</f>
        <v>59</v>
      </c>
      <c r="N1567" s="1">
        <f t="array" ref="N1567">IF(K1567="NA",MEDIAN(IF(D$2:D$4000=D1567,K$2:K$4000)),K1567)</f>
        <v>11.370919390518701</v>
      </c>
      <c r="O1567">
        <f t="shared" si="248"/>
        <v>156</v>
      </c>
      <c r="P1567">
        <f>RANK(N1567,N$2:N5565,1)</f>
        <v>767</v>
      </c>
      <c r="Q1567">
        <f t="shared" si="249"/>
        <v>2274</v>
      </c>
      <c r="R1567">
        <f t="shared" si="250"/>
        <v>1381</v>
      </c>
      <c r="S1567">
        <f t="shared" si="251"/>
        <v>1144.5</v>
      </c>
      <c r="T1567">
        <f t="shared" si="253"/>
        <v>2</v>
      </c>
      <c r="U1567">
        <f t="shared" si="254"/>
        <v>6</v>
      </c>
      <c r="V1567">
        <f t="shared" si="255"/>
        <v>70</v>
      </c>
      <c r="W1567">
        <f t="shared" si="256"/>
        <v>50</v>
      </c>
      <c r="X1567">
        <f t="shared" si="257"/>
        <v>32</v>
      </c>
    </row>
    <row r="1568" spans="1:24" hidden="1" x14ac:dyDescent="0.55000000000000004">
      <c r="A1568">
        <v>29167</v>
      </c>
      <c r="B1568" t="s">
        <v>3143</v>
      </c>
      <c r="C1568" t="s">
        <v>3144</v>
      </c>
      <c r="D1568" t="str">
        <f t="shared" si="252"/>
        <v>Missouri</v>
      </c>
      <c r="E1568">
        <v>21357</v>
      </c>
      <c r="F1568">
        <v>5.8</v>
      </c>
      <c r="G1568">
        <v>38.432968381616803</v>
      </c>
      <c r="H1568">
        <v>87.8</v>
      </c>
      <c r="I1568">
        <v>31</v>
      </c>
      <c r="J1568">
        <v>156336</v>
      </c>
      <c r="K1568">
        <v>19.829086071026499</v>
      </c>
      <c r="L1568" s="1">
        <f t="array" ref="L1568">IF(G1568="NA",MEDIAN(IF(D$2:D$4000=D1568,G$2:G$4000)),G1568)</f>
        <v>38.432968381616803</v>
      </c>
      <c r="M1568" s="1">
        <f t="array" ref="M1568">IF(H1568="NA",MEDIAN(IF(D$2:D$4000=D1568,H$2:H$4000)),H1568)</f>
        <v>87.8</v>
      </c>
      <c r="N1568" s="1">
        <f t="array" ref="N1568">IF(K1568="NA",MEDIAN(IF(D$2:D$4000=D1568,K$2:K$4000)),K1568)</f>
        <v>19.829086071026499</v>
      </c>
      <c r="O1568">
        <f t="shared" si="248"/>
        <v>2455</v>
      </c>
      <c r="P1568">
        <f>RANK(N1568,N$2:N5566,1)</f>
        <v>2231</v>
      </c>
      <c r="Q1568">
        <f t="shared" si="249"/>
        <v>1734</v>
      </c>
      <c r="R1568">
        <f t="shared" si="250"/>
        <v>2384</v>
      </c>
      <c r="S1568">
        <f t="shared" si="251"/>
        <v>2201</v>
      </c>
      <c r="T1568">
        <f t="shared" si="253"/>
        <v>69</v>
      </c>
      <c r="U1568">
        <f t="shared" si="254"/>
        <v>87</v>
      </c>
      <c r="V1568">
        <f t="shared" si="255"/>
        <v>40</v>
      </c>
      <c r="W1568">
        <f t="shared" si="256"/>
        <v>84</v>
      </c>
      <c r="X1568">
        <f t="shared" si="257"/>
        <v>70</v>
      </c>
    </row>
    <row r="1569" spans="1:24" hidden="1" x14ac:dyDescent="0.55000000000000004">
      <c r="A1569">
        <v>29169</v>
      </c>
      <c r="B1569" t="s">
        <v>3145</v>
      </c>
      <c r="C1569" t="s">
        <v>3146</v>
      </c>
      <c r="D1569" t="str">
        <f t="shared" si="252"/>
        <v>Missouri</v>
      </c>
      <c r="E1569">
        <v>21716</v>
      </c>
      <c r="F1569">
        <v>8.8000000000000007</v>
      </c>
      <c r="G1569">
        <v>72.780203784570602</v>
      </c>
      <c r="H1569">
        <v>33.799999999999997</v>
      </c>
      <c r="I1569">
        <v>57</v>
      </c>
      <c r="J1569">
        <v>265118</v>
      </c>
      <c r="K1569">
        <v>21.499860439502399</v>
      </c>
      <c r="L1569" s="1">
        <f t="array" ref="L1569">IF(G1569="NA",MEDIAN(IF(D$2:D$4000=D1569,G$2:G$4000)),G1569)</f>
        <v>72.780203784570602</v>
      </c>
      <c r="M1569" s="1">
        <f t="array" ref="M1569">IF(H1569="NA",MEDIAN(IF(D$2:D$4000=D1569,H$2:H$4000)),H1569)</f>
        <v>33.799999999999997</v>
      </c>
      <c r="N1569" s="1">
        <f t="array" ref="N1569">IF(K1569="NA",MEDIAN(IF(D$2:D$4000=D1569,K$2:K$4000)),K1569)</f>
        <v>21.499860439502399</v>
      </c>
      <c r="O1569">
        <f t="shared" si="248"/>
        <v>2382</v>
      </c>
      <c r="P1569">
        <f>RANK(N1569,N$2:N5567,1)</f>
        <v>2384</v>
      </c>
      <c r="Q1569">
        <f t="shared" si="249"/>
        <v>2758</v>
      </c>
      <c r="R1569">
        <f t="shared" si="250"/>
        <v>457</v>
      </c>
      <c r="S1569">
        <f t="shared" si="251"/>
        <v>1995.25</v>
      </c>
      <c r="T1569">
        <f t="shared" si="253"/>
        <v>64</v>
      </c>
      <c r="U1569">
        <f t="shared" si="254"/>
        <v>92</v>
      </c>
      <c r="V1569">
        <f t="shared" si="255"/>
        <v>102</v>
      </c>
      <c r="W1569">
        <f t="shared" si="256"/>
        <v>23</v>
      </c>
      <c r="X1569">
        <f t="shared" si="257"/>
        <v>70.25</v>
      </c>
    </row>
    <row r="1570" spans="1:24" hidden="1" x14ac:dyDescent="0.55000000000000004">
      <c r="A1570">
        <v>29171</v>
      </c>
      <c r="B1570" t="s">
        <v>3147</v>
      </c>
      <c r="C1570" t="s">
        <v>3148</v>
      </c>
      <c r="D1570" t="str">
        <f t="shared" si="252"/>
        <v>Missouri</v>
      </c>
      <c r="E1570">
        <v>20729</v>
      </c>
      <c r="F1570">
        <v>5.9</v>
      </c>
      <c r="G1570">
        <v>78.221490325236701</v>
      </c>
      <c r="H1570">
        <v>31.8</v>
      </c>
      <c r="I1570" t="s">
        <v>16</v>
      </c>
      <c r="J1570" t="s">
        <v>16</v>
      </c>
      <c r="K1570" t="s">
        <v>16</v>
      </c>
      <c r="L1570" s="1">
        <f t="array" ref="L1570">IF(G1570="NA",MEDIAN(IF(D$2:D$4000=D1570,G$2:G$4000)),G1570)</f>
        <v>78.221490325236701</v>
      </c>
      <c r="M1570" s="1">
        <f t="array" ref="M1570">IF(H1570="NA",MEDIAN(IF(D$2:D$4000=D1570,H$2:H$4000)),H1570)</f>
        <v>31.8</v>
      </c>
      <c r="N1570" s="1">
        <f t="array" ref="N1570">IF(K1570="NA",MEDIAN(IF(D$2:D$4000=D1570,K$2:K$4000)),K1570)</f>
        <v>17.748285217886398</v>
      </c>
      <c r="O1570">
        <f t="shared" si="248"/>
        <v>2604</v>
      </c>
      <c r="P1570">
        <f>RANK(N1570,N$2:N5568,1)</f>
        <v>1915</v>
      </c>
      <c r="Q1570">
        <f t="shared" si="249"/>
        <v>2832</v>
      </c>
      <c r="R1570">
        <f t="shared" si="250"/>
        <v>423</v>
      </c>
      <c r="S1570">
        <f t="shared" si="251"/>
        <v>1943.5</v>
      </c>
      <c r="T1570">
        <f t="shared" si="253"/>
        <v>85</v>
      </c>
      <c r="U1570">
        <f t="shared" si="254"/>
        <v>38</v>
      </c>
      <c r="V1570">
        <f t="shared" si="255"/>
        <v>106</v>
      </c>
      <c r="W1570">
        <f t="shared" si="256"/>
        <v>20</v>
      </c>
      <c r="X1570">
        <f t="shared" si="257"/>
        <v>62.25</v>
      </c>
    </row>
    <row r="1571" spans="1:24" hidden="1" x14ac:dyDescent="0.55000000000000004">
      <c r="A1571">
        <v>29173</v>
      </c>
      <c r="B1571" t="s">
        <v>3149</v>
      </c>
      <c r="C1571" t="s">
        <v>3150</v>
      </c>
      <c r="D1571" t="str">
        <f t="shared" si="252"/>
        <v>Missouri</v>
      </c>
      <c r="E1571">
        <v>24687</v>
      </c>
      <c r="F1571">
        <v>4.5</v>
      </c>
      <c r="G1571">
        <v>16.212382206910501</v>
      </c>
      <c r="H1571" t="s">
        <v>16</v>
      </c>
      <c r="I1571" t="s">
        <v>16</v>
      </c>
      <c r="J1571" t="s">
        <v>16</v>
      </c>
      <c r="K1571" t="s">
        <v>16</v>
      </c>
      <c r="L1571" s="1">
        <f t="array" ref="L1571">IF(G1571="NA",MEDIAN(IF(D$2:D$4000=D1571,G$2:G$4000)),G1571)</f>
        <v>16.212382206910501</v>
      </c>
      <c r="M1571" s="1">
        <f t="array" ref="M1571">IF(H1571="NA",MEDIAN(IF(D$2:D$4000=D1571,H$2:H$4000)),H1571)</f>
        <v>66.5</v>
      </c>
      <c r="N1571" s="1">
        <f t="array" ref="N1571">IF(K1571="NA",MEDIAN(IF(D$2:D$4000=D1571,K$2:K$4000)),K1571)</f>
        <v>17.748285217886398</v>
      </c>
      <c r="O1571">
        <f t="shared" si="248"/>
        <v>1718</v>
      </c>
      <c r="P1571">
        <f>RANK(N1571,N$2:N5569,1)</f>
        <v>1915</v>
      </c>
      <c r="Q1571">
        <f t="shared" si="249"/>
        <v>769</v>
      </c>
      <c r="R1571">
        <f t="shared" si="250"/>
        <v>1707</v>
      </c>
      <c r="S1571">
        <f t="shared" si="251"/>
        <v>1527.25</v>
      </c>
      <c r="T1571">
        <f t="shared" si="253"/>
        <v>31</v>
      </c>
      <c r="U1571">
        <f t="shared" si="254"/>
        <v>38</v>
      </c>
      <c r="V1571">
        <f t="shared" si="255"/>
        <v>9</v>
      </c>
      <c r="W1571">
        <f t="shared" si="256"/>
        <v>56</v>
      </c>
      <c r="X1571">
        <f t="shared" si="257"/>
        <v>33.5</v>
      </c>
    </row>
    <row r="1572" spans="1:24" hidden="1" x14ac:dyDescent="0.55000000000000004">
      <c r="A1572">
        <v>29175</v>
      </c>
      <c r="B1572" t="s">
        <v>3151</v>
      </c>
      <c r="C1572" t="s">
        <v>3152</v>
      </c>
      <c r="D1572" t="str">
        <f t="shared" si="252"/>
        <v>Missouri</v>
      </c>
      <c r="E1572">
        <v>19984</v>
      </c>
      <c r="F1572">
        <v>6.1</v>
      </c>
      <c r="G1572">
        <v>68.826725699335896</v>
      </c>
      <c r="H1572">
        <v>107.7</v>
      </c>
      <c r="I1572">
        <v>13</v>
      </c>
      <c r="J1572">
        <v>125050</v>
      </c>
      <c r="K1572">
        <v>10.3958416633347</v>
      </c>
      <c r="L1572" s="1">
        <f t="array" ref="L1572">IF(G1572="NA",MEDIAN(IF(D$2:D$4000=D1572,G$2:G$4000)),G1572)</f>
        <v>68.826725699335896</v>
      </c>
      <c r="M1572" s="1">
        <f t="array" ref="M1572">IF(H1572="NA",MEDIAN(IF(D$2:D$4000=D1572,H$2:H$4000)),H1572)</f>
        <v>107.7</v>
      </c>
      <c r="N1572" s="1">
        <f t="array" ref="N1572">IF(K1572="NA",MEDIAN(IF(D$2:D$4000=D1572,K$2:K$4000)),K1572)</f>
        <v>10.3958416633347</v>
      </c>
      <c r="O1572">
        <f t="shared" si="248"/>
        <v>2738</v>
      </c>
      <c r="P1572">
        <f>RANK(N1572,N$2:N5570,1)</f>
        <v>552</v>
      </c>
      <c r="Q1572">
        <f t="shared" si="249"/>
        <v>2693</v>
      </c>
      <c r="R1572">
        <f t="shared" si="250"/>
        <v>2784</v>
      </c>
      <c r="S1572">
        <f t="shared" si="251"/>
        <v>2191.75</v>
      </c>
      <c r="T1572">
        <f t="shared" si="253"/>
        <v>97</v>
      </c>
      <c r="U1572">
        <f t="shared" si="254"/>
        <v>4</v>
      </c>
      <c r="V1572">
        <f t="shared" si="255"/>
        <v>97</v>
      </c>
      <c r="W1572">
        <f t="shared" si="256"/>
        <v>101</v>
      </c>
      <c r="X1572">
        <f t="shared" si="257"/>
        <v>74.75</v>
      </c>
    </row>
    <row r="1573" spans="1:24" hidden="1" x14ac:dyDescent="0.55000000000000004">
      <c r="A1573">
        <v>29177</v>
      </c>
      <c r="B1573" t="s">
        <v>3153</v>
      </c>
      <c r="C1573" t="s">
        <v>3154</v>
      </c>
      <c r="D1573" t="str">
        <f t="shared" si="252"/>
        <v>Missouri</v>
      </c>
      <c r="E1573">
        <v>26781</v>
      </c>
      <c r="F1573">
        <v>5.4</v>
      </c>
      <c r="G1573">
        <v>47.930283224400902</v>
      </c>
      <c r="H1573">
        <v>70.7</v>
      </c>
      <c r="I1573">
        <v>17</v>
      </c>
      <c r="J1573">
        <v>114407</v>
      </c>
      <c r="K1573">
        <v>14.8592306414817</v>
      </c>
      <c r="L1573" s="1">
        <f t="array" ref="L1573">IF(G1573="NA",MEDIAN(IF(D$2:D$4000=D1573,G$2:G$4000)),G1573)</f>
        <v>47.930283224400902</v>
      </c>
      <c r="M1573" s="1">
        <f t="array" ref="M1573">IF(H1573="NA",MEDIAN(IF(D$2:D$4000=D1573,H$2:H$4000)),H1573)</f>
        <v>70.7</v>
      </c>
      <c r="N1573" s="1">
        <f t="array" ref="N1573">IF(K1573="NA",MEDIAN(IF(D$2:D$4000=D1573,K$2:K$4000)),K1573)</f>
        <v>14.8592306414817</v>
      </c>
      <c r="O1573">
        <f t="shared" si="248"/>
        <v>1232</v>
      </c>
      <c r="P1573">
        <f>RANK(N1573,N$2:N5571,1)</f>
        <v>1435</v>
      </c>
      <c r="Q1573">
        <f t="shared" si="249"/>
        <v>2107</v>
      </c>
      <c r="R1573">
        <f t="shared" si="250"/>
        <v>1843</v>
      </c>
      <c r="S1573">
        <f t="shared" si="251"/>
        <v>1654.25</v>
      </c>
      <c r="T1573">
        <f t="shared" si="253"/>
        <v>16</v>
      </c>
      <c r="U1573">
        <f t="shared" si="254"/>
        <v>29</v>
      </c>
      <c r="V1573">
        <f t="shared" si="255"/>
        <v>61</v>
      </c>
      <c r="W1573">
        <f t="shared" si="256"/>
        <v>67</v>
      </c>
      <c r="X1573">
        <f t="shared" si="257"/>
        <v>43.25</v>
      </c>
    </row>
    <row r="1574" spans="1:24" hidden="1" x14ac:dyDescent="0.55000000000000004">
      <c r="A1574">
        <v>29179</v>
      </c>
      <c r="B1574" t="s">
        <v>3155</v>
      </c>
      <c r="C1574" t="s">
        <v>3156</v>
      </c>
      <c r="D1574" t="str">
        <f t="shared" si="252"/>
        <v>Missouri</v>
      </c>
      <c r="E1574">
        <v>21593</v>
      </c>
      <c r="F1574">
        <v>7.6</v>
      </c>
      <c r="G1574">
        <v>39.483675018982503</v>
      </c>
      <c r="H1574">
        <v>1.1000000000000001</v>
      </c>
      <c r="I1574" t="s">
        <v>16</v>
      </c>
      <c r="J1574" t="s">
        <v>16</v>
      </c>
      <c r="K1574" t="s">
        <v>16</v>
      </c>
      <c r="L1574" s="1">
        <f t="array" ref="L1574">IF(G1574="NA",MEDIAN(IF(D$2:D$4000=D1574,G$2:G$4000)),G1574)</f>
        <v>39.483675018982503</v>
      </c>
      <c r="M1574" s="1">
        <f t="array" ref="M1574">IF(H1574="NA",MEDIAN(IF(D$2:D$4000=D1574,H$2:H$4000)),H1574)</f>
        <v>1.1000000000000001</v>
      </c>
      <c r="N1574" s="1">
        <f t="array" ref="N1574">IF(K1574="NA",MEDIAN(IF(D$2:D$4000=D1574,K$2:K$4000)),K1574)</f>
        <v>17.748285217886398</v>
      </c>
      <c r="O1574">
        <f t="shared" si="248"/>
        <v>2407</v>
      </c>
      <c r="P1574">
        <f>RANK(N1574,N$2:N5572,1)</f>
        <v>1915</v>
      </c>
      <c r="Q1574">
        <f t="shared" si="249"/>
        <v>1775</v>
      </c>
      <c r="R1574">
        <f t="shared" si="250"/>
        <v>75</v>
      </c>
      <c r="S1574">
        <f t="shared" si="251"/>
        <v>1543</v>
      </c>
      <c r="T1574">
        <f t="shared" si="253"/>
        <v>66</v>
      </c>
      <c r="U1574">
        <f t="shared" si="254"/>
        <v>38</v>
      </c>
      <c r="V1574">
        <f t="shared" si="255"/>
        <v>44</v>
      </c>
      <c r="W1574">
        <f t="shared" si="256"/>
        <v>5</v>
      </c>
      <c r="X1574">
        <f t="shared" si="257"/>
        <v>38.25</v>
      </c>
    </row>
    <row r="1575" spans="1:24" hidden="1" x14ac:dyDescent="0.55000000000000004">
      <c r="A1575">
        <v>29181</v>
      </c>
      <c r="B1575" t="s">
        <v>3157</v>
      </c>
      <c r="C1575" t="s">
        <v>3158</v>
      </c>
      <c r="D1575" t="str">
        <f t="shared" si="252"/>
        <v>Missouri</v>
      </c>
      <c r="E1575">
        <v>18434</v>
      </c>
      <c r="F1575">
        <v>7.2</v>
      </c>
      <c r="G1575">
        <v>27.799558058307799</v>
      </c>
      <c r="H1575">
        <v>128</v>
      </c>
      <c r="I1575">
        <v>11</v>
      </c>
      <c r="J1575">
        <v>69184</v>
      </c>
      <c r="K1575">
        <v>15.899629972247901</v>
      </c>
      <c r="L1575" s="1">
        <f t="array" ref="L1575">IF(G1575="NA",MEDIAN(IF(D$2:D$4000=D1575,G$2:G$4000)),G1575)</f>
        <v>27.799558058307799</v>
      </c>
      <c r="M1575" s="1">
        <f t="array" ref="M1575">IF(H1575="NA",MEDIAN(IF(D$2:D$4000=D1575,H$2:H$4000)),H1575)</f>
        <v>128</v>
      </c>
      <c r="N1575" s="1">
        <f t="array" ref="N1575">IF(K1575="NA",MEDIAN(IF(D$2:D$4000=D1575,K$2:K$4000)),K1575)</f>
        <v>15.899629972247901</v>
      </c>
      <c r="O1575">
        <f t="shared" ref="O1575:O1638" si="258">RANK(E1575,E$2:E$4000,0)</f>
        <v>2933</v>
      </c>
      <c r="P1575">
        <f>RANK(N1575,N$2:N5573,1)</f>
        <v>1576</v>
      </c>
      <c r="Q1575">
        <f t="shared" ref="Q1575:Q1638" si="259">RANK(L1575,L$2:L$4000,1)</f>
        <v>1265</v>
      </c>
      <c r="R1575">
        <f t="shared" ref="R1575:R1638" si="260">RANK(M1575,M$2:M$4000,1)</f>
        <v>2966</v>
      </c>
      <c r="S1575">
        <f t="shared" ref="S1575:S1638" si="261">AVERAGE(O1575:R1575)</f>
        <v>2185</v>
      </c>
      <c r="T1575">
        <f t="shared" si="253"/>
        <v>108</v>
      </c>
      <c r="U1575">
        <f t="shared" si="254"/>
        <v>32</v>
      </c>
      <c r="V1575">
        <f t="shared" si="255"/>
        <v>23</v>
      </c>
      <c r="W1575">
        <f t="shared" si="256"/>
        <v>109</v>
      </c>
      <c r="X1575">
        <f t="shared" si="257"/>
        <v>68</v>
      </c>
    </row>
    <row r="1576" spans="1:24" hidden="1" x14ac:dyDescent="0.55000000000000004">
      <c r="A1576">
        <v>29183</v>
      </c>
      <c r="B1576" t="s">
        <v>3159</v>
      </c>
      <c r="C1576" t="s">
        <v>3160</v>
      </c>
      <c r="D1576" t="str">
        <f t="shared" si="252"/>
        <v>Missouri</v>
      </c>
      <c r="E1576">
        <v>35628</v>
      </c>
      <c r="F1576">
        <v>3.6</v>
      </c>
      <c r="G1576">
        <v>41.5674755711551</v>
      </c>
      <c r="H1576">
        <v>67.2</v>
      </c>
      <c r="I1576">
        <v>369</v>
      </c>
      <c r="J1576">
        <v>1925000</v>
      </c>
      <c r="K1576">
        <v>19.168831168831201</v>
      </c>
      <c r="L1576" s="1">
        <f t="array" ref="L1576">IF(G1576="NA",MEDIAN(IF(D$2:D$4000=D1576,G$2:G$4000)),G1576)</f>
        <v>41.5674755711551</v>
      </c>
      <c r="M1576" s="1">
        <f t="array" ref="M1576">IF(H1576="NA",MEDIAN(IF(D$2:D$4000=D1576,H$2:H$4000)),H1576)</f>
        <v>67.2</v>
      </c>
      <c r="N1576" s="1">
        <f t="array" ref="N1576">IF(K1576="NA",MEDIAN(IF(D$2:D$4000=D1576,K$2:K$4000)),K1576)</f>
        <v>19.168831168831201</v>
      </c>
      <c r="O1576">
        <f t="shared" si="258"/>
        <v>219</v>
      </c>
      <c r="P1576">
        <f>RANK(N1576,N$2:N5574,1)</f>
        <v>2163</v>
      </c>
      <c r="Q1576">
        <f t="shared" si="259"/>
        <v>1885</v>
      </c>
      <c r="R1576">
        <f t="shared" si="260"/>
        <v>1732</v>
      </c>
      <c r="S1576">
        <f t="shared" si="261"/>
        <v>1499.75</v>
      </c>
      <c r="T1576">
        <f t="shared" si="253"/>
        <v>3</v>
      </c>
      <c r="U1576">
        <f t="shared" si="254"/>
        <v>85</v>
      </c>
      <c r="V1576">
        <f t="shared" si="255"/>
        <v>51</v>
      </c>
      <c r="W1576">
        <f t="shared" si="256"/>
        <v>61</v>
      </c>
      <c r="X1576">
        <f t="shared" si="257"/>
        <v>50</v>
      </c>
    </row>
    <row r="1577" spans="1:24" hidden="1" x14ac:dyDescent="0.55000000000000004">
      <c r="A1577">
        <v>29185</v>
      </c>
      <c r="B1577" t="s">
        <v>3161</v>
      </c>
      <c r="C1577" t="s">
        <v>3162</v>
      </c>
      <c r="D1577" t="str">
        <f t="shared" si="252"/>
        <v>Missouri</v>
      </c>
      <c r="E1577">
        <v>20827</v>
      </c>
      <c r="F1577">
        <v>8</v>
      </c>
      <c r="G1577">
        <v>39.303165498194197</v>
      </c>
      <c r="H1577">
        <v>26.7</v>
      </c>
      <c r="I1577" t="s">
        <v>16</v>
      </c>
      <c r="J1577" t="s">
        <v>16</v>
      </c>
      <c r="K1577" t="s">
        <v>16</v>
      </c>
      <c r="L1577" s="1">
        <f t="array" ref="L1577">IF(G1577="NA",MEDIAN(IF(D$2:D$4000=D1577,G$2:G$4000)),G1577)</f>
        <v>39.303165498194197</v>
      </c>
      <c r="M1577" s="1">
        <f t="array" ref="M1577">IF(H1577="NA",MEDIAN(IF(D$2:D$4000=D1577,H$2:H$4000)),H1577)</f>
        <v>26.7</v>
      </c>
      <c r="N1577" s="1">
        <f t="array" ref="N1577">IF(K1577="NA",MEDIAN(IF(D$2:D$4000=D1577,K$2:K$4000)),K1577)</f>
        <v>17.748285217886398</v>
      </c>
      <c r="O1577">
        <f t="shared" si="258"/>
        <v>2584</v>
      </c>
      <c r="P1577">
        <f>RANK(N1577,N$2:N5575,1)</f>
        <v>1915</v>
      </c>
      <c r="Q1577">
        <f t="shared" si="259"/>
        <v>1770</v>
      </c>
      <c r="R1577">
        <f t="shared" si="260"/>
        <v>322</v>
      </c>
      <c r="S1577">
        <f t="shared" si="261"/>
        <v>1647.75</v>
      </c>
      <c r="T1577">
        <f t="shared" si="253"/>
        <v>83</v>
      </c>
      <c r="U1577">
        <f t="shared" si="254"/>
        <v>38</v>
      </c>
      <c r="V1577">
        <f t="shared" si="255"/>
        <v>43</v>
      </c>
      <c r="W1577">
        <f t="shared" si="256"/>
        <v>15</v>
      </c>
      <c r="X1577">
        <f t="shared" si="257"/>
        <v>44.75</v>
      </c>
    </row>
    <row r="1578" spans="1:24" hidden="1" x14ac:dyDescent="0.55000000000000004">
      <c r="A1578">
        <v>29186</v>
      </c>
      <c r="B1578" t="s">
        <v>3163</v>
      </c>
      <c r="C1578" t="s">
        <v>3164</v>
      </c>
      <c r="D1578" t="str">
        <f t="shared" si="252"/>
        <v>Missouri</v>
      </c>
      <c r="E1578">
        <v>26418</v>
      </c>
      <c r="F1578">
        <v>4.5999999999999996</v>
      </c>
      <c r="G1578">
        <v>77.908880483260901</v>
      </c>
      <c r="H1578">
        <v>42.7</v>
      </c>
      <c r="I1578">
        <v>13</v>
      </c>
      <c r="J1578">
        <v>89484</v>
      </c>
      <c r="K1578">
        <v>14.527736802109899</v>
      </c>
      <c r="L1578" s="1">
        <f t="array" ref="L1578">IF(G1578="NA",MEDIAN(IF(D$2:D$4000=D1578,G$2:G$4000)),G1578)</f>
        <v>77.908880483260901</v>
      </c>
      <c r="M1578" s="1">
        <f t="array" ref="M1578">IF(H1578="NA",MEDIAN(IF(D$2:D$4000=D1578,H$2:H$4000)),H1578)</f>
        <v>42.7</v>
      </c>
      <c r="N1578" s="1">
        <f t="array" ref="N1578">IF(K1578="NA",MEDIAN(IF(D$2:D$4000=D1578,K$2:K$4000)),K1578)</f>
        <v>14.527736802109899</v>
      </c>
      <c r="O1578">
        <f t="shared" si="258"/>
        <v>1309</v>
      </c>
      <c r="P1578">
        <f>RANK(N1578,N$2:N5576,1)</f>
        <v>1338</v>
      </c>
      <c r="Q1578">
        <f t="shared" si="259"/>
        <v>2829</v>
      </c>
      <c r="R1578">
        <f t="shared" si="260"/>
        <v>710</v>
      </c>
      <c r="S1578">
        <f t="shared" si="261"/>
        <v>1546.5</v>
      </c>
      <c r="T1578">
        <f t="shared" si="253"/>
        <v>19</v>
      </c>
      <c r="U1578">
        <f t="shared" si="254"/>
        <v>27</v>
      </c>
      <c r="V1578">
        <f t="shared" si="255"/>
        <v>105</v>
      </c>
      <c r="W1578">
        <f t="shared" si="256"/>
        <v>33</v>
      </c>
      <c r="X1578">
        <f t="shared" si="257"/>
        <v>46</v>
      </c>
    </row>
    <row r="1579" spans="1:24" hidden="1" x14ac:dyDescent="0.55000000000000004">
      <c r="A1579">
        <v>29187</v>
      </c>
      <c r="B1579" t="s">
        <v>3165</v>
      </c>
      <c r="C1579" t="s">
        <v>3166</v>
      </c>
      <c r="D1579" t="str">
        <f t="shared" si="252"/>
        <v>Missouri</v>
      </c>
      <c r="E1579">
        <v>20944</v>
      </c>
      <c r="F1579">
        <v>6.5</v>
      </c>
      <c r="G1579">
        <v>64.689864753050202</v>
      </c>
      <c r="H1579">
        <v>155.4</v>
      </c>
      <c r="I1579">
        <v>116</v>
      </c>
      <c r="J1579">
        <v>332027</v>
      </c>
      <c r="K1579">
        <v>34.936917780782899</v>
      </c>
      <c r="L1579" s="1">
        <f t="array" ref="L1579">IF(G1579="NA",MEDIAN(IF(D$2:D$4000=D1579,G$2:G$4000)),G1579)</f>
        <v>64.689864753050202</v>
      </c>
      <c r="M1579" s="1">
        <f t="array" ref="M1579">IF(H1579="NA",MEDIAN(IF(D$2:D$4000=D1579,H$2:H$4000)),H1579)</f>
        <v>155.4</v>
      </c>
      <c r="N1579" s="1">
        <f t="array" ref="N1579">IF(K1579="NA",MEDIAN(IF(D$2:D$4000=D1579,K$2:K$4000)),K1579)</f>
        <v>34.936917780782899</v>
      </c>
      <c r="O1579">
        <f t="shared" si="258"/>
        <v>2562</v>
      </c>
      <c r="P1579">
        <f>RANK(N1579,N$2:N5577,1)</f>
        <v>2990</v>
      </c>
      <c r="Q1579">
        <f t="shared" si="259"/>
        <v>2598</v>
      </c>
      <c r="R1579">
        <f t="shared" si="260"/>
        <v>3078</v>
      </c>
      <c r="S1579">
        <f t="shared" si="261"/>
        <v>2807</v>
      </c>
      <c r="T1579">
        <f t="shared" si="253"/>
        <v>77</v>
      </c>
      <c r="U1579">
        <f t="shared" si="254"/>
        <v>112</v>
      </c>
      <c r="V1579">
        <f t="shared" si="255"/>
        <v>87</v>
      </c>
      <c r="W1579">
        <f t="shared" si="256"/>
        <v>113</v>
      </c>
      <c r="X1579">
        <f t="shared" si="257"/>
        <v>97.25</v>
      </c>
    </row>
    <row r="1580" spans="1:24" hidden="1" x14ac:dyDescent="0.55000000000000004">
      <c r="A1580">
        <v>29189</v>
      </c>
      <c r="B1580" t="s">
        <v>3167</v>
      </c>
      <c r="C1580" t="s">
        <v>3168</v>
      </c>
      <c r="D1580" t="str">
        <f t="shared" si="252"/>
        <v>Missouri</v>
      </c>
      <c r="E1580">
        <v>38081</v>
      </c>
      <c r="F1580">
        <v>5.9</v>
      </c>
      <c r="G1580">
        <v>61.977430276638302</v>
      </c>
      <c r="H1580">
        <v>63.4</v>
      </c>
      <c r="I1580">
        <v>1101</v>
      </c>
      <c r="J1580">
        <v>5001989</v>
      </c>
      <c r="K1580">
        <v>22.0112439271658</v>
      </c>
      <c r="L1580" s="1">
        <f t="array" ref="L1580">IF(G1580="NA",MEDIAN(IF(D$2:D$4000=D1580,G$2:G$4000)),G1580)</f>
        <v>61.977430276638302</v>
      </c>
      <c r="M1580" s="1">
        <f t="array" ref="M1580">IF(H1580="NA",MEDIAN(IF(D$2:D$4000=D1580,H$2:H$4000)),H1580)</f>
        <v>63.4</v>
      </c>
      <c r="N1580" s="1">
        <f t="array" ref="N1580">IF(K1580="NA",MEDIAN(IF(D$2:D$4000=D1580,K$2:K$4000)),K1580)</f>
        <v>22.0112439271658</v>
      </c>
      <c r="O1580">
        <f t="shared" si="258"/>
        <v>136</v>
      </c>
      <c r="P1580">
        <f>RANK(N1580,N$2:N5578,1)</f>
        <v>2417</v>
      </c>
      <c r="Q1580">
        <f t="shared" si="259"/>
        <v>2531</v>
      </c>
      <c r="R1580">
        <f t="shared" si="260"/>
        <v>1580</v>
      </c>
      <c r="S1580">
        <f t="shared" si="261"/>
        <v>1666</v>
      </c>
      <c r="T1580">
        <f t="shared" si="253"/>
        <v>1</v>
      </c>
      <c r="U1580">
        <f t="shared" si="254"/>
        <v>93</v>
      </c>
      <c r="V1580">
        <f t="shared" si="255"/>
        <v>79</v>
      </c>
      <c r="W1580">
        <f t="shared" si="256"/>
        <v>52</v>
      </c>
      <c r="X1580">
        <f t="shared" si="257"/>
        <v>56.25</v>
      </c>
    </row>
    <row r="1581" spans="1:24" hidden="1" x14ac:dyDescent="0.55000000000000004">
      <c r="A1581">
        <v>29195</v>
      </c>
      <c r="B1581" t="s">
        <v>3169</v>
      </c>
      <c r="C1581" t="s">
        <v>3170</v>
      </c>
      <c r="D1581" t="str">
        <f t="shared" si="252"/>
        <v>Missouri</v>
      </c>
      <c r="E1581">
        <v>21729</v>
      </c>
      <c r="F1581">
        <v>4.5999999999999996</v>
      </c>
      <c r="G1581">
        <v>33.805468783431003</v>
      </c>
      <c r="H1581">
        <v>79.599999999999994</v>
      </c>
      <c r="I1581">
        <v>17</v>
      </c>
      <c r="J1581">
        <v>115497</v>
      </c>
      <c r="K1581">
        <v>14.7189970302259</v>
      </c>
      <c r="L1581" s="1">
        <f t="array" ref="L1581">IF(G1581="NA",MEDIAN(IF(D$2:D$4000=D1581,G$2:G$4000)),G1581)</f>
        <v>33.805468783431003</v>
      </c>
      <c r="M1581" s="1">
        <f t="array" ref="M1581">IF(H1581="NA",MEDIAN(IF(D$2:D$4000=D1581,H$2:H$4000)),H1581)</f>
        <v>79.599999999999994</v>
      </c>
      <c r="N1581" s="1">
        <f t="array" ref="N1581">IF(K1581="NA",MEDIAN(IF(D$2:D$4000=D1581,K$2:K$4000)),K1581)</f>
        <v>14.7189970302259</v>
      </c>
      <c r="O1581">
        <f t="shared" si="258"/>
        <v>2381</v>
      </c>
      <c r="P1581">
        <f>RANK(N1581,N$2:N5579,1)</f>
        <v>1416</v>
      </c>
      <c r="Q1581">
        <f t="shared" si="259"/>
        <v>1528</v>
      </c>
      <c r="R1581">
        <f t="shared" si="260"/>
        <v>2140</v>
      </c>
      <c r="S1581">
        <f t="shared" si="261"/>
        <v>1866.25</v>
      </c>
      <c r="T1581">
        <f t="shared" si="253"/>
        <v>63</v>
      </c>
      <c r="U1581">
        <f t="shared" si="254"/>
        <v>28</v>
      </c>
      <c r="V1581">
        <f t="shared" si="255"/>
        <v>32</v>
      </c>
      <c r="W1581">
        <f t="shared" si="256"/>
        <v>75</v>
      </c>
      <c r="X1581">
        <f t="shared" si="257"/>
        <v>49.5</v>
      </c>
    </row>
    <row r="1582" spans="1:24" hidden="1" x14ac:dyDescent="0.55000000000000004">
      <c r="A1582">
        <v>29197</v>
      </c>
      <c r="B1582" t="s">
        <v>3171</v>
      </c>
      <c r="C1582" t="s">
        <v>3172</v>
      </c>
      <c r="D1582" t="str">
        <f t="shared" si="252"/>
        <v>Missouri</v>
      </c>
      <c r="E1582">
        <v>19882</v>
      </c>
      <c r="F1582">
        <v>6</v>
      </c>
      <c r="G1582">
        <v>25.328114206769499</v>
      </c>
      <c r="H1582">
        <v>1.1000000000000001</v>
      </c>
      <c r="I1582" t="s">
        <v>16</v>
      </c>
      <c r="J1582" t="s">
        <v>16</v>
      </c>
      <c r="K1582" t="s">
        <v>16</v>
      </c>
      <c r="L1582" s="1">
        <f t="array" ref="L1582">IF(G1582="NA",MEDIAN(IF(D$2:D$4000=D1582,G$2:G$4000)),G1582)</f>
        <v>25.328114206769499</v>
      </c>
      <c r="M1582" s="1">
        <f t="array" ref="M1582">IF(H1582="NA",MEDIAN(IF(D$2:D$4000=D1582,H$2:H$4000)),H1582)</f>
        <v>1.1000000000000001</v>
      </c>
      <c r="N1582" s="1">
        <f t="array" ref="N1582">IF(K1582="NA",MEDIAN(IF(D$2:D$4000=D1582,K$2:K$4000)),K1582)</f>
        <v>17.748285217886398</v>
      </c>
      <c r="O1582">
        <f t="shared" si="258"/>
        <v>2750</v>
      </c>
      <c r="P1582">
        <f>RANK(N1582,N$2:N5580,1)</f>
        <v>1915</v>
      </c>
      <c r="Q1582">
        <f t="shared" si="259"/>
        <v>1144</v>
      </c>
      <c r="R1582">
        <f t="shared" si="260"/>
        <v>75</v>
      </c>
      <c r="S1582">
        <f t="shared" si="261"/>
        <v>1471</v>
      </c>
      <c r="T1582">
        <f t="shared" si="253"/>
        <v>98</v>
      </c>
      <c r="U1582">
        <f t="shared" si="254"/>
        <v>38</v>
      </c>
      <c r="V1582">
        <f t="shared" si="255"/>
        <v>19</v>
      </c>
      <c r="W1582">
        <f t="shared" si="256"/>
        <v>5</v>
      </c>
      <c r="X1582">
        <f t="shared" si="257"/>
        <v>40</v>
      </c>
    </row>
    <row r="1583" spans="1:24" hidden="1" x14ac:dyDescent="0.55000000000000004">
      <c r="A1583">
        <v>29199</v>
      </c>
      <c r="B1583" t="s">
        <v>3173</v>
      </c>
      <c r="C1583" t="s">
        <v>3174</v>
      </c>
      <c r="D1583" t="str">
        <f t="shared" si="252"/>
        <v>Missouri</v>
      </c>
      <c r="E1583">
        <v>23785</v>
      </c>
      <c r="F1583">
        <v>4.5999999999999996</v>
      </c>
      <c r="G1583">
        <v>30.303030303030301</v>
      </c>
      <c r="H1583">
        <v>85.7</v>
      </c>
      <c r="I1583" t="s">
        <v>16</v>
      </c>
      <c r="J1583" t="s">
        <v>16</v>
      </c>
      <c r="K1583" t="s">
        <v>16</v>
      </c>
      <c r="L1583" s="1">
        <f t="array" ref="L1583">IF(G1583="NA",MEDIAN(IF(D$2:D$4000=D1583,G$2:G$4000)),G1583)</f>
        <v>30.303030303030301</v>
      </c>
      <c r="M1583" s="1">
        <f t="array" ref="M1583">IF(H1583="NA",MEDIAN(IF(D$2:D$4000=D1583,H$2:H$4000)),H1583)</f>
        <v>85.7</v>
      </c>
      <c r="N1583" s="1">
        <f t="array" ref="N1583">IF(K1583="NA",MEDIAN(IF(D$2:D$4000=D1583,K$2:K$4000)),K1583)</f>
        <v>17.748285217886398</v>
      </c>
      <c r="O1583">
        <f t="shared" si="258"/>
        <v>1903</v>
      </c>
      <c r="P1583">
        <f>RANK(N1583,N$2:N5581,1)</f>
        <v>1915</v>
      </c>
      <c r="Q1583">
        <f t="shared" si="259"/>
        <v>1369</v>
      </c>
      <c r="R1583">
        <f t="shared" si="260"/>
        <v>2331</v>
      </c>
      <c r="S1583">
        <f t="shared" si="261"/>
        <v>1879.5</v>
      </c>
      <c r="T1583">
        <f t="shared" si="253"/>
        <v>39</v>
      </c>
      <c r="U1583">
        <f t="shared" si="254"/>
        <v>38</v>
      </c>
      <c r="V1583">
        <f t="shared" si="255"/>
        <v>26</v>
      </c>
      <c r="W1583">
        <f t="shared" si="256"/>
        <v>83</v>
      </c>
      <c r="X1583">
        <f t="shared" si="257"/>
        <v>46.5</v>
      </c>
    </row>
    <row r="1584" spans="1:24" hidden="1" x14ac:dyDescent="0.55000000000000004">
      <c r="A1584">
        <v>29201</v>
      </c>
      <c r="B1584" t="s">
        <v>3175</v>
      </c>
      <c r="C1584" t="s">
        <v>3176</v>
      </c>
      <c r="D1584" t="str">
        <f t="shared" si="252"/>
        <v>Missouri</v>
      </c>
      <c r="E1584">
        <v>22939</v>
      </c>
      <c r="F1584">
        <v>6</v>
      </c>
      <c r="G1584">
        <v>63.824604141291097</v>
      </c>
      <c r="H1584">
        <v>112.7</v>
      </c>
      <c r="I1584">
        <v>44</v>
      </c>
      <c r="J1584">
        <v>194487</v>
      </c>
      <c r="K1584">
        <v>22.623620087717899</v>
      </c>
      <c r="L1584" s="1">
        <f t="array" ref="L1584">IF(G1584="NA",MEDIAN(IF(D$2:D$4000=D1584,G$2:G$4000)),G1584)</f>
        <v>63.824604141291097</v>
      </c>
      <c r="M1584" s="1">
        <f t="array" ref="M1584">IF(H1584="NA",MEDIAN(IF(D$2:D$4000=D1584,H$2:H$4000)),H1584)</f>
        <v>112.7</v>
      </c>
      <c r="N1584" s="1">
        <f t="array" ref="N1584">IF(K1584="NA",MEDIAN(IF(D$2:D$4000=D1584,K$2:K$4000)),K1584)</f>
        <v>22.623620087717899</v>
      </c>
      <c r="O1584">
        <f t="shared" si="258"/>
        <v>2109</v>
      </c>
      <c r="P1584">
        <f>RANK(N1584,N$2:N5582,1)</f>
        <v>2480</v>
      </c>
      <c r="Q1584">
        <f t="shared" si="259"/>
        <v>2577</v>
      </c>
      <c r="R1584">
        <f t="shared" si="260"/>
        <v>2838</v>
      </c>
      <c r="S1584">
        <f t="shared" si="261"/>
        <v>2501</v>
      </c>
      <c r="T1584">
        <f t="shared" si="253"/>
        <v>47</v>
      </c>
      <c r="U1584">
        <f t="shared" si="254"/>
        <v>97</v>
      </c>
      <c r="V1584">
        <f t="shared" si="255"/>
        <v>83</v>
      </c>
      <c r="W1584">
        <f t="shared" si="256"/>
        <v>105</v>
      </c>
      <c r="X1584">
        <f t="shared" si="257"/>
        <v>83</v>
      </c>
    </row>
    <row r="1585" spans="1:24" hidden="1" x14ac:dyDescent="0.55000000000000004">
      <c r="A1585">
        <v>29203</v>
      </c>
      <c r="B1585" t="s">
        <v>3177</v>
      </c>
      <c r="C1585" t="s">
        <v>3178</v>
      </c>
      <c r="D1585" t="str">
        <f t="shared" si="252"/>
        <v>Missouri</v>
      </c>
      <c r="E1585">
        <v>17903</v>
      </c>
      <c r="F1585">
        <v>8.1</v>
      </c>
      <c r="G1585">
        <v>120.746432491767</v>
      </c>
      <c r="H1585">
        <v>34.799999999999997</v>
      </c>
      <c r="I1585" t="s">
        <v>16</v>
      </c>
      <c r="J1585" t="s">
        <v>16</v>
      </c>
      <c r="K1585" t="s">
        <v>16</v>
      </c>
      <c r="L1585" s="1">
        <f t="array" ref="L1585">IF(G1585="NA",MEDIAN(IF(D$2:D$4000=D1585,G$2:G$4000)),G1585)</f>
        <v>120.746432491767</v>
      </c>
      <c r="M1585" s="1">
        <f t="array" ref="M1585">IF(H1585="NA",MEDIAN(IF(D$2:D$4000=D1585,H$2:H$4000)),H1585)</f>
        <v>34.799999999999997</v>
      </c>
      <c r="N1585" s="1">
        <f t="array" ref="N1585">IF(K1585="NA",MEDIAN(IF(D$2:D$4000=D1585,K$2:K$4000)),K1585)</f>
        <v>17.748285217886398</v>
      </c>
      <c r="O1585">
        <f t="shared" si="258"/>
        <v>2984</v>
      </c>
      <c r="P1585">
        <f>RANK(N1585,N$2:N5583,1)</f>
        <v>1915</v>
      </c>
      <c r="Q1585">
        <f t="shared" si="259"/>
        <v>3081</v>
      </c>
      <c r="R1585">
        <f t="shared" si="260"/>
        <v>482</v>
      </c>
      <c r="S1585">
        <f t="shared" si="261"/>
        <v>2115.5</v>
      </c>
      <c r="T1585">
        <f t="shared" si="253"/>
        <v>114</v>
      </c>
      <c r="U1585">
        <f t="shared" si="254"/>
        <v>38</v>
      </c>
      <c r="V1585">
        <f t="shared" si="255"/>
        <v>113</v>
      </c>
      <c r="W1585">
        <f t="shared" si="256"/>
        <v>24</v>
      </c>
      <c r="X1585">
        <f t="shared" si="257"/>
        <v>72.25</v>
      </c>
    </row>
    <row r="1586" spans="1:24" hidden="1" x14ac:dyDescent="0.55000000000000004">
      <c r="A1586">
        <v>29205</v>
      </c>
      <c r="B1586" t="s">
        <v>3179</v>
      </c>
      <c r="C1586" t="s">
        <v>3180</v>
      </c>
      <c r="D1586" t="str">
        <f t="shared" si="252"/>
        <v>Missouri</v>
      </c>
      <c r="E1586">
        <v>22349</v>
      </c>
      <c r="F1586">
        <v>4.8</v>
      </c>
      <c r="G1586">
        <v>19.5503421309873</v>
      </c>
      <c r="H1586">
        <v>27.5</v>
      </c>
      <c r="I1586" t="s">
        <v>16</v>
      </c>
      <c r="J1586" t="s">
        <v>16</v>
      </c>
      <c r="K1586" t="s">
        <v>16</v>
      </c>
      <c r="L1586" s="1">
        <f t="array" ref="L1586">IF(G1586="NA",MEDIAN(IF(D$2:D$4000=D1586,G$2:G$4000)),G1586)</f>
        <v>19.5503421309873</v>
      </c>
      <c r="M1586" s="1">
        <f t="array" ref="M1586">IF(H1586="NA",MEDIAN(IF(D$2:D$4000=D1586,H$2:H$4000)),H1586)</f>
        <v>27.5</v>
      </c>
      <c r="N1586" s="1">
        <f t="array" ref="N1586">IF(K1586="NA",MEDIAN(IF(D$2:D$4000=D1586,K$2:K$4000)),K1586)</f>
        <v>17.748285217886398</v>
      </c>
      <c r="O1586">
        <f t="shared" si="258"/>
        <v>2240</v>
      </c>
      <c r="P1586">
        <f>RANK(N1586,N$2:N5584,1)</f>
        <v>1915</v>
      </c>
      <c r="Q1586">
        <f t="shared" si="259"/>
        <v>903</v>
      </c>
      <c r="R1586">
        <f t="shared" si="260"/>
        <v>340</v>
      </c>
      <c r="S1586">
        <f t="shared" si="261"/>
        <v>1349.5</v>
      </c>
      <c r="T1586">
        <f t="shared" si="253"/>
        <v>53</v>
      </c>
      <c r="U1586">
        <f t="shared" si="254"/>
        <v>38</v>
      </c>
      <c r="V1586">
        <f t="shared" si="255"/>
        <v>14</v>
      </c>
      <c r="W1586">
        <f t="shared" si="256"/>
        <v>17</v>
      </c>
      <c r="X1586">
        <f t="shared" si="257"/>
        <v>30.5</v>
      </c>
    </row>
    <row r="1587" spans="1:24" hidden="1" x14ac:dyDescent="0.55000000000000004">
      <c r="A1587">
        <v>29207</v>
      </c>
      <c r="B1587" t="s">
        <v>3181</v>
      </c>
      <c r="C1587" t="s">
        <v>3182</v>
      </c>
      <c r="D1587" t="str">
        <f t="shared" si="252"/>
        <v>Missouri</v>
      </c>
      <c r="E1587">
        <v>21684</v>
      </c>
      <c r="F1587">
        <v>7.1</v>
      </c>
      <c r="G1587">
        <v>38.647667697271103</v>
      </c>
      <c r="H1587">
        <v>83.3</v>
      </c>
      <c r="I1587">
        <v>17</v>
      </c>
      <c r="J1587">
        <v>148466</v>
      </c>
      <c r="K1587">
        <v>11.450433095793001</v>
      </c>
      <c r="L1587" s="1">
        <f t="array" ref="L1587">IF(G1587="NA",MEDIAN(IF(D$2:D$4000=D1587,G$2:G$4000)),G1587)</f>
        <v>38.647667697271103</v>
      </c>
      <c r="M1587" s="1">
        <f t="array" ref="M1587">IF(H1587="NA",MEDIAN(IF(D$2:D$4000=D1587,H$2:H$4000)),H1587)</f>
        <v>83.3</v>
      </c>
      <c r="N1587" s="1">
        <f t="array" ref="N1587">IF(K1587="NA",MEDIAN(IF(D$2:D$4000=D1587,K$2:K$4000)),K1587)</f>
        <v>11.450433095793001</v>
      </c>
      <c r="O1587">
        <f t="shared" si="258"/>
        <v>2391</v>
      </c>
      <c r="P1587">
        <f>RANK(N1587,N$2:N5585,1)</f>
        <v>777</v>
      </c>
      <c r="Q1587">
        <f t="shared" si="259"/>
        <v>1746</v>
      </c>
      <c r="R1587">
        <f t="shared" si="260"/>
        <v>2252</v>
      </c>
      <c r="S1587">
        <f t="shared" si="261"/>
        <v>1791.5</v>
      </c>
      <c r="T1587">
        <f t="shared" si="253"/>
        <v>65</v>
      </c>
      <c r="U1587">
        <f t="shared" si="254"/>
        <v>7</v>
      </c>
      <c r="V1587">
        <f t="shared" si="255"/>
        <v>41</v>
      </c>
      <c r="W1587">
        <f t="shared" si="256"/>
        <v>80</v>
      </c>
      <c r="X1587">
        <f t="shared" si="257"/>
        <v>48.25</v>
      </c>
    </row>
    <row r="1588" spans="1:24" hidden="1" x14ac:dyDescent="0.55000000000000004">
      <c r="A1588">
        <v>29209</v>
      </c>
      <c r="B1588" t="s">
        <v>3183</v>
      </c>
      <c r="C1588" t="s">
        <v>3184</v>
      </c>
      <c r="D1588" t="str">
        <f t="shared" si="252"/>
        <v>Missouri</v>
      </c>
      <c r="E1588">
        <v>26052</v>
      </c>
      <c r="F1588">
        <v>7.7</v>
      </c>
      <c r="G1588">
        <v>62.927408739204402</v>
      </c>
      <c r="H1588">
        <v>68.900000000000006</v>
      </c>
      <c r="I1588">
        <v>27</v>
      </c>
      <c r="J1588">
        <v>156090</v>
      </c>
      <c r="K1588">
        <v>17.297712857966602</v>
      </c>
      <c r="L1588" s="1">
        <f t="array" ref="L1588">IF(G1588="NA",MEDIAN(IF(D$2:D$4000=D1588,G$2:G$4000)),G1588)</f>
        <v>62.927408739204402</v>
      </c>
      <c r="M1588" s="1">
        <f t="array" ref="M1588">IF(H1588="NA",MEDIAN(IF(D$2:D$4000=D1588,H$2:H$4000)),H1588)</f>
        <v>68.900000000000006</v>
      </c>
      <c r="N1588" s="1">
        <f t="array" ref="N1588">IF(K1588="NA",MEDIAN(IF(D$2:D$4000=D1588,K$2:K$4000)),K1588)</f>
        <v>17.297712857966602</v>
      </c>
      <c r="O1588">
        <f t="shared" si="258"/>
        <v>1388</v>
      </c>
      <c r="P1588">
        <f>RANK(N1588,N$2:N5586,1)</f>
        <v>1854</v>
      </c>
      <c r="Q1588">
        <f t="shared" si="259"/>
        <v>2560</v>
      </c>
      <c r="R1588">
        <f t="shared" si="260"/>
        <v>1780</v>
      </c>
      <c r="S1588">
        <f t="shared" si="261"/>
        <v>1895.5</v>
      </c>
      <c r="T1588">
        <f t="shared" si="253"/>
        <v>21</v>
      </c>
      <c r="U1588">
        <f t="shared" si="254"/>
        <v>36</v>
      </c>
      <c r="V1588">
        <f t="shared" si="255"/>
        <v>82</v>
      </c>
      <c r="W1588">
        <f t="shared" si="256"/>
        <v>63</v>
      </c>
      <c r="X1588">
        <f t="shared" si="257"/>
        <v>50.5</v>
      </c>
    </row>
    <row r="1589" spans="1:24" hidden="1" x14ac:dyDescent="0.55000000000000004">
      <c r="A1589">
        <v>29211</v>
      </c>
      <c r="B1589" t="s">
        <v>3185</v>
      </c>
      <c r="C1589" t="s">
        <v>3186</v>
      </c>
      <c r="D1589" t="str">
        <f t="shared" si="252"/>
        <v>Missouri</v>
      </c>
      <c r="E1589">
        <v>21168</v>
      </c>
      <c r="F1589">
        <v>3.4</v>
      </c>
      <c r="G1589">
        <v>14.084507042253501</v>
      </c>
      <c r="H1589">
        <v>69.7</v>
      </c>
      <c r="I1589" t="s">
        <v>16</v>
      </c>
      <c r="J1589" t="s">
        <v>16</v>
      </c>
      <c r="K1589" t="s">
        <v>16</v>
      </c>
      <c r="L1589" s="1">
        <f t="array" ref="L1589">IF(G1589="NA",MEDIAN(IF(D$2:D$4000=D1589,G$2:G$4000)),G1589)</f>
        <v>14.084507042253501</v>
      </c>
      <c r="M1589" s="1">
        <f t="array" ref="M1589">IF(H1589="NA",MEDIAN(IF(D$2:D$4000=D1589,H$2:H$4000)),H1589)</f>
        <v>69.7</v>
      </c>
      <c r="N1589" s="1">
        <f t="array" ref="N1589">IF(K1589="NA",MEDIAN(IF(D$2:D$4000=D1589,K$2:K$4000)),K1589)</f>
        <v>17.748285217886398</v>
      </c>
      <c r="O1589">
        <f t="shared" si="258"/>
        <v>2492</v>
      </c>
      <c r="P1589">
        <f>RANK(N1589,N$2:N5587,1)</f>
        <v>1915</v>
      </c>
      <c r="Q1589">
        <f t="shared" si="259"/>
        <v>668</v>
      </c>
      <c r="R1589">
        <f t="shared" si="260"/>
        <v>1810</v>
      </c>
      <c r="S1589">
        <f t="shared" si="261"/>
        <v>1721.25</v>
      </c>
      <c r="T1589">
        <f t="shared" si="253"/>
        <v>72</v>
      </c>
      <c r="U1589">
        <f t="shared" si="254"/>
        <v>38</v>
      </c>
      <c r="V1589">
        <f t="shared" si="255"/>
        <v>5</v>
      </c>
      <c r="W1589">
        <f t="shared" si="256"/>
        <v>65</v>
      </c>
      <c r="X1589">
        <f t="shared" si="257"/>
        <v>45</v>
      </c>
    </row>
    <row r="1590" spans="1:24" hidden="1" x14ac:dyDescent="0.55000000000000004">
      <c r="A1590">
        <v>29213</v>
      </c>
      <c r="B1590" t="s">
        <v>3187</v>
      </c>
      <c r="C1590" t="s">
        <v>3188</v>
      </c>
      <c r="D1590" t="str">
        <f t="shared" si="252"/>
        <v>Missouri</v>
      </c>
      <c r="E1590">
        <v>21381</v>
      </c>
      <c r="F1590">
        <v>6.3</v>
      </c>
      <c r="G1590">
        <v>50.501313404121497</v>
      </c>
      <c r="H1590">
        <v>99</v>
      </c>
      <c r="I1590">
        <v>47</v>
      </c>
      <c r="J1590">
        <v>272487</v>
      </c>
      <c r="K1590">
        <v>17.248529287635701</v>
      </c>
      <c r="L1590" s="1">
        <f t="array" ref="L1590">IF(G1590="NA",MEDIAN(IF(D$2:D$4000=D1590,G$2:G$4000)),G1590)</f>
        <v>50.501313404121497</v>
      </c>
      <c r="M1590" s="1">
        <f t="array" ref="M1590">IF(H1590="NA",MEDIAN(IF(D$2:D$4000=D1590,H$2:H$4000)),H1590)</f>
        <v>99</v>
      </c>
      <c r="N1590" s="1">
        <f t="array" ref="N1590">IF(K1590="NA",MEDIAN(IF(D$2:D$4000=D1590,K$2:K$4000)),K1590)</f>
        <v>17.248529287635701</v>
      </c>
      <c r="O1590">
        <f t="shared" si="258"/>
        <v>2448</v>
      </c>
      <c r="P1590">
        <f>RANK(N1590,N$2:N5588,1)</f>
        <v>1851</v>
      </c>
      <c r="Q1590">
        <f t="shared" si="259"/>
        <v>2202</v>
      </c>
      <c r="R1590">
        <f t="shared" si="260"/>
        <v>2640</v>
      </c>
      <c r="S1590">
        <f t="shared" si="261"/>
        <v>2285.25</v>
      </c>
      <c r="T1590">
        <f t="shared" si="253"/>
        <v>68</v>
      </c>
      <c r="U1590">
        <f t="shared" si="254"/>
        <v>35</v>
      </c>
      <c r="V1590">
        <f t="shared" si="255"/>
        <v>65</v>
      </c>
      <c r="W1590">
        <f t="shared" si="256"/>
        <v>97</v>
      </c>
      <c r="X1590">
        <f t="shared" si="257"/>
        <v>66.25</v>
      </c>
    </row>
    <row r="1591" spans="1:24" hidden="1" x14ac:dyDescent="0.55000000000000004">
      <c r="A1591">
        <v>29215</v>
      </c>
      <c r="B1591" t="s">
        <v>3189</v>
      </c>
      <c r="C1591" t="s">
        <v>3190</v>
      </c>
      <c r="D1591" t="str">
        <f t="shared" si="252"/>
        <v>Missouri</v>
      </c>
      <c r="E1591">
        <v>17918</v>
      </c>
      <c r="F1591">
        <v>7.1</v>
      </c>
      <c r="G1591">
        <v>43.216909598082701</v>
      </c>
      <c r="H1591">
        <v>49.9</v>
      </c>
      <c r="I1591">
        <v>18</v>
      </c>
      <c r="J1591">
        <v>128478</v>
      </c>
      <c r="K1591">
        <v>14.010180731331401</v>
      </c>
      <c r="L1591" s="1">
        <f t="array" ref="L1591">IF(G1591="NA",MEDIAN(IF(D$2:D$4000=D1591,G$2:G$4000)),G1591)</f>
        <v>43.216909598082701</v>
      </c>
      <c r="M1591" s="1">
        <f t="array" ref="M1591">IF(H1591="NA",MEDIAN(IF(D$2:D$4000=D1591,H$2:H$4000)),H1591)</f>
        <v>49.9</v>
      </c>
      <c r="N1591" s="1">
        <f t="array" ref="N1591">IF(K1591="NA",MEDIAN(IF(D$2:D$4000=D1591,K$2:K$4000)),K1591)</f>
        <v>14.010180731331401</v>
      </c>
      <c r="O1591">
        <f t="shared" si="258"/>
        <v>2981</v>
      </c>
      <c r="P1591">
        <f>RANK(N1591,N$2:N5589,1)</f>
        <v>1282</v>
      </c>
      <c r="Q1591">
        <f t="shared" si="259"/>
        <v>1961</v>
      </c>
      <c r="R1591">
        <f t="shared" si="260"/>
        <v>947</v>
      </c>
      <c r="S1591">
        <f t="shared" si="261"/>
        <v>1792.75</v>
      </c>
      <c r="T1591">
        <f t="shared" si="253"/>
        <v>112</v>
      </c>
      <c r="U1591">
        <f t="shared" si="254"/>
        <v>25</v>
      </c>
      <c r="V1591">
        <f t="shared" si="255"/>
        <v>55</v>
      </c>
      <c r="W1591">
        <f t="shared" si="256"/>
        <v>41</v>
      </c>
      <c r="X1591">
        <f t="shared" si="257"/>
        <v>58.25</v>
      </c>
    </row>
    <row r="1592" spans="1:24" hidden="1" x14ac:dyDescent="0.55000000000000004">
      <c r="A1592">
        <v>29217</v>
      </c>
      <c r="B1592" t="s">
        <v>3191</v>
      </c>
      <c r="C1592" t="s">
        <v>3192</v>
      </c>
      <c r="D1592" t="str">
        <f t="shared" si="252"/>
        <v>Missouri</v>
      </c>
      <c r="E1592">
        <v>22369</v>
      </c>
      <c r="F1592">
        <v>4.0999999999999996</v>
      </c>
      <c r="G1592">
        <v>43.966547192353602</v>
      </c>
      <c r="H1592">
        <v>76.3</v>
      </c>
      <c r="I1592">
        <v>14</v>
      </c>
      <c r="J1592">
        <v>103936</v>
      </c>
      <c r="K1592">
        <v>13.4698275862069</v>
      </c>
      <c r="L1592" s="1">
        <f t="array" ref="L1592">IF(G1592="NA",MEDIAN(IF(D$2:D$4000=D1592,G$2:G$4000)),G1592)</f>
        <v>43.966547192353602</v>
      </c>
      <c r="M1592" s="1">
        <f t="array" ref="M1592">IF(H1592="NA",MEDIAN(IF(D$2:D$4000=D1592,H$2:H$4000)),H1592)</f>
        <v>76.3</v>
      </c>
      <c r="N1592" s="1">
        <f t="array" ref="N1592">IF(K1592="NA",MEDIAN(IF(D$2:D$4000=D1592,K$2:K$4000)),K1592)</f>
        <v>13.4698275862069</v>
      </c>
      <c r="O1592">
        <f t="shared" si="258"/>
        <v>2234</v>
      </c>
      <c r="P1592">
        <f>RANK(N1592,N$2:N5590,1)</f>
        <v>1184</v>
      </c>
      <c r="Q1592">
        <f t="shared" si="259"/>
        <v>1980</v>
      </c>
      <c r="R1592">
        <f t="shared" si="260"/>
        <v>2022</v>
      </c>
      <c r="S1592">
        <f t="shared" si="261"/>
        <v>1855</v>
      </c>
      <c r="T1592">
        <f t="shared" si="253"/>
        <v>51</v>
      </c>
      <c r="U1592">
        <f t="shared" si="254"/>
        <v>22</v>
      </c>
      <c r="V1592">
        <f t="shared" si="255"/>
        <v>56</v>
      </c>
      <c r="W1592">
        <f t="shared" si="256"/>
        <v>72</v>
      </c>
      <c r="X1592">
        <f t="shared" si="257"/>
        <v>50.25</v>
      </c>
    </row>
    <row r="1593" spans="1:24" hidden="1" x14ac:dyDescent="0.55000000000000004">
      <c r="A1593">
        <v>29219</v>
      </c>
      <c r="B1593" t="s">
        <v>3193</v>
      </c>
      <c r="C1593" t="s">
        <v>3194</v>
      </c>
      <c r="D1593" t="str">
        <f t="shared" si="252"/>
        <v>Missouri</v>
      </c>
      <c r="E1593">
        <v>26845</v>
      </c>
      <c r="F1593">
        <v>6.1</v>
      </c>
      <c r="G1593">
        <v>64.170797725130001</v>
      </c>
      <c r="H1593">
        <v>58.1</v>
      </c>
      <c r="I1593">
        <v>48</v>
      </c>
      <c r="J1593">
        <v>167940</v>
      </c>
      <c r="K1593">
        <v>28.581636298678099</v>
      </c>
      <c r="L1593" s="1">
        <f t="array" ref="L1593">IF(G1593="NA",MEDIAN(IF(D$2:D$4000=D1593,G$2:G$4000)),G1593)</f>
        <v>64.170797725130001</v>
      </c>
      <c r="M1593" s="1">
        <f t="array" ref="M1593">IF(H1593="NA",MEDIAN(IF(D$2:D$4000=D1593,H$2:H$4000)),H1593)</f>
        <v>58.1</v>
      </c>
      <c r="N1593" s="1">
        <f t="array" ref="N1593">IF(K1593="NA",MEDIAN(IF(D$2:D$4000=D1593,K$2:K$4000)),K1593)</f>
        <v>28.581636298678099</v>
      </c>
      <c r="O1593">
        <f t="shared" si="258"/>
        <v>1221</v>
      </c>
      <c r="P1593">
        <f>RANK(N1593,N$2:N5591,1)</f>
        <v>2802</v>
      </c>
      <c r="Q1593">
        <f t="shared" si="259"/>
        <v>2584</v>
      </c>
      <c r="R1593">
        <f t="shared" si="260"/>
        <v>1341</v>
      </c>
      <c r="S1593">
        <f t="shared" si="261"/>
        <v>1987</v>
      </c>
      <c r="T1593">
        <f t="shared" si="253"/>
        <v>15</v>
      </c>
      <c r="U1593">
        <f t="shared" si="254"/>
        <v>107</v>
      </c>
      <c r="V1593">
        <f t="shared" si="255"/>
        <v>85</v>
      </c>
      <c r="W1593">
        <f t="shared" si="256"/>
        <v>49</v>
      </c>
      <c r="X1593">
        <f t="shared" si="257"/>
        <v>64</v>
      </c>
    </row>
    <row r="1594" spans="1:24" hidden="1" x14ac:dyDescent="0.55000000000000004">
      <c r="A1594">
        <v>29221</v>
      </c>
      <c r="B1594" t="s">
        <v>3195</v>
      </c>
      <c r="C1594" t="s">
        <v>3196</v>
      </c>
      <c r="D1594" t="str">
        <f t="shared" si="252"/>
        <v>Missouri</v>
      </c>
      <c r="E1594">
        <v>18314</v>
      </c>
      <c r="F1594">
        <v>9.9</v>
      </c>
      <c r="G1594">
        <v>10.713860561088801</v>
      </c>
      <c r="H1594">
        <v>37.700000000000003</v>
      </c>
      <c r="I1594">
        <v>37</v>
      </c>
      <c r="J1594">
        <v>124898</v>
      </c>
      <c r="K1594">
        <v>29.624173325433599</v>
      </c>
      <c r="L1594" s="1">
        <f t="array" ref="L1594">IF(G1594="NA",MEDIAN(IF(D$2:D$4000=D1594,G$2:G$4000)),G1594)</f>
        <v>10.713860561088801</v>
      </c>
      <c r="M1594" s="1">
        <f t="array" ref="M1594">IF(H1594="NA",MEDIAN(IF(D$2:D$4000=D1594,H$2:H$4000)),H1594)</f>
        <v>37.700000000000003</v>
      </c>
      <c r="N1594" s="1">
        <f t="array" ref="N1594">IF(K1594="NA",MEDIAN(IF(D$2:D$4000=D1594,K$2:K$4000)),K1594)</f>
        <v>29.624173325433599</v>
      </c>
      <c r="O1594">
        <f t="shared" si="258"/>
        <v>2948</v>
      </c>
      <c r="P1594">
        <f>RANK(N1594,N$2:N5592,1)</f>
        <v>2857</v>
      </c>
      <c r="Q1594">
        <f t="shared" si="259"/>
        <v>543</v>
      </c>
      <c r="R1594">
        <f t="shared" si="260"/>
        <v>560</v>
      </c>
      <c r="S1594">
        <f t="shared" si="261"/>
        <v>1727</v>
      </c>
      <c r="T1594">
        <f t="shared" si="253"/>
        <v>109</v>
      </c>
      <c r="U1594">
        <f t="shared" si="254"/>
        <v>109</v>
      </c>
      <c r="V1594">
        <f t="shared" si="255"/>
        <v>3</v>
      </c>
      <c r="W1594">
        <f t="shared" si="256"/>
        <v>28</v>
      </c>
      <c r="X1594">
        <f t="shared" si="257"/>
        <v>62.25</v>
      </c>
    </row>
    <row r="1595" spans="1:24" hidden="1" x14ac:dyDescent="0.55000000000000004">
      <c r="A1595">
        <v>29223</v>
      </c>
      <c r="B1595" t="s">
        <v>3197</v>
      </c>
      <c r="C1595" t="s">
        <v>3198</v>
      </c>
      <c r="D1595" t="str">
        <f t="shared" si="252"/>
        <v>Missouri</v>
      </c>
      <c r="E1595">
        <v>18897</v>
      </c>
      <c r="F1595">
        <v>8.1</v>
      </c>
      <c r="G1595">
        <v>64.217443249701304</v>
      </c>
      <c r="H1595">
        <v>3.6</v>
      </c>
      <c r="I1595">
        <v>20</v>
      </c>
      <c r="J1595">
        <v>66696</v>
      </c>
      <c r="K1595">
        <v>29.986805805445599</v>
      </c>
      <c r="L1595" s="1">
        <f t="array" ref="L1595">IF(G1595="NA",MEDIAN(IF(D$2:D$4000=D1595,G$2:G$4000)),G1595)</f>
        <v>64.217443249701304</v>
      </c>
      <c r="M1595" s="1">
        <f t="array" ref="M1595">IF(H1595="NA",MEDIAN(IF(D$2:D$4000=D1595,H$2:H$4000)),H1595)</f>
        <v>3.6</v>
      </c>
      <c r="N1595" s="1">
        <f t="array" ref="N1595">IF(K1595="NA",MEDIAN(IF(D$2:D$4000=D1595,K$2:K$4000)),K1595)</f>
        <v>29.986805805445599</v>
      </c>
      <c r="O1595">
        <f t="shared" si="258"/>
        <v>2886</v>
      </c>
      <c r="P1595">
        <f>RANK(N1595,N$2:N5593,1)</f>
        <v>2867</v>
      </c>
      <c r="Q1595">
        <f t="shared" si="259"/>
        <v>2585</v>
      </c>
      <c r="R1595">
        <f t="shared" si="260"/>
        <v>144</v>
      </c>
      <c r="S1595">
        <f t="shared" si="261"/>
        <v>2120.5</v>
      </c>
      <c r="T1595">
        <f t="shared" si="253"/>
        <v>105</v>
      </c>
      <c r="U1595">
        <f t="shared" si="254"/>
        <v>110</v>
      </c>
      <c r="V1595">
        <f t="shared" si="255"/>
        <v>86</v>
      </c>
      <c r="W1595">
        <f t="shared" si="256"/>
        <v>13</v>
      </c>
      <c r="X1595">
        <f t="shared" si="257"/>
        <v>78.5</v>
      </c>
    </row>
    <row r="1596" spans="1:24" hidden="1" x14ac:dyDescent="0.55000000000000004">
      <c r="A1596">
        <v>29225</v>
      </c>
      <c r="B1596" t="s">
        <v>3199</v>
      </c>
      <c r="C1596" t="s">
        <v>3200</v>
      </c>
      <c r="D1596" t="str">
        <f t="shared" si="252"/>
        <v>Missouri</v>
      </c>
      <c r="E1596">
        <v>20468</v>
      </c>
      <c r="F1596">
        <v>4.8</v>
      </c>
      <c r="G1596">
        <v>78.953794394551906</v>
      </c>
      <c r="H1596">
        <v>87.9</v>
      </c>
      <c r="I1596">
        <v>39</v>
      </c>
      <c r="J1596">
        <v>187608</v>
      </c>
      <c r="K1596">
        <v>20.7880260969681</v>
      </c>
      <c r="L1596" s="1">
        <f t="array" ref="L1596">IF(G1596="NA",MEDIAN(IF(D$2:D$4000=D1596,G$2:G$4000)),G1596)</f>
        <v>78.953794394551906</v>
      </c>
      <c r="M1596" s="1">
        <f t="array" ref="M1596">IF(H1596="NA",MEDIAN(IF(D$2:D$4000=D1596,H$2:H$4000)),H1596)</f>
        <v>87.9</v>
      </c>
      <c r="N1596" s="1">
        <f t="array" ref="N1596">IF(K1596="NA",MEDIAN(IF(D$2:D$4000=D1596,K$2:K$4000)),K1596)</f>
        <v>20.7880260969681</v>
      </c>
      <c r="O1596">
        <f t="shared" si="258"/>
        <v>2656</v>
      </c>
      <c r="P1596">
        <f>RANK(N1596,N$2:N5594,1)</f>
        <v>2318</v>
      </c>
      <c r="Q1596">
        <f t="shared" si="259"/>
        <v>2842</v>
      </c>
      <c r="R1596">
        <f t="shared" si="260"/>
        <v>2388</v>
      </c>
      <c r="S1596">
        <f t="shared" si="261"/>
        <v>2551</v>
      </c>
      <c r="T1596">
        <f t="shared" si="253"/>
        <v>88</v>
      </c>
      <c r="U1596">
        <f t="shared" si="254"/>
        <v>89</v>
      </c>
      <c r="V1596">
        <f t="shared" si="255"/>
        <v>108</v>
      </c>
      <c r="W1596">
        <f t="shared" si="256"/>
        <v>85</v>
      </c>
      <c r="X1596">
        <f t="shared" si="257"/>
        <v>92.5</v>
      </c>
    </row>
    <row r="1597" spans="1:24" hidden="1" x14ac:dyDescent="0.55000000000000004">
      <c r="A1597">
        <v>29227</v>
      </c>
      <c r="B1597" t="s">
        <v>3201</v>
      </c>
      <c r="C1597" t="s">
        <v>3202</v>
      </c>
      <c r="D1597" t="str">
        <f t="shared" si="252"/>
        <v>Missouri</v>
      </c>
      <c r="E1597">
        <v>22961</v>
      </c>
      <c r="F1597">
        <v>4.0999999999999996</v>
      </c>
      <c r="G1597">
        <v>0</v>
      </c>
      <c r="H1597">
        <v>1.4</v>
      </c>
      <c r="I1597" t="s">
        <v>16</v>
      </c>
      <c r="J1597" t="s">
        <v>16</v>
      </c>
      <c r="K1597" t="s">
        <v>16</v>
      </c>
      <c r="L1597" s="1">
        <f t="array" ref="L1597">IF(G1597="NA",MEDIAN(IF(D$2:D$4000=D1597,G$2:G$4000)),G1597)</f>
        <v>0</v>
      </c>
      <c r="M1597" s="1">
        <f t="array" ref="M1597">IF(H1597="NA",MEDIAN(IF(D$2:D$4000=D1597,H$2:H$4000)),H1597)</f>
        <v>1.4</v>
      </c>
      <c r="N1597" s="1">
        <f t="array" ref="N1597">IF(K1597="NA",MEDIAN(IF(D$2:D$4000=D1597,K$2:K$4000)),K1597)</f>
        <v>17.748285217886398</v>
      </c>
      <c r="O1597">
        <f t="shared" si="258"/>
        <v>2103</v>
      </c>
      <c r="P1597">
        <f>RANK(N1597,N$2:N5595,1)</f>
        <v>1915</v>
      </c>
      <c r="Q1597">
        <f t="shared" si="259"/>
        <v>1</v>
      </c>
      <c r="R1597">
        <f t="shared" si="260"/>
        <v>89</v>
      </c>
      <c r="S1597">
        <f t="shared" si="261"/>
        <v>1027</v>
      </c>
      <c r="T1597">
        <f t="shared" si="253"/>
        <v>46</v>
      </c>
      <c r="U1597">
        <f t="shared" si="254"/>
        <v>38</v>
      </c>
      <c r="V1597">
        <f t="shared" si="255"/>
        <v>1</v>
      </c>
      <c r="W1597">
        <f t="shared" si="256"/>
        <v>9</v>
      </c>
      <c r="X1597">
        <f t="shared" si="257"/>
        <v>23.5</v>
      </c>
    </row>
    <row r="1598" spans="1:24" hidden="1" x14ac:dyDescent="0.55000000000000004">
      <c r="A1598">
        <v>29229</v>
      </c>
      <c r="B1598" t="s">
        <v>3203</v>
      </c>
      <c r="C1598" t="s">
        <v>3204</v>
      </c>
      <c r="D1598" t="str">
        <f t="shared" si="252"/>
        <v>Missouri</v>
      </c>
      <c r="E1598">
        <v>19805</v>
      </c>
      <c r="F1598">
        <v>8.4</v>
      </c>
      <c r="G1598">
        <v>110.280273279897</v>
      </c>
      <c r="H1598">
        <v>111.8</v>
      </c>
      <c r="I1598">
        <v>11</v>
      </c>
      <c r="J1598">
        <v>91649</v>
      </c>
      <c r="K1598">
        <v>12.0023131730843</v>
      </c>
      <c r="L1598" s="1">
        <f t="array" ref="L1598">IF(G1598="NA",MEDIAN(IF(D$2:D$4000=D1598,G$2:G$4000)),G1598)</f>
        <v>110.280273279897</v>
      </c>
      <c r="M1598" s="1">
        <f t="array" ref="M1598">IF(H1598="NA",MEDIAN(IF(D$2:D$4000=D1598,H$2:H$4000)),H1598)</f>
        <v>111.8</v>
      </c>
      <c r="N1598" s="1">
        <f t="array" ref="N1598">IF(K1598="NA",MEDIAN(IF(D$2:D$4000=D1598,K$2:K$4000)),K1598)</f>
        <v>12.0023131730843</v>
      </c>
      <c r="O1598">
        <f t="shared" si="258"/>
        <v>2761</v>
      </c>
      <c r="P1598">
        <f>RANK(N1598,N$2:N5596,1)</f>
        <v>885</v>
      </c>
      <c r="Q1598">
        <f t="shared" si="259"/>
        <v>3048</v>
      </c>
      <c r="R1598">
        <f t="shared" si="260"/>
        <v>2828</v>
      </c>
      <c r="S1598">
        <f t="shared" si="261"/>
        <v>2380.5</v>
      </c>
      <c r="T1598">
        <f t="shared" si="253"/>
        <v>99</v>
      </c>
      <c r="U1598">
        <f t="shared" si="254"/>
        <v>13</v>
      </c>
      <c r="V1598">
        <f t="shared" si="255"/>
        <v>112</v>
      </c>
      <c r="W1598">
        <f t="shared" si="256"/>
        <v>104</v>
      </c>
      <c r="X1598">
        <f t="shared" si="257"/>
        <v>82</v>
      </c>
    </row>
    <row r="1599" spans="1:24" hidden="1" x14ac:dyDescent="0.55000000000000004">
      <c r="A1599">
        <v>29510</v>
      </c>
      <c r="B1599" t="s">
        <v>3205</v>
      </c>
      <c r="C1599" t="s">
        <v>3206</v>
      </c>
      <c r="D1599" t="str">
        <f t="shared" si="252"/>
        <v>Missouri</v>
      </c>
      <c r="E1599">
        <v>26739</v>
      </c>
      <c r="F1599">
        <v>9.4</v>
      </c>
      <c r="G1599">
        <v>198.415438799149</v>
      </c>
      <c r="H1599">
        <v>47.9</v>
      </c>
      <c r="I1599">
        <v>744</v>
      </c>
      <c r="J1599">
        <v>1571550</v>
      </c>
      <c r="K1599">
        <v>47.341796315739202</v>
      </c>
      <c r="L1599" s="1">
        <f t="array" ref="L1599">IF(G1599="NA",MEDIAN(IF(D$2:D$4000=D1599,G$2:G$4000)),G1599)</f>
        <v>198.415438799149</v>
      </c>
      <c r="M1599" s="1">
        <f t="array" ref="M1599">IF(H1599="NA",MEDIAN(IF(D$2:D$4000=D1599,H$2:H$4000)),H1599)</f>
        <v>47.9</v>
      </c>
      <c r="N1599" s="1">
        <f t="array" ref="N1599">IF(K1599="NA",MEDIAN(IF(D$2:D$4000=D1599,K$2:K$4000)),K1599)</f>
        <v>47.341796315739202</v>
      </c>
      <c r="O1599">
        <f t="shared" si="258"/>
        <v>1243</v>
      </c>
      <c r="P1599">
        <f>RANK(N1599,N$2:N5597,1)</f>
        <v>3098</v>
      </c>
      <c r="Q1599">
        <f t="shared" si="259"/>
        <v>3123</v>
      </c>
      <c r="R1599">
        <f t="shared" si="260"/>
        <v>868</v>
      </c>
      <c r="S1599">
        <f t="shared" si="261"/>
        <v>2083</v>
      </c>
      <c r="T1599">
        <f t="shared" si="253"/>
        <v>17</v>
      </c>
      <c r="U1599">
        <f t="shared" si="254"/>
        <v>115</v>
      </c>
      <c r="V1599">
        <f t="shared" si="255"/>
        <v>115</v>
      </c>
      <c r="W1599">
        <f t="shared" si="256"/>
        <v>39</v>
      </c>
      <c r="X1599">
        <f t="shared" si="257"/>
        <v>71.5</v>
      </c>
    </row>
    <row r="1600" spans="1:24" hidden="1" x14ac:dyDescent="0.55000000000000004">
      <c r="A1600">
        <v>30001</v>
      </c>
      <c r="B1600" t="s">
        <v>3207</v>
      </c>
      <c r="C1600" t="s">
        <v>3208</v>
      </c>
      <c r="D1600" t="str">
        <f t="shared" si="252"/>
        <v>Montana</v>
      </c>
      <c r="E1600">
        <v>28420</v>
      </c>
      <c r="F1600">
        <v>4.5999999999999996</v>
      </c>
      <c r="G1600">
        <v>40.498774379196398</v>
      </c>
      <c r="H1600">
        <v>77.400000000000006</v>
      </c>
      <c r="I1600" t="s">
        <v>16</v>
      </c>
      <c r="J1600" t="s">
        <v>16</v>
      </c>
      <c r="K1600" t="s">
        <v>16</v>
      </c>
      <c r="L1600" s="1">
        <f t="array" ref="L1600">IF(G1600="NA",MEDIAN(IF(D$2:D$4000=D1600,G$2:G$4000)),G1600)</f>
        <v>40.498774379196398</v>
      </c>
      <c r="M1600" s="1">
        <f t="array" ref="M1600">IF(H1600="NA",MEDIAN(IF(D$2:D$4000=D1600,H$2:H$4000)),H1600)</f>
        <v>77.400000000000006</v>
      </c>
      <c r="N1600" s="1">
        <f t="array" ref="N1600">IF(K1600="NA",MEDIAN(IF(D$2:D$4000=D1600,K$2:K$4000)),K1600)</f>
        <v>18.336654973291601</v>
      </c>
      <c r="O1600">
        <f t="shared" si="258"/>
        <v>894</v>
      </c>
      <c r="P1600">
        <f>RANK(N1600,N$2:N5598,1)</f>
        <v>2042</v>
      </c>
      <c r="Q1600">
        <f t="shared" si="259"/>
        <v>1830</v>
      </c>
      <c r="R1600">
        <f t="shared" si="260"/>
        <v>2064</v>
      </c>
      <c r="S1600">
        <f t="shared" si="261"/>
        <v>1707.5</v>
      </c>
      <c r="T1600">
        <f t="shared" si="253"/>
        <v>25</v>
      </c>
      <c r="U1600">
        <f t="shared" si="254"/>
        <v>8</v>
      </c>
      <c r="V1600">
        <f t="shared" si="255"/>
        <v>55</v>
      </c>
      <c r="W1600">
        <f t="shared" si="256"/>
        <v>50</v>
      </c>
      <c r="X1600">
        <f t="shared" si="257"/>
        <v>34.5</v>
      </c>
    </row>
    <row r="1601" spans="1:24" hidden="1" x14ac:dyDescent="0.55000000000000004">
      <c r="A1601">
        <v>30003</v>
      </c>
      <c r="B1601" t="s">
        <v>3209</v>
      </c>
      <c r="C1601" t="s">
        <v>3210</v>
      </c>
      <c r="D1601" t="str">
        <f t="shared" si="252"/>
        <v>Montana</v>
      </c>
      <c r="E1601">
        <v>17905</v>
      </c>
      <c r="F1601">
        <v>15.9</v>
      </c>
      <c r="G1601">
        <v>14.502709716815501</v>
      </c>
      <c r="H1601">
        <v>19.399999999999999</v>
      </c>
      <c r="I1601" t="s">
        <v>16</v>
      </c>
      <c r="J1601" t="s">
        <v>16</v>
      </c>
      <c r="K1601" t="s">
        <v>16</v>
      </c>
      <c r="L1601" s="1">
        <f t="array" ref="L1601">IF(G1601="NA",MEDIAN(IF(D$2:D$4000=D1601,G$2:G$4000)),G1601)</f>
        <v>14.502709716815501</v>
      </c>
      <c r="M1601" s="1">
        <f t="array" ref="M1601">IF(H1601="NA",MEDIAN(IF(D$2:D$4000=D1601,H$2:H$4000)),H1601)</f>
        <v>19.399999999999999</v>
      </c>
      <c r="N1601" s="1">
        <f t="array" ref="N1601">IF(K1601="NA",MEDIAN(IF(D$2:D$4000=D1601,K$2:K$4000)),K1601)</f>
        <v>18.336654973291601</v>
      </c>
      <c r="O1601">
        <f t="shared" si="258"/>
        <v>2983</v>
      </c>
      <c r="P1601">
        <f>RANK(N1601,N$2:N5599,1)</f>
        <v>2042</v>
      </c>
      <c r="Q1601">
        <f t="shared" si="259"/>
        <v>688</v>
      </c>
      <c r="R1601">
        <f t="shared" si="260"/>
        <v>228</v>
      </c>
      <c r="S1601">
        <f t="shared" si="261"/>
        <v>1485.25</v>
      </c>
      <c r="T1601">
        <f t="shared" si="253"/>
        <v>54</v>
      </c>
      <c r="U1601">
        <f t="shared" si="254"/>
        <v>8</v>
      </c>
      <c r="V1601">
        <f t="shared" si="255"/>
        <v>33</v>
      </c>
      <c r="W1601">
        <f t="shared" si="256"/>
        <v>4</v>
      </c>
      <c r="X1601">
        <f t="shared" si="257"/>
        <v>24.75</v>
      </c>
    </row>
    <row r="1602" spans="1:24" hidden="1" x14ac:dyDescent="0.55000000000000004">
      <c r="A1602">
        <v>30005</v>
      </c>
      <c r="B1602" t="s">
        <v>3211</v>
      </c>
      <c r="C1602" t="s">
        <v>3212</v>
      </c>
      <c r="D1602" t="str">
        <f t="shared" si="252"/>
        <v>Montana</v>
      </c>
      <c r="E1602">
        <v>17059</v>
      </c>
      <c r="F1602">
        <v>16.8</v>
      </c>
      <c r="G1602">
        <v>12.033694344163701</v>
      </c>
      <c r="H1602">
        <v>35.799999999999997</v>
      </c>
      <c r="I1602" t="s">
        <v>16</v>
      </c>
      <c r="J1602" t="s">
        <v>16</v>
      </c>
      <c r="K1602" t="s">
        <v>16</v>
      </c>
      <c r="L1602" s="1">
        <f t="array" ref="L1602">IF(G1602="NA",MEDIAN(IF(D$2:D$4000=D1602,G$2:G$4000)),G1602)</f>
        <v>12.033694344163701</v>
      </c>
      <c r="M1602" s="1">
        <f t="array" ref="M1602">IF(H1602="NA",MEDIAN(IF(D$2:D$4000=D1602,H$2:H$4000)),H1602)</f>
        <v>35.799999999999997</v>
      </c>
      <c r="N1602" s="1">
        <f t="array" ref="N1602">IF(K1602="NA",MEDIAN(IF(D$2:D$4000=D1602,K$2:K$4000)),K1602)</f>
        <v>18.336654973291601</v>
      </c>
      <c r="O1602">
        <f t="shared" si="258"/>
        <v>3035</v>
      </c>
      <c r="P1602">
        <f>RANK(N1602,N$2:N5600,1)</f>
        <v>2042</v>
      </c>
      <c r="Q1602">
        <f t="shared" si="259"/>
        <v>589</v>
      </c>
      <c r="R1602">
        <f t="shared" si="260"/>
        <v>506</v>
      </c>
      <c r="S1602">
        <f t="shared" si="261"/>
        <v>1543</v>
      </c>
      <c r="T1602">
        <f t="shared" si="253"/>
        <v>55</v>
      </c>
      <c r="U1602">
        <f t="shared" si="254"/>
        <v>8</v>
      </c>
      <c r="V1602">
        <f t="shared" si="255"/>
        <v>28</v>
      </c>
      <c r="W1602">
        <f t="shared" si="256"/>
        <v>11</v>
      </c>
      <c r="X1602">
        <f t="shared" si="257"/>
        <v>25.5</v>
      </c>
    </row>
    <row r="1603" spans="1:24" hidden="1" x14ac:dyDescent="0.55000000000000004">
      <c r="A1603">
        <v>30007</v>
      </c>
      <c r="B1603" t="s">
        <v>3213</v>
      </c>
      <c r="C1603" t="s">
        <v>3214</v>
      </c>
      <c r="D1603" t="str">
        <f t="shared" ref="D1603:D1666" si="262">MID(C1603,FIND(",",C1603)+2,256)</f>
        <v>Montana</v>
      </c>
      <c r="E1603">
        <v>32268</v>
      </c>
      <c r="F1603">
        <v>4.0999999999999996</v>
      </c>
      <c r="G1603">
        <v>19.244226731980401</v>
      </c>
      <c r="H1603">
        <v>31.5</v>
      </c>
      <c r="I1603" t="s">
        <v>16</v>
      </c>
      <c r="J1603" t="s">
        <v>16</v>
      </c>
      <c r="K1603" t="s">
        <v>16</v>
      </c>
      <c r="L1603" s="1">
        <f t="array" ref="L1603">IF(G1603="NA",MEDIAN(IF(D$2:D$4000=D1603,G$2:G$4000)),G1603)</f>
        <v>19.244226731980401</v>
      </c>
      <c r="M1603" s="1">
        <f t="array" ref="M1603">IF(H1603="NA",MEDIAN(IF(D$2:D$4000=D1603,H$2:H$4000)),H1603)</f>
        <v>31.5</v>
      </c>
      <c r="N1603" s="1">
        <f t="array" ref="N1603">IF(K1603="NA",MEDIAN(IF(D$2:D$4000=D1603,K$2:K$4000)),K1603)</f>
        <v>18.336654973291601</v>
      </c>
      <c r="O1603">
        <f t="shared" si="258"/>
        <v>403</v>
      </c>
      <c r="P1603">
        <f>RANK(N1603,N$2:N5601,1)</f>
        <v>2042</v>
      </c>
      <c r="Q1603">
        <f t="shared" si="259"/>
        <v>890</v>
      </c>
      <c r="R1603">
        <f t="shared" si="260"/>
        <v>415</v>
      </c>
      <c r="S1603">
        <f t="shared" si="261"/>
        <v>937.5</v>
      </c>
      <c r="T1603">
        <f t="shared" ref="T1603:T1666" si="263">SUMPRODUCT(($D$2:$D$3143=D1603)*(E1603&lt;$E$2:$E$3143))+1</f>
        <v>9</v>
      </c>
      <c r="U1603">
        <f t="shared" ref="U1603:U1666" si="264">SUMPRODUCT(($D$2:$D$3143=D1603)*($N$2:$N$3143&lt;N1603))+1</f>
        <v>8</v>
      </c>
      <c r="V1603">
        <f t="shared" ref="V1603:V1666" si="265">SUMPRODUCT(($D$2:$D$3143=D1603)*($L$2:$L$3143&lt;L1603))+1</f>
        <v>36</v>
      </c>
      <c r="W1603">
        <f t="shared" ref="W1603:W1666" si="266">SUMPRODUCT(($D$2:$D$3143=D1603)*($M$2:$M$3143&lt;M1603))+1</f>
        <v>9</v>
      </c>
      <c r="X1603">
        <f t="shared" ref="X1603:X1666" si="267">AVERAGE(T1603:W1603)</f>
        <v>15.5</v>
      </c>
    </row>
    <row r="1604" spans="1:24" hidden="1" x14ac:dyDescent="0.55000000000000004">
      <c r="A1604">
        <v>30009</v>
      </c>
      <c r="B1604" t="s">
        <v>3215</v>
      </c>
      <c r="C1604" t="s">
        <v>3216</v>
      </c>
      <c r="D1604" t="str">
        <f t="shared" si="262"/>
        <v>Montana</v>
      </c>
      <c r="E1604">
        <v>31697</v>
      </c>
      <c r="F1604">
        <v>4</v>
      </c>
      <c r="G1604">
        <v>14.3774561487587</v>
      </c>
      <c r="H1604">
        <v>24.4</v>
      </c>
      <c r="I1604">
        <v>11</v>
      </c>
      <c r="J1604">
        <v>52303</v>
      </c>
      <c r="K1604">
        <v>21.0312983958855</v>
      </c>
      <c r="L1604" s="1">
        <f t="array" ref="L1604">IF(G1604="NA",MEDIAN(IF(D$2:D$4000=D1604,G$2:G$4000)),G1604)</f>
        <v>14.3774561487587</v>
      </c>
      <c r="M1604" s="1">
        <f t="array" ref="M1604">IF(H1604="NA",MEDIAN(IF(D$2:D$4000=D1604,H$2:H$4000)),H1604)</f>
        <v>24.4</v>
      </c>
      <c r="N1604" s="1">
        <f t="array" ref="N1604">IF(K1604="NA",MEDIAN(IF(D$2:D$4000=D1604,K$2:K$4000)),K1604)</f>
        <v>21.0312983958855</v>
      </c>
      <c r="O1604">
        <f t="shared" si="258"/>
        <v>453</v>
      </c>
      <c r="P1604">
        <f>RANK(N1604,N$2:N5602,1)</f>
        <v>2339</v>
      </c>
      <c r="Q1604">
        <f t="shared" si="259"/>
        <v>683</v>
      </c>
      <c r="R1604">
        <f t="shared" si="260"/>
        <v>282</v>
      </c>
      <c r="S1604">
        <f t="shared" si="261"/>
        <v>939.25</v>
      </c>
      <c r="T1604">
        <f t="shared" si="263"/>
        <v>10</v>
      </c>
      <c r="U1604">
        <f t="shared" si="264"/>
        <v>53</v>
      </c>
      <c r="V1604">
        <f t="shared" si="265"/>
        <v>32</v>
      </c>
      <c r="W1604">
        <f t="shared" si="266"/>
        <v>6</v>
      </c>
      <c r="X1604">
        <f t="shared" si="267"/>
        <v>25.25</v>
      </c>
    </row>
    <row r="1605" spans="1:24" hidden="1" x14ac:dyDescent="0.55000000000000004">
      <c r="A1605">
        <v>30011</v>
      </c>
      <c r="B1605" t="s">
        <v>3217</v>
      </c>
      <c r="C1605" t="s">
        <v>3218</v>
      </c>
      <c r="D1605" t="str">
        <f t="shared" si="262"/>
        <v>Montana</v>
      </c>
      <c r="E1605">
        <v>30659</v>
      </c>
      <c r="F1605">
        <v>2.9</v>
      </c>
      <c r="G1605">
        <v>0</v>
      </c>
      <c r="H1605" t="s">
        <v>16</v>
      </c>
      <c r="I1605" t="s">
        <v>16</v>
      </c>
      <c r="J1605" t="s">
        <v>16</v>
      </c>
      <c r="K1605" t="s">
        <v>16</v>
      </c>
      <c r="L1605" s="1">
        <f t="array" ref="L1605">IF(G1605="NA",MEDIAN(IF(D$2:D$4000=D1605,G$2:G$4000)),G1605)</f>
        <v>0</v>
      </c>
      <c r="M1605" s="1">
        <f t="array" ref="M1605">IF(H1605="NA",MEDIAN(IF(D$2:D$4000=D1605,H$2:H$4000)),H1605)</f>
        <v>49.7</v>
      </c>
      <c r="N1605" s="1">
        <f t="array" ref="N1605">IF(K1605="NA",MEDIAN(IF(D$2:D$4000=D1605,K$2:K$4000)),K1605)</f>
        <v>18.336654973291601</v>
      </c>
      <c r="O1605">
        <f t="shared" si="258"/>
        <v>569</v>
      </c>
      <c r="P1605">
        <f>RANK(N1605,N$2:N5603,1)</f>
        <v>2042</v>
      </c>
      <c r="Q1605">
        <f t="shared" si="259"/>
        <v>1</v>
      </c>
      <c r="R1605">
        <f t="shared" si="260"/>
        <v>930</v>
      </c>
      <c r="S1605">
        <f t="shared" si="261"/>
        <v>885.5</v>
      </c>
      <c r="T1605">
        <f t="shared" si="263"/>
        <v>16</v>
      </c>
      <c r="U1605">
        <f t="shared" si="264"/>
        <v>8</v>
      </c>
      <c r="V1605">
        <f t="shared" si="265"/>
        <v>1</v>
      </c>
      <c r="W1605">
        <f t="shared" si="266"/>
        <v>23</v>
      </c>
      <c r="X1605">
        <f t="shared" si="267"/>
        <v>12</v>
      </c>
    </row>
    <row r="1606" spans="1:24" hidden="1" x14ac:dyDescent="0.55000000000000004">
      <c r="A1606">
        <v>30013</v>
      </c>
      <c r="B1606" t="s">
        <v>3219</v>
      </c>
      <c r="C1606" t="s">
        <v>3220</v>
      </c>
      <c r="D1606" t="str">
        <f t="shared" si="262"/>
        <v>Montana</v>
      </c>
      <c r="E1606">
        <v>28350</v>
      </c>
      <c r="F1606">
        <v>4.5999999999999996</v>
      </c>
      <c r="G1606">
        <v>20.538098172109301</v>
      </c>
      <c r="H1606">
        <v>79.599999999999994</v>
      </c>
      <c r="I1606">
        <v>50</v>
      </c>
      <c r="J1606">
        <v>410415</v>
      </c>
      <c r="K1606">
        <v>12.1827905900125</v>
      </c>
      <c r="L1606" s="1">
        <f t="array" ref="L1606">IF(G1606="NA",MEDIAN(IF(D$2:D$4000=D1606,G$2:G$4000)),G1606)</f>
        <v>20.538098172109301</v>
      </c>
      <c r="M1606" s="1">
        <f t="array" ref="M1606">IF(H1606="NA",MEDIAN(IF(D$2:D$4000=D1606,H$2:H$4000)),H1606)</f>
        <v>79.599999999999994</v>
      </c>
      <c r="N1606" s="1">
        <f t="array" ref="N1606">IF(K1606="NA",MEDIAN(IF(D$2:D$4000=D1606,K$2:K$4000)),K1606)</f>
        <v>12.1827905900125</v>
      </c>
      <c r="O1606">
        <f t="shared" si="258"/>
        <v>907</v>
      </c>
      <c r="P1606">
        <f>RANK(N1606,N$2:N5604,1)</f>
        <v>904</v>
      </c>
      <c r="Q1606">
        <f t="shared" si="259"/>
        <v>943</v>
      </c>
      <c r="R1606">
        <f t="shared" si="260"/>
        <v>2140</v>
      </c>
      <c r="S1606">
        <f t="shared" si="261"/>
        <v>1223.5</v>
      </c>
      <c r="T1606">
        <f t="shared" si="263"/>
        <v>28</v>
      </c>
      <c r="U1606">
        <f t="shared" si="264"/>
        <v>3</v>
      </c>
      <c r="V1606">
        <f t="shared" si="265"/>
        <v>37</v>
      </c>
      <c r="W1606">
        <f t="shared" si="266"/>
        <v>52</v>
      </c>
      <c r="X1606">
        <f t="shared" si="267"/>
        <v>30</v>
      </c>
    </row>
    <row r="1607" spans="1:24" hidden="1" x14ac:dyDescent="0.55000000000000004">
      <c r="A1607">
        <v>30015</v>
      </c>
      <c r="B1607" t="s">
        <v>3221</v>
      </c>
      <c r="C1607" t="s">
        <v>3222</v>
      </c>
      <c r="D1607" t="str">
        <f t="shared" si="262"/>
        <v>Montana</v>
      </c>
      <c r="E1607">
        <v>22014</v>
      </c>
      <c r="F1607">
        <v>3.5</v>
      </c>
      <c r="G1607">
        <v>10.216243827686</v>
      </c>
      <c r="H1607">
        <v>26.8</v>
      </c>
      <c r="I1607" t="s">
        <v>16</v>
      </c>
      <c r="J1607" t="s">
        <v>16</v>
      </c>
      <c r="K1607" t="s">
        <v>16</v>
      </c>
      <c r="L1607" s="1">
        <f t="array" ref="L1607">IF(G1607="NA",MEDIAN(IF(D$2:D$4000=D1607,G$2:G$4000)),G1607)</f>
        <v>10.216243827686</v>
      </c>
      <c r="M1607" s="1">
        <f t="array" ref="M1607">IF(H1607="NA",MEDIAN(IF(D$2:D$4000=D1607,H$2:H$4000)),H1607)</f>
        <v>26.8</v>
      </c>
      <c r="N1607" s="1">
        <f t="array" ref="N1607">IF(K1607="NA",MEDIAN(IF(D$2:D$4000=D1607,K$2:K$4000)),K1607)</f>
        <v>18.336654973291601</v>
      </c>
      <c r="O1607">
        <f t="shared" si="258"/>
        <v>2311</v>
      </c>
      <c r="P1607">
        <f>RANK(N1607,N$2:N5605,1)</f>
        <v>2042</v>
      </c>
      <c r="Q1607">
        <f t="shared" si="259"/>
        <v>524</v>
      </c>
      <c r="R1607">
        <f t="shared" si="260"/>
        <v>324</v>
      </c>
      <c r="S1607">
        <f t="shared" si="261"/>
        <v>1300.25</v>
      </c>
      <c r="T1607">
        <f t="shared" si="263"/>
        <v>49</v>
      </c>
      <c r="U1607">
        <f t="shared" si="264"/>
        <v>8</v>
      </c>
      <c r="V1607">
        <f t="shared" si="265"/>
        <v>24</v>
      </c>
      <c r="W1607">
        <f t="shared" si="266"/>
        <v>8</v>
      </c>
      <c r="X1607">
        <f t="shared" si="267"/>
        <v>22.25</v>
      </c>
    </row>
    <row r="1608" spans="1:24" hidden="1" x14ac:dyDescent="0.55000000000000004">
      <c r="A1608">
        <v>30017</v>
      </c>
      <c r="B1608" t="s">
        <v>3223</v>
      </c>
      <c r="C1608" t="s">
        <v>3224</v>
      </c>
      <c r="D1608" t="str">
        <f t="shared" si="262"/>
        <v>Montana</v>
      </c>
      <c r="E1608">
        <v>28501</v>
      </c>
      <c r="F1608">
        <v>1.7</v>
      </c>
      <c r="G1608">
        <v>15.7820416978154</v>
      </c>
      <c r="H1608">
        <v>99.9</v>
      </c>
      <c r="I1608">
        <v>11</v>
      </c>
      <c r="J1608">
        <v>59823</v>
      </c>
      <c r="K1608">
        <v>18.387576684552801</v>
      </c>
      <c r="L1608" s="1">
        <f t="array" ref="L1608">IF(G1608="NA",MEDIAN(IF(D$2:D$4000=D1608,G$2:G$4000)),G1608)</f>
        <v>15.7820416978154</v>
      </c>
      <c r="M1608" s="1">
        <f t="array" ref="M1608">IF(H1608="NA",MEDIAN(IF(D$2:D$4000=D1608,H$2:H$4000)),H1608)</f>
        <v>99.9</v>
      </c>
      <c r="N1608" s="1">
        <f t="array" ref="N1608">IF(K1608="NA",MEDIAN(IF(D$2:D$4000=D1608,K$2:K$4000)),K1608)</f>
        <v>18.387576684552801</v>
      </c>
      <c r="O1608">
        <f t="shared" si="258"/>
        <v>877</v>
      </c>
      <c r="P1608">
        <f>RANK(N1608,N$2:N5606,1)</f>
        <v>2090</v>
      </c>
      <c r="Q1608">
        <f t="shared" si="259"/>
        <v>749</v>
      </c>
      <c r="R1608">
        <f t="shared" si="260"/>
        <v>2657</v>
      </c>
      <c r="S1608">
        <f t="shared" si="261"/>
        <v>1593.25</v>
      </c>
      <c r="T1608">
        <f t="shared" si="263"/>
        <v>24</v>
      </c>
      <c r="U1608">
        <f t="shared" si="264"/>
        <v>50</v>
      </c>
      <c r="V1608">
        <f t="shared" si="265"/>
        <v>34</v>
      </c>
      <c r="W1608">
        <f t="shared" si="266"/>
        <v>56</v>
      </c>
      <c r="X1608">
        <f t="shared" si="267"/>
        <v>41</v>
      </c>
    </row>
    <row r="1609" spans="1:24" hidden="1" x14ac:dyDescent="0.55000000000000004">
      <c r="A1609">
        <v>30019</v>
      </c>
      <c r="B1609" t="s">
        <v>3225</v>
      </c>
      <c r="C1609" t="s">
        <v>3226</v>
      </c>
      <c r="D1609" t="str">
        <f t="shared" si="262"/>
        <v>Montana</v>
      </c>
      <c r="E1609">
        <v>36108</v>
      </c>
      <c r="F1609">
        <v>1.7</v>
      </c>
      <c r="G1609">
        <v>11.0680686220255</v>
      </c>
      <c r="H1609">
        <v>4.5</v>
      </c>
      <c r="I1609" t="s">
        <v>16</v>
      </c>
      <c r="J1609" t="s">
        <v>16</v>
      </c>
      <c r="K1609" t="s">
        <v>16</v>
      </c>
      <c r="L1609" s="1">
        <f t="array" ref="L1609">IF(G1609="NA",MEDIAN(IF(D$2:D$4000=D1609,G$2:G$4000)),G1609)</f>
        <v>11.0680686220255</v>
      </c>
      <c r="M1609" s="1">
        <f t="array" ref="M1609">IF(H1609="NA",MEDIAN(IF(D$2:D$4000=D1609,H$2:H$4000)),H1609)</f>
        <v>4.5</v>
      </c>
      <c r="N1609" s="1">
        <f t="array" ref="N1609">IF(K1609="NA",MEDIAN(IF(D$2:D$4000=D1609,K$2:K$4000)),K1609)</f>
        <v>18.336654973291601</v>
      </c>
      <c r="O1609">
        <f t="shared" si="258"/>
        <v>201</v>
      </c>
      <c r="P1609">
        <f>RANK(N1609,N$2:N5607,1)</f>
        <v>2042</v>
      </c>
      <c r="Q1609">
        <f t="shared" si="259"/>
        <v>556</v>
      </c>
      <c r="R1609">
        <f t="shared" si="260"/>
        <v>149</v>
      </c>
      <c r="S1609">
        <f t="shared" si="261"/>
        <v>737</v>
      </c>
      <c r="T1609">
        <f t="shared" si="263"/>
        <v>2</v>
      </c>
      <c r="U1609">
        <f t="shared" si="264"/>
        <v>8</v>
      </c>
      <c r="V1609">
        <f t="shared" si="265"/>
        <v>25</v>
      </c>
      <c r="W1609">
        <f t="shared" si="266"/>
        <v>2</v>
      </c>
      <c r="X1609">
        <f t="shared" si="267"/>
        <v>9.25</v>
      </c>
    </row>
    <row r="1610" spans="1:24" hidden="1" x14ac:dyDescent="0.55000000000000004">
      <c r="A1610">
        <v>30021</v>
      </c>
      <c r="B1610" t="s">
        <v>3227</v>
      </c>
      <c r="C1610" t="s">
        <v>3228</v>
      </c>
      <c r="D1610" t="str">
        <f t="shared" si="262"/>
        <v>Montana</v>
      </c>
      <c r="E1610">
        <v>29130</v>
      </c>
      <c r="F1610">
        <v>1.1000000000000001</v>
      </c>
      <c r="G1610">
        <v>39.595706991768303</v>
      </c>
      <c r="H1610">
        <v>84.4</v>
      </c>
      <c r="I1610" t="s">
        <v>16</v>
      </c>
      <c r="J1610" t="s">
        <v>16</v>
      </c>
      <c r="K1610" t="s">
        <v>16</v>
      </c>
      <c r="L1610" s="1">
        <f t="array" ref="L1610">IF(G1610="NA",MEDIAN(IF(D$2:D$4000=D1610,G$2:G$4000)),G1610)</f>
        <v>39.595706991768303</v>
      </c>
      <c r="M1610" s="1">
        <f t="array" ref="M1610">IF(H1610="NA",MEDIAN(IF(D$2:D$4000=D1610,H$2:H$4000)),H1610)</f>
        <v>84.4</v>
      </c>
      <c r="N1610" s="1">
        <f t="array" ref="N1610">IF(K1610="NA",MEDIAN(IF(D$2:D$4000=D1610,K$2:K$4000)),K1610)</f>
        <v>18.336654973291601</v>
      </c>
      <c r="O1610">
        <f t="shared" si="258"/>
        <v>785</v>
      </c>
      <c r="P1610">
        <f>RANK(N1610,N$2:N5608,1)</f>
        <v>2042</v>
      </c>
      <c r="Q1610">
        <f t="shared" si="259"/>
        <v>1779</v>
      </c>
      <c r="R1610">
        <f t="shared" si="260"/>
        <v>2284</v>
      </c>
      <c r="S1610">
        <f t="shared" si="261"/>
        <v>1722.5</v>
      </c>
      <c r="T1610">
        <f t="shared" si="263"/>
        <v>21</v>
      </c>
      <c r="U1610">
        <f t="shared" si="264"/>
        <v>8</v>
      </c>
      <c r="V1610">
        <f t="shared" si="265"/>
        <v>54</v>
      </c>
      <c r="W1610">
        <f t="shared" si="266"/>
        <v>53</v>
      </c>
      <c r="X1610">
        <f t="shared" si="267"/>
        <v>34</v>
      </c>
    </row>
    <row r="1611" spans="1:24" hidden="1" x14ac:dyDescent="0.55000000000000004">
      <c r="A1611">
        <v>30023</v>
      </c>
      <c r="B1611" t="s">
        <v>3229</v>
      </c>
      <c r="C1611" t="s">
        <v>3230</v>
      </c>
      <c r="D1611" t="str">
        <f t="shared" si="262"/>
        <v>Montana</v>
      </c>
      <c r="E1611">
        <v>25107</v>
      </c>
      <c r="F1611">
        <v>2.2999999999999998</v>
      </c>
      <c r="G1611">
        <v>25.6547300908605</v>
      </c>
      <c r="H1611">
        <v>72.2</v>
      </c>
      <c r="I1611">
        <v>10</v>
      </c>
      <c r="J1611">
        <v>45809</v>
      </c>
      <c r="K1611">
        <v>21.829771442293001</v>
      </c>
      <c r="L1611" s="1">
        <f t="array" ref="L1611">IF(G1611="NA",MEDIAN(IF(D$2:D$4000=D1611,G$2:G$4000)),G1611)</f>
        <v>25.6547300908605</v>
      </c>
      <c r="M1611" s="1">
        <f t="array" ref="M1611">IF(H1611="NA",MEDIAN(IF(D$2:D$4000=D1611,H$2:H$4000)),H1611)</f>
        <v>72.2</v>
      </c>
      <c r="N1611" s="1">
        <f t="array" ref="N1611">IF(K1611="NA",MEDIAN(IF(D$2:D$4000=D1611,K$2:K$4000)),K1611)</f>
        <v>21.829771442293001</v>
      </c>
      <c r="O1611">
        <f t="shared" si="258"/>
        <v>1616</v>
      </c>
      <c r="P1611">
        <f>RANK(N1611,N$2:N5609,1)</f>
        <v>2403</v>
      </c>
      <c r="Q1611">
        <f t="shared" si="259"/>
        <v>1158</v>
      </c>
      <c r="R1611">
        <f t="shared" si="260"/>
        <v>1891</v>
      </c>
      <c r="S1611">
        <f t="shared" si="261"/>
        <v>1767</v>
      </c>
      <c r="T1611">
        <f t="shared" si="263"/>
        <v>37</v>
      </c>
      <c r="U1611">
        <f t="shared" si="264"/>
        <v>54</v>
      </c>
      <c r="V1611">
        <f t="shared" si="265"/>
        <v>46</v>
      </c>
      <c r="W1611">
        <f t="shared" si="266"/>
        <v>46</v>
      </c>
      <c r="X1611">
        <f t="shared" si="267"/>
        <v>45.75</v>
      </c>
    </row>
    <row r="1612" spans="1:24" hidden="1" x14ac:dyDescent="0.55000000000000004">
      <c r="A1612">
        <v>30025</v>
      </c>
      <c r="B1612" t="s">
        <v>3231</v>
      </c>
      <c r="C1612" t="s">
        <v>3232</v>
      </c>
      <c r="D1612" t="str">
        <f t="shared" si="262"/>
        <v>Montana</v>
      </c>
      <c r="E1612">
        <v>32371</v>
      </c>
      <c r="F1612">
        <v>1.7</v>
      </c>
      <c r="G1612">
        <v>0</v>
      </c>
      <c r="H1612">
        <v>2.4</v>
      </c>
      <c r="I1612" t="s">
        <v>16</v>
      </c>
      <c r="J1612" t="s">
        <v>16</v>
      </c>
      <c r="K1612" t="s">
        <v>16</v>
      </c>
      <c r="L1612" s="1">
        <f t="array" ref="L1612">IF(G1612="NA",MEDIAN(IF(D$2:D$4000=D1612,G$2:G$4000)),G1612)</f>
        <v>0</v>
      </c>
      <c r="M1612" s="1">
        <f t="array" ref="M1612">IF(H1612="NA",MEDIAN(IF(D$2:D$4000=D1612,H$2:H$4000)),H1612)</f>
        <v>2.4</v>
      </c>
      <c r="N1612" s="1">
        <f t="array" ref="N1612">IF(K1612="NA",MEDIAN(IF(D$2:D$4000=D1612,K$2:K$4000)),K1612)</f>
        <v>18.336654973291601</v>
      </c>
      <c r="O1612">
        <f t="shared" si="258"/>
        <v>392</v>
      </c>
      <c r="P1612">
        <f>RANK(N1612,N$2:N5610,1)</f>
        <v>2042</v>
      </c>
      <c r="Q1612">
        <f t="shared" si="259"/>
        <v>1</v>
      </c>
      <c r="R1612">
        <f t="shared" si="260"/>
        <v>117</v>
      </c>
      <c r="S1612">
        <f t="shared" si="261"/>
        <v>638</v>
      </c>
      <c r="T1612">
        <f t="shared" si="263"/>
        <v>7</v>
      </c>
      <c r="U1612">
        <f t="shared" si="264"/>
        <v>8</v>
      </c>
      <c r="V1612">
        <f t="shared" si="265"/>
        <v>1</v>
      </c>
      <c r="W1612">
        <f t="shared" si="266"/>
        <v>1</v>
      </c>
      <c r="X1612">
        <f t="shared" si="267"/>
        <v>4.25</v>
      </c>
    </row>
    <row r="1613" spans="1:24" hidden="1" x14ac:dyDescent="0.55000000000000004">
      <c r="A1613">
        <v>30027</v>
      </c>
      <c r="B1613" t="s">
        <v>3233</v>
      </c>
      <c r="C1613" t="s">
        <v>3234</v>
      </c>
      <c r="D1613" t="str">
        <f t="shared" si="262"/>
        <v>Montana</v>
      </c>
      <c r="E1613">
        <v>27491</v>
      </c>
      <c r="F1613">
        <v>2.6</v>
      </c>
      <c r="G1613">
        <v>2.6075619295958301</v>
      </c>
      <c r="H1613">
        <v>72.599999999999994</v>
      </c>
      <c r="I1613" t="s">
        <v>16</v>
      </c>
      <c r="J1613" t="s">
        <v>16</v>
      </c>
      <c r="K1613" t="s">
        <v>16</v>
      </c>
      <c r="L1613" s="1">
        <f t="array" ref="L1613">IF(G1613="NA",MEDIAN(IF(D$2:D$4000=D1613,G$2:G$4000)),G1613)</f>
        <v>2.6075619295958301</v>
      </c>
      <c r="M1613" s="1">
        <f t="array" ref="M1613">IF(H1613="NA",MEDIAN(IF(D$2:D$4000=D1613,H$2:H$4000)),H1613)</f>
        <v>72.599999999999994</v>
      </c>
      <c r="N1613" s="1">
        <f t="array" ref="N1613">IF(K1613="NA",MEDIAN(IF(D$2:D$4000=D1613,K$2:K$4000)),K1613)</f>
        <v>18.336654973291601</v>
      </c>
      <c r="O1613">
        <f t="shared" si="258"/>
        <v>1071</v>
      </c>
      <c r="P1613">
        <f>RANK(N1613,N$2:N5611,1)</f>
        <v>2042</v>
      </c>
      <c r="Q1613">
        <f t="shared" si="259"/>
        <v>294</v>
      </c>
      <c r="R1613">
        <f t="shared" si="260"/>
        <v>1904</v>
      </c>
      <c r="S1613">
        <f t="shared" si="261"/>
        <v>1327.75</v>
      </c>
      <c r="T1613">
        <f t="shared" si="263"/>
        <v>31</v>
      </c>
      <c r="U1613">
        <f t="shared" si="264"/>
        <v>8</v>
      </c>
      <c r="V1613">
        <f t="shared" si="265"/>
        <v>13</v>
      </c>
      <c r="W1613">
        <f t="shared" si="266"/>
        <v>47</v>
      </c>
      <c r="X1613">
        <f t="shared" si="267"/>
        <v>24.75</v>
      </c>
    </row>
    <row r="1614" spans="1:24" hidden="1" x14ac:dyDescent="0.55000000000000004">
      <c r="A1614">
        <v>30029</v>
      </c>
      <c r="B1614" t="s">
        <v>3235</v>
      </c>
      <c r="C1614" t="s">
        <v>3236</v>
      </c>
      <c r="D1614" t="str">
        <f t="shared" si="262"/>
        <v>Montana</v>
      </c>
      <c r="E1614">
        <v>28379</v>
      </c>
      <c r="F1614">
        <v>4</v>
      </c>
      <c r="G1614">
        <v>22.918665387485301</v>
      </c>
      <c r="H1614">
        <v>77.599999999999994</v>
      </c>
      <c r="I1614">
        <v>79</v>
      </c>
      <c r="J1614">
        <v>482239</v>
      </c>
      <c r="K1614">
        <v>16.381918509286901</v>
      </c>
      <c r="L1614" s="1">
        <f t="array" ref="L1614">IF(G1614="NA",MEDIAN(IF(D$2:D$4000=D1614,G$2:G$4000)),G1614)</f>
        <v>22.918665387485301</v>
      </c>
      <c r="M1614" s="1">
        <f t="array" ref="M1614">IF(H1614="NA",MEDIAN(IF(D$2:D$4000=D1614,H$2:H$4000)),H1614)</f>
        <v>77.599999999999994</v>
      </c>
      <c r="N1614" s="1">
        <f t="array" ref="N1614">IF(K1614="NA",MEDIAN(IF(D$2:D$4000=D1614,K$2:K$4000)),K1614)</f>
        <v>16.381918509286901</v>
      </c>
      <c r="O1614">
        <f t="shared" si="258"/>
        <v>902</v>
      </c>
      <c r="P1614">
        <f>RANK(N1614,N$2:N5612,1)</f>
        <v>1630</v>
      </c>
      <c r="Q1614">
        <f t="shared" si="259"/>
        <v>1054</v>
      </c>
      <c r="R1614">
        <f t="shared" si="260"/>
        <v>2075</v>
      </c>
      <c r="S1614">
        <f t="shared" si="261"/>
        <v>1415.25</v>
      </c>
      <c r="T1614">
        <f t="shared" si="263"/>
        <v>26</v>
      </c>
      <c r="U1614">
        <f t="shared" si="264"/>
        <v>5</v>
      </c>
      <c r="V1614">
        <f t="shared" si="265"/>
        <v>42</v>
      </c>
      <c r="W1614">
        <f t="shared" si="266"/>
        <v>51</v>
      </c>
      <c r="X1614">
        <f t="shared" si="267"/>
        <v>31</v>
      </c>
    </row>
    <row r="1615" spans="1:24" hidden="1" x14ac:dyDescent="0.55000000000000004">
      <c r="A1615">
        <v>30031</v>
      </c>
      <c r="B1615" t="s">
        <v>3237</v>
      </c>
      <c r="C1615" t="s">
        <v>3238</v>
      </c>
      <c r="D1615" t="str">
        <f t="shared" si="262"/>
        <v>Montana</v>
      </c>
      <c r="E1615">
        <v>33181</v>
      </c>
      <c r="F1615">
        <v>4.3</v>
      </c>
      <c r="G1615">
        <v>23.8973453166398</v>
      </c>
      <c r="H1615">
        <v>38.5</v>
      </c>
      <c r="I1615">
        <v>34</v>
      </c>
      <c r="J1615">
        <v>505079</v>
      </c>
      <c r="K1615">
        <v>6.7316202019881999</v>
      </c>
      <c r="L1615" s="1">
        <f t="array" ref="L1615">IF(G1615="NA",MEDIAN(IF(D$2:D$4000=D1615,G$2:G$4000)),G1615)</f>
        <v>23.8973453166398</v>
      </c>
      <c r="M1615" s="1">
        <f t="array" ref="M1615">IF(H1615="NA",MEDIAN(IF(D$2:D$4000=D1615,H$2:H$4000)),H1615)</f>
        <v>38.5</v>
      </c>
      <c r="N1615" s="1">
        <f t="array" ref="N1615">IF(K1615="NA",MEDIAN(IF(D$2:D$4000=D1615,K$2:K$4000)),K1615)</f>
        <v>6.7316202019881999</v>
      </c>
      <c r="O1615">
        <f t="shared" si="258"/>
        <v>320</v>
      </c>
      <c r="P1615">
        <f>RANK(N1615,N$2:N5613,1)</f>
        <v>44</v>
      </c>
      <c r="Q1615">
        <f t="shared" si="259"/>
        <v>1091</v>
      </c>
      <c r="R1615">
        <f t="shared" si="260"/>
        <v>581</v>
      </c>
      <c r="S1615">
        <f t="shared" si="261"/>
        <v>509</v>
      </c>
      <c r="T1615">
        <f t="shared" si="263"/>
        <v>4</v>
      </c>
      <c r="U1615">
        <f t="shared" si="264"/>
        <v>1</v>
      </c>
      <c r="V1615">
        <f t="shared" si="265"/>
        <v>43</v>
      </c>
      <c r="W1615">
        <f t="shared" si="266"/>
        <v>14</v>
      </c>
      <c r="X1615">
        <f t="shared" si="267"/>
        <v>15.5</v>
      </c>
    </row>
    <row r="1616" spans="1:24" hidden="1" x14ac:dyDescent="0.55000000000000004">
      <c r="A1616">
        <v>30033</v>
      </c>
      <c r="B1616" t="s">
        <v>3239</v>
      </c>
      <c r="C1616" t="s">
        <v>3240</v>
      </c>
      <c r="D1616" t="str">
        <f t="shared" si="262"/>
        <v>Montana</v>
      </c>
      <c r="E1616">
        <v>29896</v>
      </c>
      <c r="F1616">
        <v>0</v>
      </c>
      <c r="G1616">
        <v>0</v>
      </c>
      <c r="H1616" t="s">
        <v>16</v>
      </c>
      <c r="I1616" t="s">
        <v>16</v>
      </c>
      <c r="J1616" t="s">
        <v>16</v>
      </c>
      <c r="K1616" t="s">
        <v>16</v>
      </c>
      <c r="L1616" s="1">
        <f t="array" ref="L1616">IF(G1616="NA",MEDIAN(IF(D$2:D$4000=D1616,G$2:G$4000)),G1616)</f>
        <v>0</v>
      </c>
      <c r="M1616" s="1">
        <f t="array" ref="M1616">IF(H1616="NA",MEDIAN(IF(D$2:D$4000=D1616,H$2:H$4000)),H1616)</f>
        <v>49.7</v>
      </c>
      <c r="N1616" s="1">
        <f t="array" ref="N1616">IF(K1616="NA",MEDIAN(IF(D$2:D$4000=D1616,K$2:K$4000)),K1616)</f>
        <v>18.336654973291601</v>
      </c>
      <c r="O1616">
        <f t="shared" si="258"/>
        <v>663</v>
      </c>
      <c r="P1616">
        <f>RANK(N1616,N$2:N5614,1)</f>
        <v>2042</v>
      </c>
      <c r="Q1616">
        <f t="shared" si="259"/>
        <v>1</v>
      </c>
      <c r="R1616">
        <f t="shared" si="260"/>
        <v>930</v>
      </c>
      <c r="S1616">
        <f t="shared" si="261"/>
        <v>909</v>
      </c>
      <c r="T1616">
        <f t="shared" si="263"/>
        <v>17</v>
      </c>
      <c r="U1616">
        <f t="shared" si="264"/>
        <v>8</v>
      </c>
      <c r="V1616">
        <f t="shared" si="265"/>
        <v>1</v>
      </c>
      <c r="W1616">
        <f t="shared" si="266"/>
        <v>23</v>
      </c>
      <c r="X1616">
        <f t="shared" si="267"/>
        <v>12.25</v>
      </c>
    </row>
    <row r="1617" spans="1:24" hidden="1" x14ac:dyDescent="0.55000000000000004">
      <c r="A1617">
        <v>30035</v>
      </c>
      <c r="B1617" t="s">
        <v>3241</v>
      </c>
      <c r="C1617" t="s">
        <v>3242</v>
      </c>
      <c r="D1617" t="str">
        <f t="shared" si="262"/>
        <v>Montana</v>
      </c>
      <c r="E1617">
        <v>16737</v>
      </c>
      <c r="F1617">
        <v>7.6</v>
      </c>
      <c r="G1617">
        <v>21.671602976233501</v>
      </c>
      <c r="H1617">
        <v>37.299999999999997</v>
      </c>
      <c r="I1617">
        <v>12</v>
      </c>
      <c r="J1617">
        <v>68416</v>
      </c>
      <c r="K1617">
        <v>17.539756782039301</v>
      </c>
      <c r="L1617" s="1">
        <f t="array" ref="L1617">IF(G1617="NA",MEDIAN(IF(D$2:D$4000=D1617,G$2:G$4000)),G1617)</f>
        <v>21.671602976233501</v>
      </c>
      <c r="M1617" s="1">
        <f t="array" ref="M1617">IF(H1617="NA",MEDIAN(IF(D$2:D$4000=D1617,H$2:H$4000)),H1617)</f>
        <v>37.299999999999997</v>
      </c>
      <c r="N1617" s="1">
        <f t="array" ref="N1617">IF(K1617="NA",MEDIAN(IF(D$2:D$4000=D1617,K$2:K$4000)),K1617)</f>
        <v>17.539756782039301</v>
      </c>
      <c r="O1617">
        <f t="shared" si="258"/>
        <v>3051</v>
      </c>
      <c r="P1617">
        <f>RANK(N1617,N$2:N5615,1)</f>
        <v>1886</v>
      </c>
      <c r="Q1617">
        <f t="shared" si="259"/>
        <v>994</v>
      </c>
      <c r="R1617">
        <f t="shared" si="260"/>
        <v>547</v>
      </c>
      <c r="S1617">
        <f t="shared" si="261"/>
        <v>1619.5</v>
      </c>
      <c r="T1617">
        <f t="shared" si="263"/>
        <v>56</v>
      </c>
      <c r="U1617">
        <f t="shared" si="264"/>
        <v>7</v>
      </c>
      <c r="V1617">
        <f t="shared" si="265"/>
        <v>41</v>
      </c>
      <c r="W1617">
        <f t="shared" si="266"/>
        <v>12</v>
      </c>
      <c r="X1617">
        <f t="shared" si="267"/>
        <v>29</v>
      </c>
    </row>
    <row r="1618" spans="1:24" hidden="1" x14ac:dyDescent="0.55000000000000004">
      <c r="A1618">
        <v>30037</v>
      </c>
      <c r="B1618" t="s">
        <v>3243</v>
      </c>
      <c r="C1618" t="s">
        <v>3244</v>
      </c>
      <c r="D1618" t="str">
        <f t="shared" si="262"/>
        <v>Montana</v>
      </c>
      <c r="E1618">
        <v>25110</v>
      </c>
      <c r="F1618">
        <v>4.4000000000000004</v>
      </c>
      <c r="G1618">
        <v>11.682242990654199</v>
      </c>
      <c r="H1618" t="s">
        <v>16</v>
      </c>
      <c r="I1618" t="s">
        <v>16</v>
      </c>
      <c r="J1618" t="s">
        <v>16</v>
      </c>
      <c r="K1618" t="s">
        <v>16</v>
      </c>
      <c r="L1618" s="1">
        <f t="array" ref="L1618">IF(G1618="NA",MEDIAN(IF(D$2:D$4000=D1618,G$2:G$4000)),G1618)</f>
        <v>11.682242990654199</v>
      </c>
      <c r="M1618" s="1">
        <f t="array" ref="M1618">IF(H1618="NA",MEDIAN(IF(D$2:D$4000=D1618,H$2:H$4000)),H1618)</f>
        <v>49.7</v>
      </c>
      <c r="N1618" s="1">
        <f t="array" ref="N1618">IF(K1618="NA",MEDIAN(IF(D$2:D$4000=D1618,K$2:K$4000)),K1618)</f>
        <v>18.336654973291601</v>
      </c>
      <c r="O1618">
        <f t="shared" si="258"/>
        <v>1615</v>
      </c>
      <c r="P1618">
        <f>RANK(N1618,N$2:N5616,1)</f>
        <v>2042</v>
      </c>
      <c r="Q1618">
        <f t="shared" si="259"/>
        <v>580</v>
      </c>
      <c r="R1618">
        <f t="shared" si="260"/>
        <v>930</v>
      </c>
      <c r="S1618">
        <f t="shared" si="261"/>
        <v>1291.75</v>
      </c>
      <c r="T1618">
        <f t="shared" si="263"/>
        <v>36</v>
      </c>
      <c r="U1618">
        <f t="shared" si="264"/>
        <v>8</v>
      </c>
      <c r="V1618">
        <f t="shared" si="265"/>
        <v>27</v>
      </c>
      <c r="W1618">
        <f t="shared" si="266"/>
        <v>23</v>
      </c>
      <c r="X1618">
        <f t="shared" si="267"/>
        <v>23.5</v>
      </c>
    </row>
    <row r="1619" spans="1:24" hidden="1" x14ac:dyDescent="0.55000000000000004">
      <c r="A1619">
        <v>30039</v>
      </c>
      <c r="B1619" t="s">
        <v>3245</v>
      </c>
      <c r="C1619" t="s">
        <v>3246</v>
      </c>
      <c r="D1619" t="str">
        <f t="shared" si="262"/>
        <v>Montana</v>
      </c>
      <c r="E1619">
        <v>29144</v>
      </c>
      <c r="F1619">
        <v>6.9</v>
      </c>
      <c r="G1619">
        <v>6.3271116735210402</v>
      </c>
      <c r="H1619" t="s">
        <v>16</v>
      </c>
      <c r="I1619" t="s">
        <v>16</v>
      </c>
      <c r="J1619" t="s">
        <v>16</v>
      </c>
      <c r="K1619" t="s">
        <v>16</v>
      </c>
      <c r="L1619" s="1">
        <f t="array" ref="L1619">IF(G1619="NA",MEDIAN(IF(D$2:D$4000=D1619,G$2:G$4000)),G1619)</f>
        <v>6.3271116735210402</v>
      </c>
      <c r="M1619" s="1">
        <f t="array" ref="M1619">IF(H1619="NA",MEDIAN(IF(D$2:D$4000=D1619,H$2:H$4000)),H1619)</f>
        <v>49.7</v>
      </c>
      <c r="N1619" s="1">
        <f t="array" ref="N1619">IF(K1619="NA",MEDIAN(IF(D$2:D$4000=D1619,K$2:K$4000)),K1619)</f>
        <v>18.336654973291601</v>
      </c>
      <c r="O1619">
        <f t="shared" si="258"/>
        <v>782</v>
      </c>
      <c r="P1619">
        <f>RANK(N1619,N$2:N5617,1)</f>
        <v>2042</v>
      </c>
      <c r="Q1619">
        <f t="shared" si="259"/>
        <v>387</v>
      </c>
      <c r="R1619">
        <f t="shared" si="260"/>
        <v>930</v>
      </c>
      <c r="S1619">
        <f t="shared" si="261"/>
        <v>1035.25</v>
      </c>
      <c r="T1619">
        <f t="shared" si="263"/>
        <v>20</v>
      </c>
      <c r="U1619">
        <f t="shared" si="264"/>
        <v>8</v>
      </c>
      <c r="V1619">
        <f t="shared" si="265"/>
        <v>17</v>
      </c>
      <c r="W1619">
        <f t="shared" si="266"/>
        <v>23</v>
      </c>
      <c r="X1619">
        <f t="shared" si="267"/>
        <v>17</v>
      </c>
    </row>
    <row r="1620" spans="1:24" hidden="1" x14ac:dyDescent="0.55000000000000004">
      <c r="A1620">
        <v>30041</v>
      </c>
      <c r="B1620" t="s">
        <v>3247</v>
      </c>
      <c r="C1620" t="s">
        <v>3248</v>
      </c>
      <c r="D1620" t="str">
        <f t="shared" si="262"/>
        <v>Montana</v>
      </c>
      <c r="E1620">
        <v>21780</v>
      </c>
      <c r="F1620">
        <v>6.4</v>
      </c>
      <c r="G1620">
        <v>38.8988629563136</v>
      </c>
      <c r="H1620">
        <v>47.5</v>
      </c>
      <c r="I1620" t="s">
        <v>16</v>
      </c>
      <c r="J1620" t="s">
        <v>16</v>
      </c>
      <c r="K1620" t="s">
        <v>16</v>
      </c>
      <c r="L1620" s="1">
        <f t="array" ref="L1620">IF(G1620="NA",MEDIAN(IF(D$2:D$4000=D1620,G$2:G$4000)),G1620)</f>
        <v>38.8988629563136</v>
      </c>
      <c r="M1620" s="1">
        <f t="array" ref="M1620">IF(H1620="NA",MEDIAN(IF(D$2:D$4000=D1620,H$2:H$4000)),H1620)</f>
        <v>47.5</v>
      </c>
      <c r="N1620" s="1">
        <f t="array" ref="N1620">IF(K1620="NA",MEDIAN(IF(D$2:D$4000=D1620,K$2:K$4000)),K1620)</f>
        <v>18.336654973291601</v>
      </c>
      <c r="O1620">
        <f t="shared" si="258"/>
        <v>2367</v>
      </c>
      <c r="P1620">
        <f>RANK(N1620,N$2:N5618,1)</f>
        <v>2042</v>
      </c>
      <c r="Q1620">
        <f t="shared" si="259"/>
        <v>1756</v>
      </c>
      <c r="R1620">
        <f t="shared" si="260"/>
        <v>852</v>
      </c>
      <c r="S1620">
        <f t="shared" si="261"/>
        <v>1754.25</v>
      </c>
      <c r="T1620">
        <f t="shared" si="263"/>
        <v>50</v>
      </c>
      <c r="U1620">
        <f t="shared" si="264"/>
        <v>8</v>
      </c>
      <c r="V1620">
        <f t="shared" si="265"/>
        <v>53</v>
      </c>
      <c r="W1620">
        <f t="shared" si="266"/>
        <v>21</v>
      </c>
      <c r="X1620">
        <f t="shared" si="267"/>
        <v>33</v>
      </c>
    </row>
    <row r="1621" spans="1:24" hidden="1" x14ac:dyDescent="0.55000000000000004">
      <c r="A1621">
        <v>30043</v>
      </c>
      <c r="B1621" t="s">
        <v>3249</v>
      </c>
      <c r="C1621" t="s">
        <v>3250</v>
      </c>
      <c r="D1621" t="str">
        <f t="shared" si="262"/>
        <v>Montana</v>
      </c>
      <c r="E1621">
        <v>32387</v>
      </c>
      <c r="F1621">
        <v>5.7</v>
      </c>
      <c r="G1621">
        <v>7.7847937029668701</v>
      </c>
      <c r="H1621">
        <v>12.8</v>
      </c>
      <c r="I1621" t="s">
        <v>16</v>
      </c>
      <c r="J1621" t="s">
        <v>16</v>
      </c>
      <c r="K1621" t="s">
        <v>16</v>
      </c>
      <c r="L1621" s="1">
        <f t="array" ref="L1621">IF(G1621="NA",MEDIAN(IF(D$2:D$4000=D1621,G$2:G$4000)),G1621)</f>
        <v>7.7847937029668701</v>
      </c>
      <c r="M1621" s="1">
        <f t="array" ref="M1621">IF(H1621="NA",MEDIAN(IF(D$2:D$4000=D1621,H$2:H$4000)),H1621)</f>
        <v>12.8</v>
      </c>
      <c r="N1621" s="1">
        <f t="array" ref="N1621">IF(K1621="NA",MEDIAN(IF(D$2:D$4000=D1621,K$2:K$4000)),K1621)</f>
        <v>18.336654973291601</v>
      </c>
      <c r="O1621">
        <f t="shared" si="258"/>
        <v>389</v>
      </c>
      <c r="P1621">
        <f>RANK(N1621,N$2:N5619,1)</f>
        <v>2042</v>
      </c>
      <c r="Q1621">
        <f t="shared" si="259"/>
        <v>437</v>
      </c>
      <c r="R1621">
        <f t="shared" si="260"/>
        <v>188</v>
      </c>
      <c r="S1621">
        <f t="shared" si="261"/>
        <v>764</v>
      </c>
      <c r="T1621">
        <f t="shared" si="263"/>
        <v>6</v>
      </c>
      <c r="U1621">
        <f t="shared" si="264"/>
        <v>8</v>
      </c>
      <c r="V1621">
        <f t="shared" si="265"/>
        <v>18</v>
      </c>
      <c r="W1621">
        <f t="shared" si="266"/>
        <v>3</v>
      </c>
      <c r="X1621">
        <f t="shared" si="267"/>
        <v>8.75</v>
      </c>
    </row>
    <row r="1622" spans="1:24" hidden="1" x14ac:dyDescent="0.55000000000000004">
      <c r="A1622">
        <v>30045</v>
      </c>
      <c r="B1622" t="s">
        <v>3251</v>
      </c>
      <c r="C1622" t="s">
        <v>3252</v>
      </c>
      <c r="D1622" t="str">
        <f t="shared" si="262"/>
        <v>Montana</v>
      </c>
      <c r="E1622">
        <v>28709</v>
      </c>
      <c r="F1622">
        <v>2.9</v>
      </c>
      <c r="G1622">
        <v>4.9776007964161302</v>
      </c>
      <c r="H1622" t="s">
        <v>16</v>
      </c>
      <c r="I1622" t="s">
        <v>16</v>
      </c>
      <c r="J1622" t="s">
        <v>16</v>
      </c>
      <c r="K1622" t="s">
        <v>16</v>
      </c>
      <c r="L1622" s="1">
        <f t="array" ref="L1622">IF(G1622="NA",MEDIAN(IF(D$2:D$4000=D1622,G$2:G$4000)),G1622)</f>
        <v>4.9776007964161302</v>
      </c>
      <c r="M1622" s="1">
        <f t="array" ref="M1622">IF(H1622="NA",MEDIAN(IF(D$2:D$4000=D1622,H$2:H$4000)),H1622)</f>
        <v>49.7</v>
      </c>
      <c r="N1622" s="1">
        <f t="array" ref="N1622">IF(K1622="NA",MEDIAN(IF(D$2:D$4000=D1622,K$2:K$4000)),K1622)</f>
        <v>18.336654973291601</v>
      </c>
      <c r="O1622">
        <f t="shared" si="258"/>
        <v>839</v>
      </c>
      <c r="P1622">
        <f>RANK(N1622,N$2:N5620,1)</f>
        <v>2042</v>
      </c>
      <c r="Q1622">
        <f t="shared" si="259"/>
        <v>344</v>
      </c>
      <c r="R1622">
        <f t="shared" si="260"/>
        <v>930</v>
      </c>
      <c r="S1622">
        <f t="shared" si="261"/>
        <v>1038.75</v>
      </c>
      <c r="T1622">
        <f t="shared" si="263"/>
        <v>23</v>
      </c>
      <c r="U1622">
        <f t="shared" si="264"/>
        <v>8</v>
      </c>
      <c r="V1622">
        <f t="shared" si="265"/>
        <v>15</v>
      </c>
      <c r="W1622">
        <f t="shared" si="266"/>
        <v>23</v>
      </c>
      <c r="X1622">
        <f t="shared" si="267"/>
        <v>17.25</v>
      </c>
    </row>
    <row r="1623" spans="1:24" hidden="1" x14ac:dyDescent="0.55000000000000004">
      <c r="A1623">
        <v>30047</v>
      </c>
      <c r="B1623" t="s">
        <v>3253</v>
      </c>
      <c r="C1623" t="s">
        <v>3254</v>
      </c>
      <c r="D1623" t="str">
        <f t="shared" si="262"/>
        <v>Montana</v>
      </c>
      <c r="E1623">
        <v>24348</v>
      </c>
      <c r="F1623">
        <v>8</v>
      </c>
      <c r="G1623">
        <v>14.0733875673635</v>
      </c>
      <c r="H1623">
        <v>62</v>
      </c>
      <c r="I1623">
        <v>34</v>
      </c>
      <c r="J1623">
        <v>147604</v>
      </c>
      <c r="K1623">
        <v>23.0346061082356</v>
      </c>
      <c r="L1623" s="1">
        <f t="array" ref="L1623">IF(G1623="NA",MEDIAN(IF(D$2:D$4000=D1623,G$2:G$4000)),G1623)</f>
        <v>14.0733875673635</v>
      </c>
      <c r="M1623" s="1">
        <f t="array" ref="M1623">IF(H1623="NA",MEDIAN(IF(D$2:D$4000=D1623,H$2:H$4000)),H1623)</f>
        <v>62</v>
      </c>
      <c r="N1623" s="1">
        <f t="array" ref="N1623">IF(K1623="NA",MEDIAN(IF(D$2:D$4000=D1623,K$2:K$4000)),K1623)</f>
        <v>23.0346061082356</v>
      </c>
      <c r="O1623">
        <f t="shared" si="258"/>
        <v>1783</v>
      </c>
      <c r="P1623">
        <f>RANK(N1623,N$2:N5621,1)</f>
        <v>2511</v>
      </c>
      <c r="Q1623">
        <f t="shared" si="259"/>
        <v>667</v>
      </c>
      <c r="R1623">
        <f t="shared" si="260"/>
        <v>1524</v>
      </c>
      <c r="S1623">
        <f t="shared" si="261"/>
        <v>1621.25</v>
      </c>
      <c r="T1623">
        <f t="shared" si="263"/>
        <v>39</v>
      </c>
      <c r="U1623">
        <f t="shared" si="264"/>
        <v>55</v>
      </c>
      <c r="V1623">
        <f t="shared" si="265"/>
        <v>30</v>
      </c>
      <c r="W1623">
        <f t="shared" si="266"/>
        <v>39</v>
      </c>
      <c r="X1623">
        <f t="shared" si="267"/>
        <v>40.75</v>
      </c>
    </row>
    <row r="1624" spans="1:24" hidden="1" x14ac:dyDescent="0.55000000000000004">
      <c r="A1624">
        <v>30049</v>
      </c>
      <c r="B1624" t="s">
        <v>3255</v>
      </c>
      <c r="C1624" t="s">
        <v>3256</v>
      </c>
      <c r="D1624" t="str">
        <f t="shared" si="262"/>
        <v>Montana</v>
      </c>
      <c r="E1624">
        <v>31252</v>
      </c>
      <c r="F1624">
        <v>3.2</v>
      </c>
      <c r="G1624">
        <v>25.183566964014801</v>
      </c>
      <c r="H1624">
        <v>63.4</v>
      </c>
      <c r="I1624">
        <v>61</v>
      </c>
      <c r="J1624">
        <v>332667</v>
      </c>
      <c r="K1624">
        <v>18.336654973291601</v>
      </c>
      <c r="L1624" s="1">
        <f t="array" ref="L1624">IF(G1624="NA",MEDIAN(IF(D$2:D$4000=D1624,G$2:G$4000)),G1624)</f>
        <v>25.183566964014801</v>
      </c>
      <c r="M1624" s="1">
        <f t="array" ref="M1624">IF(H1624="NA",MEDIAN(IF(D$2:D$4000=D1624,H$2:H$4000)),H1624)</f>
        <v>63.4</v>
      </c>
      <c r="N1624" s="1">
        <f t="array" ref="N1624">IF(K1624="NA",MEDIAN(IF(D$2:D$4000=D1624,K$2:K$4000)),K1624)</f>
        <v>18.336654973291601</v>
      </c>
      <c r="O1624">
        <f t="shared" si="258"/>
        <v>496</v>
      </c>
      <c r="P1624">
        <f>RANK(N1624,N$2:N5622,1)</f>
        <v>2042</v>
      </c>
      <c r="Q1624">
        <f t="shared" si="259"/>
        <v>1138</v>
      </c>
      <c r="R1624">
        <f t="shared" si="260"/>
        <v>1580</v>
      </c>
      <c r="S1624">
        <f t="shared" si="261"/>
        <v>1314</v>
      </c>
      <c r="T1624">
        <f t="shared" si="263"/>
        <v>14</v>
      </c>
      <c r="U1624">
        <f t="shared" si="264"/>
        <v>8</v>
      </c>
      <c r="V1624">
        <f t="shared" si="265"/>
        <v>44</v>
      </c>
      <c r="W1624">
        <f t="shared" si="266"/>
        <v>41</v>
      </c>
      <c r="X1624">
        <f t="shared" si="267"/>
        <v>26.75</v>
      </c>
    </row>
    <row r="1625" spans="1:24" hidden="1" x14ac:dyDescent="0.55000000000000004">
      <c r="A1625">
        <v>30051</v>
      </c>
      <c r="B1625" t="s">
        <v>3257</v>
      </c>
      <c r="C1625" t="s">
        <v>3258</v>
      </c>
      <c r="D1625" t="str">
        <f t="shared" si="262"/>
        <v>Montana</v>
      </c>
      <c r="E1625">
        <v>36525</v>
      </c>
      <c r="F1625">
        <v>1.9</v>
      </c>
      <c r="G1625">
        <v>12.615643397813299</v>
      </c>
      <c r="H1625">
        <v>37.299999999999997</v>
      </c>
      <c r="I1625" t="s">
        <v>16</v>
      </c>
      <c r="J1625" t="s">
        <v>16</v>
      </c>
      <c r="K1625" t="s">
        <v>16</v>
      </c>
      <c r="L1625" s="1">
        <f t="array" ref="L1625">IF(G1625="NA",MEDIAN(IF(D$2:D$4000=D1625,G$2:G$4000)),G1625)</f>
        <v>12.615643397813299</v>
      </c>
      <c r="M1625" s="1">
        <f t="array" ref="M1625">IF(H1625="NA",MEDIAN(IF(D$2:D$4000=D1625,H$2:H$4000)),H1625)</f>
        <v>37.299999999999997</v>
      </c>
      <c r="N1625" s="1">
        <f t="array" ref="N1625">IF(K1625="NA",MEDIAN(IF(D$2:D$4000=D1625,K$2:K$4000)),K1625)</f>
        <v>18.336654973291601</v>
      </c>
      <c r="O1625">
        <f t="shared" si="258"/>
        <v>187</v>
      </c>
      <c r="P1625">
        <f>RANK(N1625,N$2:N5623,1)</f>
        <v>2042</v>
      </c>
      <c r="Q1625">
        <f t="shared" si="259"/>
        <v>612</v>
      </c>
      <c r="R1625">
        <f t="shared" si="260"/>
        <v>547</v>
      </c>
      <c r="S1625">
        <f t="shared" si="261"/>
        <v>847</v>
      </c>
      <c r="T1625">
        <f t="shared" si="263"/>
        <v>1</v>
      </c>
      <c r="U1625">
        <f t="shared" si="264"/>
        <v>8</v>
      </c>
      <c r="V1625">
        <f t="shared" si="265"/>
        <v>29</v>
      </c>
      <c r="W1625">
        <f t="shared" si="266"/>
        <v>12</v>
      </c>
      <c r="X1625">
        <f t="shared" si="267"/>
        <v>12.5</v>
      </c>
    </row>
    <row r="1626" spans="1:24" hidden="1" x14ac:dyDescent="0.55000000000000004">
      <c r="A1626">
        <v>30053</v>
      </c>
      <c r="B1626" t="s">
        <v>3259</v>
      </c>
      <c r="C1626" t="s">
        <v>3260</v>
      </c>
      <c r="D1626" t="str">
        <f t="shared" si="262"/>
        <v>Montana</v>
      </c>
      <c r="E1626">
        <v>22483</v>
      </c>
      <c r="F1626">
        <v>9.9</v>
      </c>
      <c r="G1626">
        <v>15.943221559349899</v>
      </c>
      <c r="H1626">
        <v>91.4</v>
      </c>
      <c r="I1626" t="s">
        <v>16</v>
      </c>
      <c r="J1626" t="s">
        <v>16</v>
      </c>
      <c r="K1626" t="s">
        <v>16</v>
      </c>
      <c r="L1626" s="1">
        <f t="array" ref="L1626">IF(G1626="NA",MEDIAN(IF(D$2:D$4000=D1626,G$2:G$4000)),G1626)</f>
        <v>15.943221559349899</v>
      </c>
      <c r="M1626" s="1">
        <f t="array" ref="M1626">IF(H1626="NA",MEDIAN(IF(D$2:D$4000=D1626,H$2:H$4000)),H1626)</f>
        <v>91.4</v>
      </c>
      <c r="N1626" s="1">
        <f t="array" ref="N1626">IF(K1626="NA",MEDIAN(IF(D$2:D$4000=D1626,K$2:K$4000)),K1626)</f>
        <v>18.336654973291601</v>
      </c>
      <c r="O1626">
        <f t="shared" si="258"/>
        <v>2211</v>
      </c>
      <c r="P1626">
        <f>RANK(N1626,N$2:N5624,1)</f>
        <v>2042</v>
      </c>
      <c r="Q1626">
        <f t="shared" si="259"/>
        <v>754</v>
      </c>
      <c r="R1626">
        <f t="shared" si="260"/>
        <v>2481</v>
      </c>
      <c r="S1626">
        <f t="shared" si="261"/>
        <v>1872</v>
      </c>
      <c r="T1626">
        <f t="shared" si="263"/>
        <v>47</v>
      </c>
      <c r="U1626">
        <f t="shared" si="264"/>
        <v>8</v>
      </c>
      <c r="V1626">
        <f t="shared" si="265"/>
        <v>35</v>
      </c>
      <c r="W1626">
        <f t="shared" si="266"/>
        <v>55</v>
      </c>
      <c r="X1626">
        <f t="shared" si="267"/>
        <v>36.25</v>
      </c>
    </row>
    <row r="1627" spans="1:24" hidden="1" x14ac:dyDescent="0.55000000000000004">
      <c r="A1627">
        <v>30055</v>
      </c>
      <c r="B1627" t="s">
        <v>3261</v>
      </c>
      <c r="C1627" t="s">
        <v>3262</v>
      </c>
      <c r="D1627" t="str">
        <f t="shared" si="262"/>
        <v>Montana</v>
      </c>
      <c r="E1627">
        <v>28230</v>
      </c>
      <c r="F1627">
        <v>1.2</v>
      </c>
      <c r="G1627">
        <v>0</v>
      </c>
      <c r="H1627" t="s">
        <v>16</v>
      </c>
      <c r="I1627" t="s">
        <v>16</v>
      </c>
      <c r="J1627" t="s">
        <v>16</v>
      </c>
      <c r="K1627" t="s">
        <v>16</v>
      </c>
      <c r="L1627" s="1">
        <f t="array" ref="L1627">IF(G1627="NA",MEDIAN(IF(D$2:D$4000=D1627,G$2:G$4000)),G1627)</f>
        <v>0</v>
      </c>
      <c r="M1627" s="1">
        <f t="array" ref="M1627">IF(H1627="NA",MEDIAN(IF(D$2:D$4000=D1627,H$2:H$4000)),H1627)</f>
        <v>49.7</v>
      </c>
      <c r="N1627" s="1">
        <f t="array" ref="N1627">IF(K1627="NA",MEDIAN(IF(D$2:D$4000=D1627,K$2:K$4000)),K1627)</f>
        <v>18.336654973291601</v>
      </c>
      <c r="O1627">
        <f t="shared" si="258"/>
        <v>934</v>
      </c>
      <c r="P1627">
        <f>RANK(N1627,N$2:N5625,1)</f>
        <v>2042</v>
      </c>
      <c r="Q1627">
        <f t="shared" si="259"/>
        <v>1</v>
      </c>
      <c r="R1627">
        <f t="shared" si="260"/>
        <v>930</v>
      </c>
      <c r="S1627">
        <f t="shared" si="261"/>
        <v>976.75</v>
      </c>
      <c r="T1627">
        <f t="shared" si="263"/>
        <v>29</v>
      </c>
      <c r="U1627">
        <f t="shared" si="264"/>
        <v>8</v>
      </c>
      <c r="V1627">
        <f t="shared" si="265"/>
        <v>1</v>
      </c>
      <c r="W1627">
        <f t="shared" si="266"/>
        <v>23</v>
      </c>
      <c r="X1627">
        <f t="shared" si="267"/>
        <v>15.25</v>
      </c>
    </row>
    <row r="1628" spans="1:24" hidden="1" x14ac:dyDescent="0.55000000000000004">
      <c r="A1628">
        <v>30057</v>
      </c>
      <c r="B1628" t="s">
        <v>3263</v>
      </c>
      <c r="C1628" t="s">
        <v>3264</v>
      </c>
      <c r="D1628" t="str">
        <f t="shared" si="262"/>
        <v>Montana</v>
      </c>
      <c r="E1628">
        <v>31620</v>
      </c>
      <c r="F1628">
        <v>3.4</v>
      </c>
      <c r="G1628">
        <v>9.0497737556561102</v>
      </c>
      <c r="H1628">
        <v>25.6</v>
      </c>
      <c r="I1628" t="s">
        <v>16</v>
      </c>
      <c r="J1628" t="s">
        <v>16</v>
      </c>
      <c r="K1628" t="s">
        <v>16</v>
      </c>
      <c r="L1628" s="1">
        <f t="array" ref="L1628">IF(G1628="NA",MEDIAN(IF(D$2:D$4000=D1628,G$2:G$4000)),G1628)</f>
        <v>9.0497737556561102</v>
      </c>
      <c r="M1628" s="1">
        <f t="array" ref="M1628">IF(H1628="NA",MEDIAN(IF(D$2:D$4000=D1628,H$2:H$4000)),H1628)</f>
        <v>25.6</v>
      </c>
      <c r="N1628" s="1">
        <f t="array" ref="N1628">IF(K1628="NA",MEDIAN(IF(D$2:D$4000=D1628,K$2:K$4000)),K1628)</f>
        <v>18.336654973291601</v>
      </c>
      <c r="O1628">
        <f t="shared" si="258"/>
        <v>460</v>
      </c>
      <c r="P1628">
        <f>RANK(N1628,N$2:N5626,1)</f>
        <v>2042</v>
      </c>
      <c r="Q1628">
        <f t="shared" si="259"/>
        <v>480</v>
      </c>
      <c r="R1628">
        <f t="shared" si="260"/>
        <v>304</v>
      </c>
      <c r="S1628">
        <f t="shared" si="261"/>
        <v>821.5</v>
      </c>
      <c r="T1628">
        <f t="shared" si="263"/>
        <v>11</v>
      </c>
      <c r="U1628">
        <f t="shared" si="264"/>
        <v>8</v>
      </c>
      <c r="V1628">
        <f t="shared" si="265"/>
        <v>21</v>
      </c>
      <c r="W1628">
        <f t="shared" si="266"/>
        <v>7</v>
      </c>
      <c r="X1628">
        <f t="shared" si="267"/>
        <v>11.75</v>
      </c>
    </row>
    <row r="1629" spans="1:24" hidden="1" x14ac:dyDescent="0.55000000000000004">
      <c r="A1629">
        <v>30059</v>
      </c>
      <c r="B1629" t="s">
        <v>3265</v>
      </c>
      <c r="C1629" t="s">
        <v>3266</v>
      </c>
      <c r="D1629" t="str">
        <f t="shared" si="262"/>
        <v>Montana</v>
      </c>
      <c r="E1629">
        <v>20095</v>
      </c>
      <c r="F1629">
        <v>3.5</v>
      </c>
      <c r="G1629">
        <v>0</v>
      </c>
      <c r="H1629">
        <v>49.8</v>
      </c>
      <c r="I1629" t="s">
        <v>16</v>
      </c>
      <c r="J1629" t="s">
        <v>16</v>
      </c>
      <c r="K1629" t="s">
        <v>16</v>
      </c>
      <c r="L1629" s="1">
        <f t="array" ref="L1629">IF(G1629="NA",MEDIAN(IF(D$2:D$4000=D1629,G$2:G$4000)),G1629)</f>
        <v>0</v>
      </c>
      <c r="M1629" s="1">
        <f t="array" ref="M1629">IF(H1629="NA",MEDIAN(IF(D$2:D$4000=D1629,H$2:H$4000)),H1629)</f>
        <v>49.8</v>
      </c>
      <c r="N1629" s="1">
        <f t="array" ref="N1629">IF(K1629="NA",MEDIAN(IF(D$2:D$4000=D1629,K$2:K$4000)),K1629)</f>
        <v>18.336654973291601</v>
      </c>
      <c r="O1629">
        <f t="shared" si="258"/>
        <v>2718</v>
      </c>
      <c r="P1629">
        <f>RANK(N1629,N$2:N5627,1)</f>
        <v>2042</v>
      </c>
      <c r="Q1629">
        <f t="shared" si="259"/>
        <v>1</v>
      </c>
      <c r="R1629">
        <f t="shared" si="260"/>
        <v>945</v>
      </c>
      <c r="S1629">
        <f t="shared" si="261"/>
        <v>1426.5</v>
      </c>
      <c r="T1629">
        <f t="shared" si="263"/>
        <v>52</v>
      </c>
      <c r="U1629">
        <f t="shared" si="264"/>
        <v>8</v>
      </c>
      <c r="V1629">
        <f t="shared" si="265"/>
        <v>1</v>
      </c>
      <c r="W1629">
        <f t="shared" si="266"/>
        <v>35</v>
      </c>
      <c r="X1629">
        <f t="shared" si="267"/>
        <v>24</v>
      </c>
    </row>
    <row r="1630" spans="1:24" hidden="1" x14ac:dyDescent="0.55000000000000004">
      <c r="A1630">
        <v>30061</v>
      </c>
      <c r="B1630" t="s">
        <v>3267</v>
      </c>
      <c r="C1630" t="s">
        <v>3268</v>
      </c>
      <c r="D1630" t="str">
        <f t="shared" si="262"/>
        <v>Montana</v>
      </c>
      <c r="E1630">
        <v>22894</v>
      </c>
      <c r="F1630">
        <v>7.4</v>
      </c>
      <c r="G1630">
        <v>0</v>
      </c>
      <c r="H1630">
        <v>43.6</v>
      </c>
      <c r="I1630" t="s">
        <v>16</v>
      </c>
      <c r="J1630" t="s">
        <v>16</v>
      </c>
      <c r="K1630" t="s">
        <v>16</v>
      </c>
      <c r="L1630" s="1">
        <f t="array" ref="L1630">IF(G1630="NA",MEDIAN(IF(D$2:D$4000=D1630,G$2:G$4000)),G1630)</f>
        <v>0</v>
      </c>
      <c r="M1630" s="1">
        <f t="array" ref="M1630">IF(H1630="NA",MEDIAN(IF(D$2:D$4000=D1630,H$2:H$4000)),H1630)</f>
        <v>43.6</v>
      </c>
      <c r="N1630" s="1">
        <f t="array" ref="N1630">IF(K1630="NA",MEDIAN(IF(D$2:D$4000=D1630,K$2:K$4000)),K1630)</f>
        <v>18.336654973291601</v>
      </c>
      <c r="O1630">
        <f t="shared" si="258"/>
        <v>2115</v>
      </c>
      <c r="P1630">
        <f>RANK(N1630,N$2:N5628,1)</f>
        <v>2042</v>
      </c>
      <c r="Q1630">
        <f t="shared" si="259"/>
        <v>1</v>
      </c>
      <c r="R1630">
        <f t="shared" si="260"/>
        <v>732</v>
      </c>
      <c r="S1630">
        <f t="shared" si="261"/>
        <v>1222.5</v>
      </c>
      <c r="T1630">
        <f t="shared" si="263"/>
        <v>44</v>
      </c>
      <c r="U1630">
        <f t="shared" si="264"/>
        <v>8</v>
      </c>
      <c r="V1630">
        <f t="shared" si="265"/>
        <v>1</v>
      </c>
      <c r="W1630">
        <f t="shared" si="266"/>
        <v>18</v>
      </c>
      <c r="X1630">
        <f t="shared" si="267"/>
        <v>17.75</v>
      </c>
    </row>
    <row r="1631" spans="1:24" hidden="1" x14ac:dyDescent="0.55000000000000004">
      <c r="A1631">
        <v>30063</v>
      </c>
      <c r="B1631" t="s">
        <v>3269</v>
      </c>
      <c r="C1631" t="s">
        <v>3270</v>
      </c>
      <c r="D1631" t="str">
        <f t="shared" si="262"/>
        <v>Montana</v>
      </c>
      <c r="E1631">
        <v>29681</v>
      </c>
      <c r="F1631">
        <v>6</v>
      </c>
      <c r="G1631">
        <v>21.484947219830101</v>
      </c>
      <c r="H1631">
        <v>62</v>
      </c>
      <c r="I1631">
        <v>71</v>
      </c>
      <c r="J1631">
        <v>572243</v>
      </c>
      <c r="K1631">
        <v>12.407316472198</v>
      </c>
      <c r="L1631" s="1">
        <f t="array" ref="L1631">IF(G1631="NA",MEDIAN(IF(D$2:D$4000=D1631,G$2:G$4000)),G1631)</f>
        <v>21.484947219830101</v>
      </c>
      <c r="M1631" s="1">
        <f t="array" ref="M1631">IF(H1631="NA",MEDIAN(IF(D$2:D$4000=D1631,H$2:H$4000)),H1631)</f>
        <v>62</v>
      </c>
      <c r="N1631" s="1">
        <f t="array" ref="N1631">IF(K1631="NA",MEDIAN(IF(D$2:D$4000=D1631,K$2:K$4000)),K1631)</f>
        <v>12.407316472198</v>
      </c>
      <c r="O1631">
        <f t="shared" si="258"/>
        <v>703</v>
      </c>
      <c r="P1631">
        <f>RANK(N1631,N$2:N5629,1)</f>
        <v>931</v>
      </c>
      <c r="Q1631">
        <f t="shared" si="259"/>
        <v>984</v>
      </c>
      <c r="R1631">
        <f t="shared" si="260"/>
        <v>1524</v>
      </c>
      <c r="S1631">
        <f t="shared" si="261"/>
        <v>1035.5</v>
      </c>
      <c r="T1631">
        <f t="shared" si="263"/>
        <v>18</v>
      </c>
      <c r="U1631">
        <f t="shared" si="264"/>
        <v>4</v>
      </c>
      <c r="V1631">
        <f t="shared" si="265"/>
        <v>39</v>
      </c>
      <c r="W1631">
        <f t="shared" si="266"/>
        <v>39</v>
      </c>
      <c r="X1631">
        <f t="shared" si="267"/>
        <v>25</v>
      </c>
    </row>
    <row r="1632" spans="1:24" hidden="1" x14ac:dyDescent="0.55000000000000004">
      <c r="A1632">
        <v>30065</v>
      </c>
      <c r="B1632" t="s">
        <v>3271</v>
      </c>
      <c r="C1632" t="s">
        <v>3272</v>
      </c>
      <c r="D1632" t="str">
        <f t="shared" si="262"/>
        <v>Montana</v>
      </c>
      <c r="E1632">
        <v>23908</v>
      </c>
      <c r="F1632">
        <v>5.6</v>
      </c>
      <c r="G1632">
        <v>38.634900193174502</v>
      </c>
      <c r="H1632" t="s">
        <v>16</v>
      </c>
      <c r="I1632" t="s">
        <v>16</v>
      </c>
      <c r="J1632" t="s">
        <v>16</v>
      </c>
      <c r="K1632" t="s">
        <v>16</v>
      </c>
      <c r="L1632" s="1">
        <f t="array" ref="L1632">IF(G1632="NA",MEDIAN(IF(D$2:D$4000=D1632,G$2:G$4000)),G1632)</f>
        <v>38.634900193174502</v>
      </c>
      <c r="M1632" s="1">
        <f t="array" ref="M1632">IF(H1632="NA",MEDIAN(IF(D$2:D$4000=D1632,H$2:H$4000)),H1632)</f>
        <v>49.7</v>
      </c>
      <c r="N1632" s="1">
        <f t="array" ref="N1632">IF(K1632="NA",MEDIAN(IF(D$2:D$4000=D1632,K$2:K$4000)),K1632)</f>
        <v>18.336654973291601</v>
      </c>
      <c r="O1632">
        <f t="shared" si="258"/>
        <v>1880</v>
      </c>
      <c r="P1632">
        <f>RANK(N1632,N$2:N5630,1)</f>
        <v>2042</v>
      </c>
      <c r="Q1632">
        <f t="shared" si="259"/>
        <v>1742</v>
      </c>
      <c r="R1632">
        <f t="shared" si="260"/>
        <v>930</v>
      </c>
      <c r="S1632">
        <f t="shared" si="261"/>
        <v>1648.5</v>
      </c>
      <c r="T1632">
        <f t="shared" si="263"/>
        <v>41</v>
      </c>
      <c r="U1632">
        <f t="shared" si="264"/>
        <v>8</v>
      </c>
      <c r="V1632">
        <f t="shared" si="265"/>
        <v>52</v>
      </c>
      <c r="W1632">
        <f t="shared" si="266"/>
        <v>23</v>
      </c>
      <c r="X1632">
        <f t="shared" si="267"/>
        <v>31</v>
      </c>
    </row>
    <row r="1633" spans="1:24" hidden="1" x14ac:dyDescent="0.55000000000000004">
      <c r="A1633">
        <v>30067</v>
      </c>
      <c r="B1633" t="s">
        <v>3273</v>
      </c>
      <c r="C1633" t="s">
        <v>3274</v>
      </c>
      <c r="D1633" t="str">
        <f t="shared" si="262"/>
        <v>Montana</v>
      </c>
      <c r="E1633">
        <v>29181</v>
      </c>
      <c r="F1633">
        <v>2.8</v>
      </c>
      <c r="G1633">
        <v>4.4478332697928602</v>
      </c>
      <c r="H1633">
        <v>43.4</v>
      </c>
      <c r="I1633">
        <v>15</v>
      </c>
      <c r="J1633">
        <v>80001</v>
      </c>
      <c r="K1633">
        <v>18.749765627929701</v>
      </c>
      <c r="L1633" s="1">
        <f t="array" ref="L1633">IF(G1633="NA",MEDIAN(IF(D$2:D$4000=D1633,G$2:G$4000)),G1633)</f>
        <v>4.4478332697928602</v>
      </c>
      <c r="M1633" s="1">
        <f t="array" ref="M1633">IF(H1633="NA",MEDIAN(IF(D$2:D$4000=D1633,H$2:H$4000)),H1633)</f>
        <v>43.4</v>
      </c>
      <c r="N1633" s="1">
        <f t="array" ref="N1633">IF(K1633="NA",MEDIAN(IF(D$2:D$4000=D1633,K$2:K$4000)),K1633)</f>
        <v>18.749765627929701</v>
      </c>
      <c r="O1633">
        <f t="shared" si="258"/>
        <v>777</v>
      </c>
      <c r="P1633">
        <f>RANK(N1633,N$2:N5631,1)</f>
        <v>2120</v>
      </c>
      <c r="Q1633">
        <f t="shared" si="259"/>
        <v>332</v>
      </c>
      <c r="R1633">
        <f t="shared" si="260"/>
        <v>724</v>
      </c>
      <c r="S1633">
        <f t="shared" si="261"/>
        <v>988.25</v>
      </c>
      <c r="T1633">
        <f t="shared" si="263"/>
        <v>19</v>
      </c>
      <c r="U1633">
        <f t="shared" si="264"/>
        <v>51</v>
      </c>
      <c r="V1633">
        <f t="shared" si="265"/>
        <v>14</v>
      </c>
      <c r="W1633">
        <f t="shared" si="266"/>
        <v>17</v>
      </c>
      <c r="X1633">
        <f t="shared" si="267"/>
        <v>25.25</v>
      </c>
    </row>
    <row r="1634" spans="1:24" hidden="1" x14ac:dyDescent="0.55000000000000004">
      <c r="A1634">
        <v>30069</v>
      </c>
      <c r="B1634" t="s">
        <v>3275</v>
      </c>
      <c r="C1634" t="s">
        <v>3276</v>
      </c>
      <c r="D1634" t="str">
        <f t="shared" si="262"/>
        <v>Montana</v>
      </c>
      <c r="E1634">
        <v>31549</v>
      </c>
      <c r="F1634">
        <v>5.2</v>
      </c>
      <c r="G1634">
        <v>0</v>
      </c>
      <c r="H1634" t="s">
        <v>16</v>
      </c>
      <c r="I1634" t="s">
        <v>16</v>
      </c>
      <c r="J1634" t="s">
        <v>16</v>
      </c>
      <c r="K1634" t="s">
        <v>16</v>
      </c>
      <c r="L1634" s="1">
        <f t="array" ref="L1634">IF(G1634="NA",MEDIAN(IF(D$2:D$4000=D1634,G$2:G$4000)),G1634)</f>
        <v>0</v>
      </c>
      <c r="M1634" s="1">
        <f t="array" ref="M1634">IF(H1634="NA",MEDIAN(IF(D$2:D$4000=D1634,H$2:H$4000)),H1634)</f>
        <v>49.7</v>
      </c>
      <c r="N1634" s="1">
        <f t="array" ref="N1634">IF(K1634="NA",MEDIAN(IF(D$2:D$4000=D1634,K$2:K$4000)),K1634)</f>
        <v>18.336654973291601</v>
      </c>
      <c r="O1634">
        <f t="shared" si="258"/>
        <v>469</v>
      </c>
      <c r="P1634">
        <f>RANK(N1634,N$2:N5632,1)</f>
        <v>2042</v>
      </c>
      <c r="Q1634">
        <f t="shared" si="259"/>
        <v>1</v>
      </c>
      <c r="R1634">
        <f t="shared" si="260"/>
        <v>930</v>
      </c>
      <c r="S1634">
        <f t="shared" si="261"/>
        <v>860.5</v>
      </c>
      <c r="T1634">
        <f t="shared" si="263"/>
        <v>13</v>
      </c>
      <c r="U1634">
        <f t="shared" si="264"/>
        <v>8</v>
      </c>
      <c r="V1634">
        <f t="shared" si="265"/>
        <v>1</v>
      </c>
      <c r="W1634">
        <f t="shared" si="266"/>
        <v>23</v>
      </c>
      <c r="X1634">
        <f t="shared" si="267"/>
        <v>11.25</v>
      </c>
    </row>
    <row r="1635" spans="1:24" hidden="1" x14ac:dyDescent="0.55000000000000004">
      <c r="A1635">
        <v>30071</v>
      </c>
      <c r="B1635" t="s">
        <v>3277</v>
      </c>
      <c r="C1635" t="s">
        <v>3278</v>
      </c>
      <c r="D1635" t="str">
        <f t="shared" si="262"/>
        <v>Montana</v>
      </c>
      <c r="E1635">
        <v>22369</v>
      </c>
      <c r="F1635">
        <v>8.9</v>
      </c>
      <c r="G1635">
        <v>21.603456553048499</v>
      </c>
      <c r="H1635">
        <v>73.5</v>
      </c>
      <c r="I1635" t="s">
        <v>16</v>
      </c>
      <c r="J1635" t="s">
        <v>16</v>
      </c>
      <c r="K1635" t="s">
        <v>16</v>
      </c>
      <c r="L1635" s="1">
        <f t="array" ref="L1635">IF(G1635="NA",MEDIAN(IF(D$2:D$4000=D1635,G$2:G$4000)),G1635)</f>
        <v>21.603456553048499</v>
      </c>
      <c r="M1635" s="1">
        <f t="array" ref="M1635">IF(H1635="NA",MEDIAN(IF(D$2:D$4000=D1635,H$2:H$4000)),H1635)</f>
        <v>73.5</v>
      </c>
      <c r="N1635" s="1">
        <f t="array" ref="N1635">IF(K1635="NA",MEDIAN(IF(D$2:D$4000=D1635,K$2:K$4000)),K1635)</f>
        <v>18.336654973291601</v>
      </c>
      <c r="O1635">
        <f t="shared" si="258"/>
        <v>2234</v>
      </c>
      <c r="P1635">
        <f>RANK(N1635,N$2:N5633,1)</f>
        <v>2042</v>
      </c>
      <c r="Q1635">
        <f t="shared" si="259"/>
        <v>991</v>
      </c>
      <c r="R1635">
        <f t="shared" si="260"/>
        <v>1935</v>
      </c>
      <c r="S1635">
        <f t="shared" si="261"/>
        <v>1800.5</v>
      </c>
      <c r="T1635">
        <f t="shared" si="263"/>
        <v>48</v>
      </c>
      <c r="U1635">
        <f t="shared" si="264"/>
        <v>8</v>
      </c>
      <c r="V1635">
        <f t="shared" si="265"/>
        <v>40</v>
      </c>
      <c r="W1635">
        <f t="shared" si="266"/>
        <v>48</v>
      </c>
      <c r="X1635">
        <f t="shared" si="267"/>
        <v>36</v>
      </c>
    </row>
    <row r="1636" spans="1:24" hidden="1" x14ac:dyDescent="0.55000000000000004">
      <c r="A1636">
        <v>30073</v>
      </c>
      <c r="B1636" t="s">
        <v>3279</v>
      </c>
      <c r="C1636" t="s">
        <v>3280</v>
      </c>
      <c r="D1636" t="str">
        <f t="shared" si="262"/>
        <v>Montana</v>
      </c>
      <c r="E1636">
        <v>22866</v>
      </c>
      <c r="F1636">
        <v>5.8</v>
      </c>
      <c r="G1636">
        <v>1.6038492381716101</v>
      </c>
      <c r="H1636">
        <v>64.099999999999994</v>
      </c>
      <c r="I1636" t="s">
        <v>16</v>
      </c>
      <c r="J1636" t="s">
        <v>16</v>
      </c>
      <c r="K1636" t="s">
        <v>16</v>
      </c>
      <c r="L1636" s="1">
        <f t="array" ref="L1636">IF(G1636="NA",MEDIAN(IF(D$2:D$4000=D1636,G$2:G$4000)),G1636)</f>
        <v>1.6038492381716101</v>
      </c>
      <c r="M1636" s="1">
        <f t="array" ref="M1636">IF(H1636="NA",MEDIAN(IF(D$2:D$4000=D1636,H$2:H$4000)),H1636)</f>
        <v>64.099999999999994</v>
      </c>
      <c r="N1636" s="1">
        <f t="array" ref="N1636">IF(K1636="NA",MEDIAN(IF(D$2:D$4000=D1636,K$2:K$4000)),K1636)</f>
        <v>18.336654973291601</v>
      </c>
      <c r="O1636">
        <f t="shared" si="258"/>
        <v>2124</v>
      </c>
      <c r="P1636">
        <f>RANK(N1636,N$2:N5634,1)</f>
        <v>2042</v>
      </c>
      <c r="Q1636">
        <f t="shared" si="259"/>
        <v>273</v>
      </c>
      <c r="R1636">
        <f t="shared" si="260"/>
        <v>1607</v>
      </c>
      <c r="S1636">
        <f t="shared" si="261"/>
        <v>1511.5</v>
      </c>
      <c r="T1636">
        <f t="shared" si="263"/>
        <v>46</v>
      </c>
      <c r="U1636">
        <f t="shared" si="264"/>
        <v>8</v>
      </c>
      <c r="V1636">
        <f t="shared" si="265"/>
        <v>11</v>
      </c>
      <c r="W1636">
        <f t="shared" si="266"/>
        <v>42</v>
      </c>
      <c r="X1636">
        <f t="shared" si="267"/>
        <v>26.75</v>
      </c>
    </row>
    <row r="1637" spans="1:24" hidden="1" x14ac:dyDescent="0.55000000000000004">
      <c r="A1637">
        <v>30075</v>
      </c>
      <c r="B1637" t="s">
        <v>3281</v>
      </c>
      <c r="C1637" t="s">
        <v>3282</v>
      </c>
      <c r="D1637" t="str">
        <f t="shared" si="262"/>
        <v>Montana</v>
      </c>
      <c r="E1637">
        <v>31211</v>
      </c>
      <c r="F1637">
        <v>2.4</v>
      </c>
      <c r="G1637">
        <v>11.383039271485501</v>
      </c>
      <c r="H1637">
        <v>33.9</v>
      </c>
      <c r="I1637" t="s">
        <v>16</v>
      </c>
      <c r="J1637" t="s">
        <v>16</v>
      </c>
      <c r="K1637" t="s">
        <v>16</v>
      </c>
      <c r="L1637" s="1">
        <f t="array" ref="L1637">IF(G1637="NA",MEDIAN(IF(D$2:D$4000=D1637,G$2:G$4000)),G1637)</f>
        <v>11.383039271485501</v>
      </c>
      <c r="M1637" s="1">
        <f t="array" ref="M1637">IF(H1637="NA",MEDIAN(IF(D$2:D$4000=D1637,H$2:H$4000)),H1637)</f>
        <v>33.9</v>
      </c>
      <c r="N1637" s="1">
        <f t="array" ref="N1637">IF(K1637="NA",MEDIAN(IF(D$2:D$4000=D1637,K$2:K$4000)),K1637)</f>
        <v>18.336654973291601</v>
      </c>
      <c r="O1637">
        <f t="shared" si="258"/>
        <v>504</v>
      </c>
      <c r="P1637">
        <f>RANK(N1637,N$2:N5635,1)</f>
        <v>2042</v>
      </c>
      <c r="Q1637">
        <f t="shared" si="259"/>
        <v>567</v>
      </c>
      <c r="R1637">
        <f t="shared" si="260"/>
        <v>459</v>
      </c>
      <c r="S1637">
        <f t="shared" si="261"/>
        <v>893</v>
      </c>
      <c r="T1637">
        <f t="shared" si="263"/>
        <v>15</v>
      </c>
      <c r="U1637">
        <f t="shared" si="264"/>
        <v>8</v>
      </c>
      <c r="V1637">
        <f t="shared" si="265"/>
        <v>26</v>
      </c>
      <c r="W1637">
        <f t="shared" si="266"/>
        <v>10</v>
      </c>
      <c r="X1637">
        <f t="shared" si="267"/>
        <v>14.75</v>
      </c>
    </row>
    <row r="1638" spans="1:24" hidden="1" x14ac:dyDescent="0.55000000000000004">
      <c r="A1638">
        <v>30077</v>
      </c>
      <c r="B1638" t="s">
        <v>3283</v>
      </c>
      <c r="C1638" t="s">
        <v>3284</v>
      </c>
      <c r="D1638" t="str">
        <f t="shared" si="262"/>
        <v>Montana</v>
      </c>
      <c r="E1638">
        <v>23990</v>
      </c>
      <c r="F1638">
        <v>1.5</v>
      </c>
      <c r="G1638">
        <v>5.71346950435652</v>
      </c>
      <c r="H1638">
        <v>70.2</v>
      </c>
      <c r="I1638" t="s">
        <v>16</v>
      </c>
      <c r="J1638" t="s">
        <v>16</v>
      </c>
      <c r="K1638" t="s">
        <v>16</v>
      </c>
      <c r="L1638" s="1">
        <f t="array" ref="L1638">IF(G1638="NA",MEDIAN(IF(D$2:D$4000=D1638,G$2:G$4000)),G1638)</f>
        <v>5.71346950435652</v>
      </c>
      <c r="M1638" s="1">
        <f t="array" ref="M1638">IF(H1638="NA",MEDIAN(IF(D$2:D$4000=D1638,H$2:H$4000)),H1638)</f>
        <v>70.2</v>
      </c>
      <c r="N1638" s="1">
        <f t="array" ref="N1638">IF(K1638="NA",MEDIAN(IF(D$2:D$4000=D1638,K$2:K$4000)),K1638)</f>
        <v>18.336654973291601</v>
      </c>
      <c r="O1638">
        <f t="shared" si="258"/>
        <v>1861</v>
      </c>
      <c r="P1638">
        <f>RANK(N1638,N$2:N5636,1)</f>
        <v>2042</v>
      </c>
      <c r="Q1638">
        <f t="shared" si="259"/>
        <v>368</v>
      </c>
      <c r="R1638">
        <f t="shared" si="260"/>
        <v>1825</v>
      </c>
      <c r="S1638">
        <f t="shared" si="261"/>
        <v>1524</v>
      </c>
      <c r="T1638">
        <f t="shared" si="263"/>
        <v>40</v>
      </c>
      <c r="U1638">
        <f t="shared" si="264"/>
        <v>8</v>
      </c>
      <c r="V1638">
        <f t="shared" si="265"/>
        <v>16</v>
      </c>
      <c r="W1638">
        <f t="shared" si="266"/>
        <v>45</v>
      </c>
      <c r="X1638">
        <f t="shared" si="267"/>
        <v>27.25</v>
      </c>
    </row>
    <row r="1639" spans="1:24" hidden="1" x14ac:dyDescent="0.55000000000000004">
      <c r="A1639">
        <v>30079</v>
      </c>
      <c r="B1639" t="s">
        <v>3285</v>
      </c>
      <c r="C1639" t="s">
        <v>3286</v>
      </c>
      <c r="D1639" t="str">
        <f t="shared" si="262"/>
        <v>Montana</v>
      </c>
      <c r="E1639">
        <v>28366</v>
      </c>
      <c r="F1639">
        <v>2.5</v>
      </c>
      <c r="G1639">
        <v>0</v>
      </c>
      <c r="H1639" t="s">
        <v>16</v>
      </c>
      <c r="I1639" t="s">
        <v>16</v>
      </c>
      <c r="J1639" t="s">
        <v>16</v>
      </c>
      <c r="K1639" t="s">
        <v>16</v>
      </c>
      <c r="L1639" s="1">
        <f t="array" ref="L1639">IF(G1639="NA",MEDIAN(IF(D$2:D$4000=D1639,G$2:G$4000)),G1639)</f>
        <v>0</v>
      </c>
      <c r="M1639" s="1">
        <f t="array" ref="M1639">IF(H1639="NA",MEDIAN(IF(D$2:D$4000=D1639,H$2:H$4000)),H1639)</f>
        <v>49.7</v>
      </c>
      <c r="N1639" s="1">
        <f t="array" ref="N1639">IF(K1639="NA",MEDIAN(IF(D$2:D$4000=D1639,K$2:K$4000)),K1639)</f>
        <v>18.336654973291601</v>
      </c>
      <c r="O1639">
        <f t="shared" ref="O1639:O1702" si="268">RANK(E1639,E$2:E$4000,0)</f>
        <v>903</v>
      </c>
      <c r="P1639">
        <f>RANK(N1639,N$2:N5637,1)</f>
        <v>2042</v>
      </c>
      <c r="Q1639">
        <f t="shared" ref="Q1639:Q1702" si="269">RANK(L1639,L$2:L$4000,1)</f>
        <v>1</v>
      </c>
      <c r="R1639">
        <f t="shared" ref="R1639:R1702" si="270">RANK(M1639,M$2:M$4000,1)</f>
        <v>930</v>
      </c>
      <c r="S1639">
        <f t="shared" ref="S1639:S1702" si="271">AVERAGE(O1639:R1639)</f>
        <v>969</v>
      </c>
      <c r="T1639">
        <f t="shared" si="263"/>
        <v>27</v>
      </c>
      <c r="U1639">
        <f t="shared" si="264"/>
        <v>8</v>
      </c>
      <c r="V1639">
        <f t="shared" si="265"/>
        <v>1</v>
      </c>
      <c r="W1639">
        <f t="shared" si="266"/>
        <v>23</v>
      </c>
      <c r="X1639">
        <f t="shared" si="267"/>
        <v>14.75</v>
      </c>
    </row>
    <row r="1640" spans="1:24" hidden="1" x14ac:dyDescent="0.55000000000000004">
      <c r="A1640">
        <v>30081</v>
      </c>
      <c r="B1640" t="s">
        <v>3287</v>
      </c>
      <c r="C1640" t="s">
        <v>3288</v>
      </c>
      <c r="D1640" t="str">
        <f t="shared" si="262"/>
        <v>Montana</v>
      </c>
      <c r="E1640">
        <v>25151</v>
      </c>
      <c r="F1640">
        <v>6.8</v>
      </c>
      <c r="G1640">
        <v>27.2964344032561</v>
      </c>
      <c r="H1640">
        <v>70.099999999999994</v>
      </c>
      <c r="I1640">
        <v>23</v>
      </c>
      <c r="J1640">
        <v>207877</v>
      </c>
      <c r="K1640">
        <v>11.0642351005643</v>
      </c>
      <c r="L1640" s="1">
        <f t="array" ref="L1640">IF(G1640="NA",MEDIAN(IF(D$2:D$4000=D1640,G$2:G$4000)),G1640)</f>
        <v>27.2964344032561</v>
      </c>
      <c r="M1640" s="1">
        <f t="array" ref="M1640">IF(H1640="NA",MEDIAN(IF(D$2:D$4000=D1640,H$2:H$4000)),H1640)</f>
        <v>70.099999999999994</v>
      </c>
      <c r="N1640" s="1">
        <f t="array" ref="N1640">IF(K1640="NA",MEDIAN(IF(D$2:D$4000=D1640,K$2:K$4000)),K1640)</f>
        <v>11.0642351005643</v>
      </c>
      <c r="O1640">
        <f t="shared" si="268"/>
        <v>1606</v>
      </c>
      <c r="P1640">
        <f>RANK(N1640,N$2:N5638,1)</f>
        <v>748</v>
      </c>
      <c r="Q1640">
        <f t="shared" si="269"/>
        <v>1242</v>
      </c>
      <c r="R1640">
        <f t="shared" si="270"/>
        <v>1820</v>
      </c>
      <c r="S1640">
        <f t="shared" si="271"/>
        <v>1354</v>
      </c>
      <c r="T1640">
        <f t="shared" si="263"/>
        <v>35</v>
      </c>
      <c r="U1640">
        <f t="shared" si="264"/>
        <v>2</v>
      </c>
      <c r="V1640">
        <f t="shared" si="265"/>
        <v>47</v>
      </c>
      <c r="W1640">
        <f t="shared" si="266"/>
        <v>44</v>
      </c>
      <c r="X1640">
        <f t="shared" si="267"/>
        <v>32</v>
      </c>
    </row>
    <row r="1641" spans="1:24" hidden="1" x14ac:dyDescent="0.55000000000000004">
      <c r="A1641">
        <v>30083</v>
      </c>
      <c r="B1641" t="s">
        <v>3289</v>
      </c>
      <c r="C1641" t="s">
        <v>3290</v>
      </c>
      <c r="D1641" t="str">
        <f t="shared" si="262"/>
        <v>Montana</v>
      </c>
      <c r="E1641">
        <v>33709</v>
      </c>
      <c r="F1641">
        <v>2.6</v>
      </c>
      <c r="G1641">
        <v>30.063562961690401</v>
      </c>
      <c r="H1641">
        <v>60.6</v>
      </c>
      <c r="I1641" t="s">
        <v>16</v>
      </c>
      <c r="J1641" t="s">
        <v>16</v>
      </c>
      <c r="K1641" t="s">
        <v>16</v>
      </c>
      <c r="L1641" s="1">
        <f t="array" ref="L1641">IF(G1641="NA",MEDIAN(IF(D$2:D$4000=D1641,G$2:G$4000)),G1641)</f>
        <v>30.063562961690401</v>
      </c>
      <c r="M1641" s="1">
        <f t="array" ref="M1641">IF(H1641="NA",MEDIAN(IF(D$2:D$4000=D1641,H$2:H$4000)),H1641)</f>
        <v>60.6</v>
      </c>
      <c r="N1641" s="1">
        <f t="array" ref="N1641">IF(K1641="NA",MEDIAN(IF(D$2:D$4000=D1641,K$2:K$4000)),K1641)</f>
        <v>18.336654973291601</v>
      </c>
      <c r="O1641">
        <f t="shared" si="268"/>
        <v>286</v>
      </c>
      <c r="P1641">
        <f>RANK(N1641,N$2:N5639,1)</f>
        <v>2042</v>
      </c>
      <c r="Q1641">
        <f t="shared" si="269"/>
        <v>1362</v>
      </c>
      <c r="R1641">
        <f t="shared" si="270"/>
        <v>1451</v>
      </c>
      <c r="S1641">
        <f t="shared" si="271"/>
        <v>1285.25</v>
      </c>
      <c r="T1641">
        <f t="shared" si="263"/>
        <v>3</v>
      </c>
      <c r="U1641">
        <f t="shared" si="264"/>
        <v>8</v>
      </c>
      <c r="V1641">
        <f t="shared" si="265"/>
        <v>49</v>
      </c>
      <c r="W1641">
        <f t="shared" si="266"/>
        <v>38</v>
      </c>
      <c r="X1641">
        <f t="shared" si="267"/>
        <v>24.5</v>
      </c>
    </row>
    <row r="1642" spans="1:24" hidden="1" x14ac:dyDescent="0.55000000000000004">
      <c r="A1642">
        <v>30085</v>
      </c>
      <c r="B1642" t="s">
        <v>3291</v>
      </c>
      <c r="C1642" t="s">
        <v>3292</v>
      </c>
      <c r="D1642" t="str">
        <f t="shared" si="262"/>
        <v>Montana</v>
      </c>
      <c r="E1642">
        <v>18030</v>
      </c>
      <c r="F1642">
        <v>10.199999999999999</v>
      </c>
      <c r="G1642">
        <v>25.600282485875699</v>
      </c>
      <c r="H1642">
        <v>23.4</v>
      </c>
      <c r="I1642">
        <v>19</v>
      </c>
      <c r="J1642">
        <v>56336</v>
      </c>
      <c r="K1642">
        <v>33.7262141437092</v>
      </c>
      <c r="L1642" s="1">
        <f t="array" ref="L1642">IF(G1642="NA",MEDIAN(IF(D$2:D$4000=D1642,G$2:G$4000)),G1642)</f>
        <v>25.600282485875699</v>
      </c>
      <c r="M1642" s="1">
        <f t="array" ref="M1642">IF(H1642="NA",MEDIAN(IF(D$2:D$4000=D1642,H$2:H$4000)),H1642)</f>
        <v>23.4</v>
      </c>
      <c r="N1642" s="1">
        <f t="array" ref="N1642">IF(K1642="NA",MEDIAN(IF(D$2:D$4000=D1642,K$2:K$4000)),K1642)</f>
        <v>33.7262141437092</v>
      </c>
      <c r="O1642">
        <f t="shared" si="268"/>
        <v>2971</v>
      </c>
      <c r="P1642">
        <f>RANK(N1642,N$2:N5640,1)</f>
        <v>2958</v>
      </c>
      <c r="Q1642">
        <f t="shared" si="269"/>
        <v>1155</v>
      </c>
      <c r="R1642">
        <f t="shared" si="270"/>
        <v>273</v>
      </c>
      <c r="S1642">
        <f t="shared" si="271"/>
        <v>1839.25</v>
      </c>
      <c r="T1642">
        <f t="shared" si="263"/>
        <v>53</v>
      </c>
      <c r="U1642">
        <f t="shared" si="264"/>
        <v>56</v>
      </c>
      <c r="V1642">
        <f t="shared" si="265"/>
        <v>45</v>
      </c>
      <c r="W1642">
        <f t="shared" si="266"/>
        <v>5</v>
      </c>
      <c r="X1642">
        <f t="shared" si="267"/>
        <v>39.75</v>
      </c>
    </row>
    <row r="1643" spans="1:24" hidden="1" x14ac:dyDescent="0.55000000000000004">
      <c r="A1643">
        <v>30087</v>
      </c>
      <c r="B1643" t="s">
        <v>3293</v>
      </c>
      <c r="C1643" t="s">
        <v>3294</v>
      </c>
      <c r="D1643" t="str">
        <f t="shared" si="262"/>
        <v>Montana</v>
      </c>
      <c r="E1643">
        <v>23832</v>
      </c>
      <c r="F1643">
        <v>8.6</v>
      </c>
      <c r="G1643">
        <v>8.5442699989319699</v>
      </c>
      <c r="H1643">
        <v>38.799999999999997</v>
      </c>
      <c r="I1643" t="s">
        <v>16</v>
      </c>
      <c r="J1643" t="s">
        <v>16</v>
      </c>
      <c r="K1643" t="s">
        <v>16</v>
      </c>
      <c r="L1643" s="1">
        <f t="array" ref="L1643">IF(G1643="NA",MEDIAN(IF(D$2:D$4000=D1643,G$2:G$4000)),G1643)</f>
        <v>8.5442699989319699</v>
      </c>
      <c r="M1643" s="1">
        <f t="array" ref="M1643">IF(H1643="NA",MEDIAN(IF(D$2:D$4000=D1643,H$2:H$4000)),H1643)</f>
        <v>38.799999999999997</v>
      </c>
      <c r="N1643" s="1">
        <f t="array" ref="N1643">IF(K1643="NA",MEDIAN(IF(D$2:D$4000=D1643,K$2:K$4000)),K1643)</f>
        <v>18.336654973291601</v>
      </c>
      <c r="O1643">
        <f t="shared" si="268"/>
        <v>1895</v>
      </c>
      <c r="P1643">
        <f>RANK(N1643,N$2:N5641,1)</f>
        <v>2042</v>
      </c>
      <c r="Q1643">
        <f t="shared" si="269"/>
        <v>466</v>
      </c>
      <c r="R1643">
        <f t="shared" si="270"/>
        <v>607</v>
      </c>
      <c r="S1643">
        <f t="shared" si="271"/>
        <v>1252.5</v>
      </c>
      <c r="T1643">
        <f t="shared" si="263"/>
        <v>42</v>
      </c>
      <c r="U1643">
        <f t="shared" si="264"/>
        <v>8</v>
      </c>
      <c r="V1643">
        <f t="shared" si="265"/>
        <v>20</v>
      </c>
      <c r="W1643">
        <f t="shared" si="266"/>
        <v>15</v>
      </c>
      <c r="X1643">
        <f t="shared" si="267"/>
        <v>21.25</v>
      </c>
    </row>
    <row r="1644" spans="1:24" hidden="1" x14ac:dyDescent="0.55000000000000004">
      <c r="A1644">
        <v>30089</v>
      </c>
      <c r="B1644" t="s">
        <v>3295</v>
      </c>
      <c r="C1644" t="s">
        <v>3296</v>
      </c>
      <c r="D1644" t="str">
        <f t="shared" si="262"/>
        <v>Montana</v>
      </c>
      <c r="E1644">
        <v>23020</v>
      </c>
      <c r="F1644">
        <v>7.6</v>
      </c>
      <c r="G1644">
        <v>7.9100017577781703</v>
      </c>
      <c r="H1644">
        <v>69.5</v>
      </c>
      <c r="I1644" t="s">
        <v>16</v>
      </c>
      <c r="J1644" t="s">
        <v>16</v>
      </c>
      <c r="K1644" t="s">
        <v>16</v>
      </c>
      <c r="L1644" s="1">
        <f t="array" ref="L1644">IF(G1644="NA",MEDIAN(IF(D$2:D$4000=D1644,G$2:G$4000)),G1644)</f>
        <v>7.9100017577781703</v>
      </c>
      <c r="M1644" s="1">
        <f t="array" ref="M1644">IF(H1644="NA",MEDIAN(IF(D$2:D$4000=D1644,H$2:H$4000)),H1644)</f>
        <v>69.5</v>
      </c>
      <c r="N1644" s="1">
        <f t="array" ref="N1644">IF(K1644="NA",MEDIAN(IF(D$2:D$4000=D1644,K$2:K$4000)),K1644)</f>
        <v>18.336654973291601</v>
      </c>
      <c r="O1644">
        <f t="shared" si="268"/>
        <v>2084</v>
      </c>
      <c r="P1644">
        <f>RANK(N1644,N$2:N5642,1)</f>
        <v>2042</v>
      </c>
      <c r="Q1644">
        <f t="shared" si="269"/>
        <v>446</v>
      </c>
      <c r="R1644">
        <f t="shared" si="270"/>
        <v>1804</v>
      </c>
      <c r="S1644">
        <f t="shared" si="271"/>
        <v>1594</v>
      </c>
      <c r="T1644">
        <f t="shared" si="263"/>
        <v>43</v>
      </c>
      <c r="U1644">
        <f t="shared" si="264"/>
        <v>8</v>
      </c>
      <c r="V1644">
        <f t="shared" si="265"/>
        <v>19</v>
      </c>
      <c r="W1644">
        <f t="shared" si="266"/>
        <v>43</v>
      </c>
      <c r="X1644">
        <f t="shared" si="267"/>
        <v>28.25</v>
      </c>
    </row>
    <row r="1645" spans="1:24" hidden="1" x14ac:dyDescent="0.55000000000000004">
      <c r="A1645">
        <v>30091</v>
      </c>
      <c r="B1645" t="s">
        <v>3297</v>
      </c>
      <c r="C1645" t="s">
        <v>3298</v>
      </c>
      <c r="D1645" t="str">
        <f t="shared" si="262"/>
        <v>Montana</v>
      </c>
      <c r="E1645">
        <v>32833</v>
      </c>
      <c r="F1645">
        <v>2.7</v>
      </c>
      <c r="G1645">
        <v>21.310602024507201</v>
      </c>
      <c r="H1645" t="s">
        <v>16</v>
      </c>
      <c r="I1645" t="s">
        <v>16</v>
      </c>
      <c r="J1645" t="s">
        <v>16</v>
      </c>
      <c r="K1645" t="s">
        <v>16</v>
      </c>
      <c r="L1645" s="1">
        <f t="array" ref="L1645">IF(G1645="NA",MEDIAN(IF(D$2:D$4000=D1645,G$2:G$4000)),G1645)</f>
        <v>21.310602024507201</v>
      </c>
      <c r="M1645" s="1">
        <f t="array" ref="M1645">IF(H1645="NA",MEDIAN(IF(D$2:D$4000=D1645,H$2:H$4000)),H1645)</f>
        <v>49.7</v>
      </c>
      <c r="N1645" s="1">
        <f t="array" ref="N1645">IF(K1645="NA",MEDIAN(IF(D$2:D$4000=D1645,K$2:K$4000)),K1645)</f>
        <v>18.336654973291601</v>
      </c>
      <c r="O1645">
        <f t="shared" si="268"/>
        <v>354</v>
      </c>
      <c r="P1645">
        <f>RANK(N1645,N$2:N5643,1)</f>
        <v>2042</v>
      </c>
      <c r="Q1645">
        <f t="shared" si="269"/>
        <v>975</v>
      </c>
      <c r="R1645">
        <f t="shared" si="270"/>
        <v>930</v>
      </c>
      <c r="S1645">
        <f t="shared" si="271"/>
        <v>1075.25</v>
      </c>
      <c r="T1645">
        <f t="shared" si="263"/>
        <v>5</v>
      </c>
      <c r="U1645">
        <f t="shared" si="264"/>
        <v>8</v>
      </c>
      <c r="V1645">
        <f t="shared" si="265"/>
        <v>38</v>
      </c>
      <c r="W1645">
        <f t="shared" si="266"/>
        <v>23</v>
      </c>
      <c r="X1645">
        <f t="shared" si="267"/>
        <v>18.5</v>
      </c>
    </row>
    <row r="1646" spans="1:24" hidden="1" x14ac:dyDescent="0.55000000000000004">
      <c r="A1646">
        <v>30093</v>
      </c>
      <c r="B1646" t="s">
        <v>3299</v>
      </c>
      <c r="C1646" t="s">
        <v>3300</v>
      </c>
      <c r="D1646" t="str">
        <f t="shared" si="262"/>
        <v>Montana</v>
      </c>
      <c r="E1646">
        <v>26248</v>
      </c>
      <c r="F1646">
        <v>5.9</v>
      </c>
      <c r="G1646">
        <v>30.865978191888299</v>
      </c>
      <c r="H1646">
        <v>87.4</v>
      </c>
      <c r="I1646">
        <v>35</v>
      </c>
      <c r="J1646">
        <v>172980</v>
      </c>
      <c r="K1646">
        <v>20.233553011908899</v>
      </c>
      <c r="L1646" s="1">
        <f t="array" ref="L1646">IF(G1646="NA",MEDIAN(IF(D$2:D$4000=D1646,G$2:G$4000)),G1646)</f>
        <v>30.865978191888299</v>
      </c>
      <c r="M1646" s="1">
        <f t="array" ref="M1646">IF(H1646="NA",MEDIAN(IF(D$2:D$4000=D1646,H$2:H$4000)),H1646)</f>
        <v>87.4</v>
      </c>
      <c r="N1646" s="1">
        <f t="array" ref="N1646">IF(K1646="NA",MEDIAN(IF(D$2:D$4000=D1646,K$2:K$4000)),K1646)</f>
        <v>20.233553011908899</v>
      </c>
      <c r="O1646">
        <f t="shared" si="268"/>
        <v>1354</v>
      </c>
      <c r="P1646">
        <f>RANK(N1646,N$2:N5644,1)</f>
        <v>2274</v>
      </c>
      <c r="Q1646">
        <f t="shared" si="269"/>
        <v>1391</v>
      </c>
      <c r="R1646">
        <f t="shared" si="270"/>
        <v>2371</v>
      </c>
      <c r="S1646">
        <f t="shared" si="271"/>
        <v>1847.5</v>
      </c>
      <c r="T1646">
        <f t="shared" si="263"/>
        <v>34</v>
      </c>
      <c r="U1646">
        <f t="shared" si="264"/>
        <v>52</v>
      </c>
      <c r="V1646">
        <f t="shared" si="265"/>
        <v>50</v>
      </c>
      <c r="W1646">
        <f t="shared" si="266"/>
        <v>54</v>
      </c>
      <c r="X1646">
        <f t="shared" si="267"/>
        <v>47.5</v>
      </c>
    </row>
    <row r="1647" spans="1:24" hidden="1" x14ac:dyDescent="0.55000000000000004">
      <c r="A1647">
        <v>30095</v>
      </c>
      <c r="B1647" t="s">
        <v>3301</v>
      </c>
      <c r="C1647" t="s">
        <v>3302</v>
      </c>
      <c r="D1647" t="str">
        <f t="shared" si="262"/>
        <v>Montana</v>
      </c>
      <c r="E1647">
        <v>31583</v>
      </c>
      <c r="F1647">
        <v>3.6</v>
      </c>
      <c r="G1647">
        <v>9.5846645367412204</v>
      </c>
      <c r="H1647">
        <v>44.7</v>
      </c>
      <c r="I1647" t="s">
        <v>16</v>
      </c>
      <c r="J1647" t="s">
        <v>16</v>
      </c>
      <c r="K1647" t="s">
        <v>16</v>
      </c>
      <c r="L1647" s="1">
        <f t="array" ref="L1647">IF(G1647="NA",MEDIAN(IF(D$2:D$4000=D1647,G$2:G$4000)),G1647)</f>
        <v>9.5846645367412204</v>
      </c>
      <c r="M1647" s="1">
        <f t="array" ref="M1647">IF(H1647="NA",MEDIAN(IF(D$2:D$4000=D1647,H$2:H$4000)),H1647)</f>
        <v>44.7</v>
      </c>
      <c r="N1647" s="1">
        <f t="array" ref="N1647">IF(K1647="NA",MEDIAN(IF(D$2:D$4000=D1647,K$2:K$4000)),K1647)</f>
        <v>18.336654973291601</v>
      </c>
      <c r="O1647">
        <f t="shared" si="268"/>
        <v>463</v>
      </c>
      <c r="P1647">
        <f>RANK(N1647,N$2:N5645,1)</f>
        <v>2042</v>
      </c>
      <c r="Q1647">
        <f t="shared" si="269"/>
        <v>505</v>
      </c>
      <c r="R1647">
        <f t="shared" si="270"/>
        <v>767</v>
      </c>
      <c r="S1647">
        <f t="shared" si="271"/>
        <v>944.25</v>
      </c>
      <c r="T1647">
        <f t="shared" si="263"/>
        <v>12</v>
      </c>
      <c r="U1647">
        <f t="shared" si="264"/>
        <v>8</v>
      </c>
      <c r="V1647">
        <f t="shared" si="265"/>
        <v>23</v>
      </c>
      <c r="W1647">
        <f t="shared" si="266"/>
        <v>19</v>
      </c>
      <c r="X1647">
        <f t="shared" si="267"/>
        <v>15.5</v>
      </c>
    </row>
    <row r="1648" spans="1:24" hidden="1" x14ac:dyDescent="0.55000000000000004">
      <c r="A1648">
        <v>30097</v>
      </c>
      <c r="B1648" t="s">
        <v>3303</v>
      </c>
      <c r="C1648" t="s">
        <v>3304</v>
      </c>
      <c r="D1648" t="str">
        <f t="shared" si="262"/>
        <v>Montana</v>
      </c>
      <c r="E1648">
        <v>28065</v>
      </c>
      <c r="F1648">
        <v>0.9</v>
      </c>
      <c r="G1648">
        <v>0</v>
      </c>
      <c r="H1648">
        <v>45.1</v>
      </c>
      <c r="I1648" t="s">
        <v>16</v>
      </c>
      <c r="J1648" t="s">
        <v>16</v>
      </c>
      <c r="K1648" t="s">
        <v>16</v>
      </c>
      <c r="L1648" s="1">
        <f t="array" ref="L1648">IF(G1648="NA",MEDIAN(IF(D$2:D$4000=D1648,G$2:G$4000)),G1648)</f>
        <v>0</v>
      </c>
      <c r="M1648" s="1">
        <f t="array" ref="M1648">IF(H1648="NA",MEDIAN(IF(D$2:D$4000=D1648,H$2:H$4000)),H1648)</f>
        <v>45.1</v>
      </c>
      <c r="N1648" s="1">
        <f t="array" ref="N1648">IF(K1648="NA",MEDIAN(IF(D$2:D$4000=D1648,K$2:K$4000)),K1648)</f>
        <v>18.336654973291601</v>
      </c>
      <c r="O1648">
        <f t="shared" si="268"/>
        <v>966</v>
      </c>
      <c r="P1648">
        <f>RANK(N1648,N$2:N5646,1)</f>
        <v>2042</v>
      </c>
      <c r="Q1648">
        <f t="shared" si="269"/>
        <v>1</v>
      </c>
      <c r="R1648">
        <f t="shared" si="270"/>
        <v>778</v>
      </c>
      <c r="S1648">
        <f t="shared" si="271"/>
        <v>946.75</v>
      </c>
      <c r="T1648">
        <f t="shared" si="263"/>
        <v>30</v>
      </c>
      <c r="U1648">
        <f t="shared" si="264"/>
        <v>8</v>
      </c>
      <c r="V1648">
        <f t="shared" si="265"/>
        <v>1</v>
      </c>
      <c r="W1648">
        <f t="shared" si="266"/>
        <v>20</v>
      </c>
      <c r="X1648">
        <f t="shared" si="267"/>
        <v>14.75</v>
      </c>
    </row>
    <row r="1649" spans="1:24" hidden="1" x14ac:dyDescent="0.55000000000000004">
      <c r="A1649">
        <v>30099</v>
      </c>
      <c r="B1649" t="s">
        <v>3305</v>
      </c>
      <c r="C1649" t="s">
        <v>3306</v>
      </c>
      <c r="D1649" t="str">
        <f t="shared" si="262"/>
        <v>Montana</v>
      </c>
      <c r="E1649">
        <v>26884</v>
      </c>
      <c r="F1649">
        <v>1.7</v>
      </c>
      <c r="G1649">
        <v>1.6463615409943999</v>
      </c>
      <c r="H1649">
        <v>57.5</v>
      </c>
      <c r="I1649" t="s">
        <v>16</v>
      </c>
      <c r="J1649" t="s">
        <v>16</v>
      </c>
      <c r="K1649" t="s">
        <v>16</v>
      </c>
      <c r="L1649" s="1">
        <f t="array" ref="L1649">IF(G1649="NA",MEDIAN(IF(D$2:D$4000=D1649,G$2:G$4000)),G1649)</f>
        <v>1.6463615409943999</v>
      </c>
      <c r="M1649" s="1">
        <f t="array" ref="M1649">IF(H1649="NA",MEDIAN(IF(D$2:D$4000=D1649,H$2:H$4000)),H1649)</f>
        <v>57.5</v>
      </c>
      <c r="N1649" s="1">
        <f t="array" ref="N1649">IF(K1649="NA",MEDIAN(IF(D$2:D$4000=D1649,K$2:K$4000)),K1649)</f>
        <v>18.336654973291601</v>
      </c>
      <c r="O1649">
        <f t="shared" si="268"/>
        <v>1211</v>
      </c>
      <c r="P1649">
        <f>RANK(N1649,N$2:N5647,1)</f>
        <v>2042</v>
      </c>
      <c r="Q1649">
        <f t="shared" si="269"/>
        <v>275</v>
      </c>
      <c r="R1649">
        <f t="shared" si="270"/>
        <v>1313</v>
      </c>
      <c r="S1649">
        <f t="shared" si="271"/>
        <v>1210.25</v>
      </c>
      <c r="T1649">
        <f t="shared" si="263"/>
        <v>32</v>
      </c>
      <c r="U1649">
        <f t="shared" si="264"/>
        <v>8</v>
      </c>
      <c r="V1649">
        <f t="shared" si="265"/>
        <v>12</v>
      </c>
      <c r="W1649">
        <f t="shared" si="266"/>
        <v>37</v>
      </c>
      <c r="X1649">
        <f t="shared" si="267"/>
        <v>22.25</v>
      </c>
    </row>
    <row r="1650" spans="1:24" hidden="1" x14ac:dyDescent="0.55000000000000004">
      <c r="A1650">
        <v>30101</v>
      </c>
      <c r="B1650" t="s">
        <v>3307</v>
      </c>
      <c r="C1650" t="s">
        <v>3308</v>
      </c>
      <c r="D1650" t="str">
        <f t="shared" si="262"/>
        <v>Montana</v>
      </c>
      <c r="E1650">
        <v>26354</v>
      </c>
      <c r="F1650">
        <v>1</v>
      </c>
      <c r="G1650">
        <v>31.378701706216901</v>
      </c>
      <c r="H1650">
        <v>49.6</v>
      </c>
      <c r="I1650" t="s">
        <v>16</v>
      </c>
      <c r="J1650" t="s">
        <v>16</v>
      </c>
      <c r="K1650" t="s">
        <v>16</v>
      </c>
      <c r="L1650" s="1">
        <f t="array" ref="L1650">IF(G1650="NA",MEDIAN(IF(D$2:D$4000=D1650,G$2:G$4000)),G1650)</f>
        <v>31.378701706216901</v>
      </c>
      <c r="M1650" s="1">
        <f t="array" ref="M1650">IF(H1650="NA",MEDIAN(IF(D$2:D$4000=D1650,H$2:H$4000)),H1650)</f>
        <v>49.6</v>
      </c>
      <c r="N1650" s="1">
        <f t="array" ref="N1650">IF(K1650="NA",MEDIAN(IF(D$2:D$4000=D1650,K$2:K$4000)),K1650)</f>
        <v>18.336654973291601</v>
      </c>
      <c r="O1650">
        <f t="shared" si="268"/>
        <v>1318</v>
      </c>
      <c r="P1650">
        <f>RANK(N1650,N$2:N5648,1)</f>
        <v>2042</v>
      </c>
      <c r="Q1650">
        <f t="shared" si="269"/>
        <v>1415</v>
      </c>
      <c r="R1650">
        <f t="shared" si="270"/>
        <v>928</v>
      </c>
      <c r="S1650">
        <f t="shared" si="271"/>
        <v>1425.75</v>
      </c>
      <c r="T1650">
        <f t="shared" si="263"/>
        <v>33</v>
      </c>
      <c r="U1650">
        <f t="shared" si="264"/>
        <v>8</v>
      </c>
      <c r="V1650">
        <f t="shared" si="265"/>
        <v>51</v>
      </c>
      <c r="W1650">
        <f t="shared" si="266"/>
        <v>22</v>
      </c>
      <c r="X1650">
        <f t="shared" si="267"/>
        <v>28.5</v>
      </c>
    </row>
    <row r="1651" spans="1:24" hidden="1" x14ac:dyDescent="0.55000000000000004">
      <c r="A1651">
        <v>30103</v>
      </c>
      <c r="B1651" t="s">
        <v>3309</v>
      </c>
      <c r="C1651" t="s">
        <v>3310</v>
      </c>
      <c r="D1651" t="str">
        <f t="shared" si="262"/>
        <v>Montana</v>
      </c>
      <c r="E1651">
        <v>22880</v>
      </c>
      <c r="F1651">
        <v>0</v>
      </c>
      <c r="G1651">
        <v>14.3472022955524</v>
      </c>
      <c r="H1651" t="s">
        <v>16</v>
      </c>
      <c r="I1651" t="s">
        <v>16</v>
      </c>
      <c r="J1651" t="s">
        <v>16</v>
      </c>
      <c r="K1651" t="s">
        <v>16</v>
      </c>
      <c r="L1651" s="1">
        <f t="array" ref="L1651">IF(G1651="NA",MEDIAN(IF(D$2:D$4000=D1651,G$2:G$4000)),G1651)</f>
        <v>14.3472022955524</v>
      </c>
      <c r="M1651" s="1">
        <f t="array" ref="M1651">IF(H1651="NA",MEDIAN(IF(D$2:D$4000=D1651,H$2:H$4000)),H1651)</f>
        <v>49.7</v>
      </c>
      <c r="N1651" s="1">
        <f t="array" ref="N1651">IF(K1651="NA",MEDIAN(IF(D$2:D$4000=D1651,K$2:K$4000)),K1651)</f>
        <v>18.336654973291601</v>
      </c>
      <c r="O1651">
        <f t="shared" si="268"/>
        <v>2121</v>
      </c>
      <c r="P1651">
        <f>RANK(N1651,N$2:N5649,1)</f>
        <v>2042</v>
      </c>
      <c r="Q1651">
        <f t="shared" si="269"/>
        <v>681</v>
      </c>
      <c r="R1651">
        <f t="shared" si="270"/>
        <v>930</v>
      </c>
      <c r="S1651">
        <f t="shared" si="271"/>
        <v>1443.5</v>
      </c>
      <c r="T1651">
        <f t="shared" si="263"/>
        <v>45</v>
      </c>
      <c r="U1651">
        <f t="shared" si="264"/>
        <v>8</v>
      </c>
      <c r="V1651">
        <f t="shared" si="265"/>
        <v>31</v>
      </c>
      <c r="W1651">
        <f t="shared" si="266"/>
        <v>23</v>
      </c>
      <c r="X1651">
        <f t="shared" si="267"/>
        <v>26.75</v>
      </c>
    </row>
    <row r="1652" spans="1:24" hidden="1" x14ac:dyDescent="0.55000000000000004">
      <c r="A1652">
        <v>30105</v>
      </c>
      <c r="B1652" t="s">
        <v>3311</v>
      </c>
      <c r="C1652" t="s">
        <v>3312</v>
      </c>
      <c r="D1652" t="str">
        <f t="shared" si="262"/>
        <v>Montana</v>
      </c>
      <c r="E1652">
        <v>29096</v>
      </c>
      <c r="F1652">
        <v>4.4000000000000004</v>
      </c>
      <c r="G1652">
        <v>45.3838174273859</v>
      </c>
      <c r="H1652">
        <v>39.5</v>
      </c>
      <c r="I1652" t="s">
        <v>16</v>
      </c>
      <c r="J1652" t="s">
        <v>16</v>
      </c>
      <c r="K1652" t="s">
        <v>16</v>
      </c>
      <c r="L1652" s="1">
        <f t="array" ref="L1652">IF(G1652="NA",MEDIAN(IF(D$2:D$4000=D1652,G$2:G$4000)),G1652)</f>
        <v>45.3838174273859</v>
      </c>
      <c r="M1652" s="1">
        <f t="array" ref="M1652">IF(H1652="NA",MEDIAN(IF(D$2:D$4000=D1652,H$2:H$4000)),H1652)</f>
        <v>39.5</v>
      </c>
      <c r="N1652" s="1">
        <f t="array" ref="N1652">IF(K1652="NA",MEDIAN(IF(D$2:D$4000=D1652,K$2:K$4000)),K1652)</f>
        <v>18.336654973291601</v>
      </c>
      <c r="O1652">
        <f t="shared" si="268"/>
        <v>790</v>
      </c>
      <c r="P1652">
        <f>RANK(N1652,N$2:N5650,1)</f>
        <v>2042</v>
      </c>
      <c r="Q1652">
        <f t="shared" si="269"/>
        <v>2023</v>
      </c>
      <c r="R1652">
        <f t="shared" si="270"/>
        <v>620</v>
      </c>
      <c r="S1652">
        <f t="shared" si="271"/>
        <v>1368.75</v>
      </c>
      <c r="T1652">
        <f t="shared" si="263"/>
        <v>22</v>
      </c>
      <c r="U1652">
        <f t="shared" si="264"/>
        <v>8</v>
      </c>
      <c r="V1652">
        <f t="shared" si="265"/>
        <v>56</v>
      </c>
      <c r="W1652">
        <f t="shared" si="266"/>
        <v>16</v>
      </c>
      <c r="X1652">
        <f t="shared" si="267"/>
        <v>25.5</v>
      </c>
    </row>
    <row r="1653" spans="1:24" hidden="1" x14ac:dyDescent="0.55000000000000004">
      <c r="A1653">
        <v>30107</v>
      </c>
      <c r="B1653" t="s">
        <v>3313</v>
      </c>
      <c r="C1653" t="s">
        <v>3314</v>
      </c>
      <c r="D1653" t="str">
        <f t="shared" si="262"/>
        <v>Montana</v>
      </c>
      <c r="E1653">
        <v>20165</v>
      </c>
      <c r="F1653">
        <v>3.4</v>
      </c>
      <c r="G1653">
        <v>9.3808630393996193</v>
      </c>
      <c r="H1653">
        <v>52.8</v>
      </c>
      <c r="I1653" t="s">
        <v>16</v>
      </c>
      <c r="J1653" t="s">
        <v>16</v>
      </c>
      <c r="K1653" t="s">
        <v>16</v>
      </c>
      <c r="L1653" s="1">
        <f t="array" ref="L1653">IF(G1653="NA",MEDIAN(IF(D$2:D$4000=D1653,G$2:G$4000)),G1653)</f>
        <v>9.3808630393996193</v>
      </c>
      <c r="M1653" s="1">
        <f t="array" ref="M1653">IF(H1653="NA",MEDIAN(IF(D$2:D$4000=D1653,H$2:H$4000)),H1653)</f>
        <v>52.8</v>
      </c>
      <c r="N1653" s="1">
        <f t="array" ref="N1653">IF(K1653="NA",MEDIAN(IF(D$2:D$4000=D1653,K$2:K$4000)),K1653)</f>
        <v>18.336654973291601</v>
      </c>
      <c r="O1653">
        <f t="shared" si="268"/>
        <v>2703</v>
      </c>
      <c r="P1653">
        <f>RANK(N1653,N$2:N5651,1)</f>
        <v>2042</v>
      </c>
      <c r="Q1653">
        <f t="shared" si="269"/>
        <v>495</v>
      </c>
      <c r="R1653">
        <f t="shared" si="270"/>
        <v>1100</v>
      </c>
      <c r="S1653">
        <f t="shared" si="271"/>
        <v>1585</v>
      </c>
      <c r="T1653">
        <f t="shared" si="263"/>
        <v>51</v>
      </c>
      <c r="U1653">
        <f t="shared" si="264"/>
        <v>8</v>
      </c>
      <c r="V1653">
        <f t="shared" si="265"/>
        <v>22</v>
      </c>
      <c r="W1653">
        <f t="shared" si="266"/>
        <v>36</v>
      </c>
      <c r="X1653">
        <f t="shared" si="267"/>
        <v>29.25</v>
      </c>
    </row>
    <row r="1654" spans="1:24" hidden="1" x14ac:dyDescent="0.55000000000000004">
      <c r="A1654">
        <v>30109</v>
      </c>
      <c r="B1654" t="s">
        <v>3315</v>
      </c>
      <c r="C1654" t="s">
        <v>3316</v>
      </c>
      <c r="D1654" t="str">
        <f t="shared" si="262"/>
        <v>Montana</v>
      </c>
      <c r="E1654">
        <v>24662</v>
      </c>
      <c r="F1654">
        <v>1.6</v>
      </c>
      <c r="G1654">
        <v>0</v>
      </c>
      <c r="H1654" t="s">
        <v>16</v>
      </c>
      <c r="I1654" t="s">
        <v>16</v>
      </c>
      <c r="J1654" t="s">
        <v>16</v>
      </c>
      <c r="K1654" t="s">
        <v>16</v>
      </c>
      <c r="L1654" s="1">
        <f t="array" ref="L1654">IF(G1654="NA",MEDIAN(IF(D$2:D$4000=D1654,G$2:G$4000)),G1654)</f>
        <v>0</v>
      </c>
      <c r="M1654" s="1">
        <f t="array" ref="M1654">IF(H1654="NA",MEDIAN(IF(D$2:D$4000=D1654,H$2:H$4000)),H1654)</f>
        <v>49.7</v>
      </c>
      <c r="N1654" s="1">
        <f t="array" ref="N1654">IF(K1654="NA",MEDIAN(IF(D$2:D$4000=D1654,K$2:K$4000)),K1654)</f>
        <v>18.336654973291601</v>
      </c>
      <c r="O1654">
        <f t="shared" si="268"/>
        <v>1722</v>
      </c>
      <c r="P1654">
        <f>RANK(N1654,N$2:N5652,1)</f>
        <v>2042</v>
      </c>
      <c r="Q1654">
        <f t="shared" si="269"/>
        <v>1</v>
      </c>
      <c r="R1654">
        <f t="shared" si="270"/>
        <v>930</v>
      </c>
      <c r="S1654">
        <f t="shared" si="271"/>
        <v>1173.75</v>
      </c>
      <c r="T1654">
        <f t="shared" si="263"/>
        <v>38</v>
      </c>
      <c r="U1654">
        <f t="shared" si="264"/>
        <v>8</v>
      </c>
      <c r="V1654">
        <f t="shared" si="265"/>
        <v>1</v>
      </c>
      <c r="W1654">
        <f t="shared" si="266"/>
        <v>23</v>
      </c>
      <c r="X1654">
        <f t="shared" si="267"/>
        <v>17.5</v>
      </c>
    </row>
    <row r="1655" spans="1:24" hidden="1" x14ac:dyDescent="0.55000000000000004">
      <c r="A1655">
        <v>30111</v>
      </c>
      <c r="B1655" t="s">
        <v>3317</v>
      </c>
      <c r="C1655" t="s">
        <v>3318</v>
      </c>
      <c r="D1655" t="str">
        <f t="shared" si="262"/>
        <v>Montana</v>
      </c>
      <c r="E1655">
        <v>32296</v>
      </c>
      <c r="F1655">
        <v>3.5</v>
      </c>
      <c r="G1655">
        <v>28.661746507050001</v>
      </c>
      <c r="H1655">
        <v>73.599999999999994</v>
      </c>
      <c r="I1655">
        <v>136</v>
      </c>
      <c r="J1655">
        <v>784261</v>
      </c>
      <c r="K1655">
        <v>17.341165759868201</v>
      </c>
      <c r="L1655" s="1">
        <f t="array" ref="L1655">IF(G1655="NA",MEDIAN(IF(D$2:D$4000=D1655,G$2:G$4000)),G1655)</f>
        <v>28.661746507050001</v>
      </c>
      <c r="M1655" s="1">
        <f t="array" ref="M1655">IF(H1655="NA",MEDIAN(IF(D$2:D$4000=D1655,H$2:H$4000)),H1655)</f>
        <v>73.599999999999994</v>
      </c>
      <c r="N1655" s="1">
        <f t="array" ref="N1655">IF(K1655="NA",MEDIAN(IF(D$2:D$4000=D1655,K$2:K$4000)),K1655)</f>
        <v>17.341165759868201</v>
      </c>
      <c r="O1655">
        <f t="shared" si="268"/>
        <v>401</v>
      </c>
      <c r="P1655">
        <f>RANK(N1655,N$2:N5653,1)</f>
        <v>1864</v>
      </c>
      <c r="Q1655">
        <f t="shared" si="269"/>
        <v>1298</v>
      </c>
      <c r="R1655">
        <f t="shared" si="270"/>
        <v>1939</v>
      </c>
      <c r="S1655">
        <f t="shared" si="271"/>
        <v>1375.5</v>
      </c>
      <c r="T1655">
        <f t="shared" si="263"/>
        <v>8</v>
      </c>
      <c r="U1655">
        <f t="shared" si="264"/>
        <v>6</v>
      </c>
      <c r="V1655">
        <f t="shared" si="265"/>
        <v>48</v>
      </c>
      <c r="W1655">
        <f t="shared" si="266"/>
        <v>49</v>
      </c>
      <c r="X1655">
        <f t="shared" si="267"/>
        <v>27.75</v>
      </c>
    </row>
    <row r="1656" spans="1:24" hidden="1" x14ac:dyDescent="0.55000000000000004">
      <c r="A1656">
        <v>31001</v>
      </c>
      <c r="B1656" t="s">
        <v>3319</v>
      </c>
      <c r="C1656" t="s">
        <v>3320</v>
      </c>
      <c r="D1656" t="str">
        <f t="shared" si="262"/>
        <v>Nebraska</v>
      </c>
      <c r="E1656">
        <v>28085</v>
      </c>
      <c r="F1656">
        <v>4.2</v>
      </c>
      <c r="G1656">
        <v>37.820290585899301</v>
      </c>
      <c r="H1656">
        <v>69.400000000000006</v>
      </c>
      <c r="I1656" t="s">
        <v>16</v>
      </c>
      <c r="J1656" t="s">
        <v>16</v>
      </c>
      <c r="K1656" t="s">
        <v>16</v>
      </c>
      <c r="L1656" s="1">
        <f t="array" ref="L1656">IF(G1656="NA",MEDIAN(IF(D$2:D$4000=D1656,G$2:G$4000)),G1656)</f>
        <v>37.820290585899301</v>
      </c>
      <c r="M1656" s="1">
        <f t="array" ref="M1656">IF(H1656="NA",MEDIAN(IF(D$2:D$4000=D1656,H$2:H$4000)),H1656)</f>
        <v>69.400000000000006</v>
      </c>
      <c r="N1656" s="1">
        <f t="array" ref="N1656">IF(K1656="NA",MEDIAN(IF(D$2:D$4000=D1656,K$2:K$4000)),K1656)</f>
        <v>8.0768649481906891</v>
      </c>
      <c r="O1656">
        <f t="shared" si="268"/>
        <v>962</v>
      </c>
      <c r="P1656">
        <f>RANK(N1656,N$2:N5654,1)</f>
        <v>110</v>
      </c>
      <c r="Q1656">
        <f t="shared" si="269"/>
        <v>1704</v>
      </c>
      <c r="R1656">
        <f t="shared" si="270"/>
        <v>1798</v>
      </c>
      <c r="S1656">
        <f t="shared" si="271"/>
        <v>1143.5</v>
      </c>
      <c r="T1656">
        <f t="shared" si="263"/>
        <v>44</v>
      </c>
      <c r="U1656">
        <f t="shared" si="264"/>
        <v>6</v>
      </c>
      <c r="V1656">
        <f t="shared" si="265"/>
        <v>56</v>
      </c>
      <c r="W1656">
        <f t="shared" si="266"/>
        <v>73</v>
      </c>
      <c r="X1656">
        <f t="shared" si="267"/>
        <v>44.75</v>
      </c>
    </row>
    <row r="1657" spans="1:24" hidden="1" x14ac:dyDescent="0.55000000000000004">
      <c r="A1657">
        <v>31003</v>
      </c>
      <c r="B1657" t="s">
        <v>3321</v>
      </c>
      <c r="C1657" t="s">
        <v>3322</v>
      </c>
      <c r="D1657" t="str">
        <f t="shared" si="262"/>
        <v>Nebraska</v>
      </c>
      <c r="E1657">
        <v>28091</v>
      </c>
      <c r="F1657">
        <v>1.9</v>
      </c>
      <c r="G1657">
        <v>10.9085242325074</v>
      </c>
      <c r="H1657">
        <v>43.5</v>
      </c>
      <c r="I1657" t="s">
        <v>16</v>
      </c>
      <c r="J1657" t="s">
        <v>16</v>
      </c>
      <c r="K1657" t="s">
        <v>16</v>
      </c>
      <c r="L1657" s="1">
        <f t="array" ref="L1657">IF(G1657="NA",MEDIAN(IF(D$2:D$4000=D1657,G$2:G$4000)),G1657)</f>
        <v>10.9085242325074</v>
      </c>
      <c r="M1657" s="1">
        <f t="array" ref="M1657">IF(H1657="NA",MEDIAN(IF(D$2:D$4000=D1657,H$2:H$4000)),H1657)</f>
        <v>43.5</v>
      </c>
      <c r="N1657" s="1">
        <f t="array" ref="N1657">IF(K1657="NA",MEDIAN(IF(D$2:D$4000=D1657,K$2:K$4000)),K1657)</f>
        <v>8.0768649481906891</v>
      </c>
      <c r="O1657">
        <f t="shared" si="268"/>
        <v>959</v>
      </c>
      <c r="P1657">
        <f>RANK(N1657,N$2:N5655,1)</f>
        <v>110</v>
      </c>
      <c r="Q1657">
        <f t="shared" si="269"/>
        <v>550</v>
      </c>
      <c r="R1657">
        <f t="shared" si="270"/>
        <v>726</v>
      </c>
      <c r="S1657">
        <f t="shared" si="271"/>
        <v>586.25</v>
      </c>
      <c r="T1657">
        <f t="shared" si="263"/>
        <v>43</v>
      </c>
      <c r="U1657">
        <f t="shared" si="264"/>
        <v>6</v>
      </c>
      <c r="V1657">
        <f t="shared" si="265"/>
        <v>31</v>
      </c>
      <c r="W1657">
        <f t="shared" si="266"/>
        <v>28</v>
      </c>
      <c r="X1657">
        <f t="shared" si="267"/>
        <v>27</v>
      </c>
    </row>
    <row r="1658" spans="1:24" hidden="1" x14ac:dyDescent="0.55000000000000004">
      <c r="A1658">
        <v>31005</v>
      </c>
      <c r="B1658" t="s">
        <v>3323</v>
      </c>
      <c r="C1658" t="s">
        <v>3324</v>
      </c>
      <c r="D1658" t="str">
        <f t="shared" si="262"/>
        <v>Nebraska</v>
      </c>
      <c r="E1658">
        <v>21799</v>
      </c>
      <c r="F1658">
        <v>0.6</v>
      </c>
      <c r="G1658">
        <v>0</v>
      </c>
      <c r="H1658" t="s">
        <v>16</v>
      </c>
      <c r="I1658" t="s">
        <v>16</v>
      </c>
      <c r="J1658" t="s">
        <v>16</v>
      </c>
      <c r="K1658" t="s">
        <v>16</v>
      </c>
      <c r="L1658" s="1">
        <f t="array" ref="L1658">IF(G1658="NA",MEDIAN(IF(D$2:D$4000=D1658,G$2:G$4000)),G1658)</f>
        <v>0</v>
      </c>
      <c r="M1658" s="1">
        <f t="array" ref="M1658">IF(H1658="NA",MEDIAN(IF(D$2:D$4000=D1658,H$2:H$4000)),H1658)</f>
        <v>51.25</v>
      </c>
      <c r="N1658" s="1">
        <f t="array" ref="N1658">IF(K1658="NA",MEDIAN(IF(D$2:D$4000=D1658,K$2:K$4000)),K1658)</f>
        <v>8.0768649481906891</v>
      </c>
      <c r="O1658">
        <f t="shared" si="268"/>
        <v>2360</v>
      </c>
      <c r="P1658">
        <f>RANK(N1658,N$2:N5656,1)</f>
        <v>110</v>
      </c>
      <c r="Q1658">
        <f t="shared" si="269"/>
        <v>1</v>
      </c>
      <c r="R1658">
        <f t="shared" si="270"/>
        <v>1020</v>
      </c>
      <c r="S1658">
        <f t="shared" si="271"/>
        <v>872.75</v>
      </c>
      <c r="T1658">
        <f t="shared" si="263"/>
        <v>92</v>
      </c>
      <c r="U1658">
        <f t="shared" si="264"/>
        <v>6</v>
      </c>
      <c r="V1658">
        <f t="shared" si="265"/>
        <v>1</v>
      </c>
      <c r="W1658">
        <f t="shared" si="266"/>
        <v>37</v>
      </c>
      <c r="X1658">
        <f t="shared" si="267"/>
        <v>34</v>
      </c>
    </row>
    <row r="1659" spans="1:24" hidden="1" x14ac:dyDescent="0.55000000000000004">
      <c r="A1659">
        <v>31007</v>
      </c>
      <c r="B1659" t="s">
        <v>3325</v>
      </c>
      <c r="C1659" t="s">
        <v>3326</v>
      </c>
      <c r="D1659" t="str">
        <f t="shared" si="262"/>
        <v>Nebraska</v>
      </c>
      <c r="E1659">
        <v>30736</v>
      </c>
      <c r="F1659">
        <v>3.2</v>
      </c>
      <c r="G1659">
        <v>218.790218790219</v>
      </c>
      <c r="H1659" t="s">
        <v>16</v>
      </c>
      <c r="I1659" t="s">
        <v>16</v>
      </c>
      <c r="J1659" t="s">
        <v>16</v>
      </c>
      <c r="K1659" t="s">
        <v>16</v>
      </c>
      <c r="L1659" s="1">
        <f t="array" ref="L1659">IF(G1659="NA",MEDIAN(IF(D$2:D$4000=D1659,G$2:G$4000)),G1659)</f>
        <v>218.790218790219</v>
      </c>
      <c r="M1659" s="1">
        <f t="array" ref="M1659">IF(H1659="NA",MEDIAN(IF(D$2:D$4000=D1659,H$2:H$4000)),H1659)</f>
        <v>51.25</v>
      </c>
      <c r="N1659" s="1">
        <f t="array" ref="N1659">IF(K1659="NA",MEDIAN(IF(D$2:D$4000=D1659,K$2:K$4000)),K1659)</f>
        <v>8.0768649481906891</v>
      </c>
      <c r="O1659">
        <f t="shared" si="268"/>
        <v>561</v>
      </c>
      <c r="P1659">
        <f>RANK(N1659,N$2:N5657,1)</f>
        <v>110</v>
      </c>
      <c r="Q1659">
        <f t="shared" si="269"/>
        <v>3127</v>
      </c>
      <c r="R1659">
        <f t="shared" si="270"/>
        <v>1020</v>
      </c>
      <c r="S1659">
        <f t="shared" si="271"/>
        <v>1204.5</v>
      </c>
      <c r="T1659">
        <f t="shared" si="263"/>
        <v>18</v>
      </c>
      <c r="U1659">
        <f t="shared" si="264"/>
        <v>6</v>
      </c>
      <c r="V1659">
        <f t="shared" si="265"/>
        <v>91</v>
      </c>
      <c r="W1659">
        <f t="shared" si="266"/>
        <v>37</v>
      </c>
      <c r="X1659">
        <f t="shared" si="267"/>
        <v>38</v>
      </c>
    </row>
    <row r="1660" spans="1:24" hidden="1" x14ac:dyDescent="0.55000000000000004">
      <c r="A1660">
        <v>31009</v>
      </c>
      <c r="B1660" t="s">
        <v>3327</v>
      </c>
      <c r="C1660" t="s">
        <v>3328</v>
      </c>
      <c r="D1660" t="str">
        <f t="shared" si="262"/>
        <v>Nebraska</v>
      </c>
      <c r="E1660">
        <v>28503</v>
      </c>
      <c r="F1660">
        <v>1.1000000000000001</v>
      </c>
      <c r="G1660">
        <v>0</v>
      </c>
      <c r="H1660" t="s">
        <v>16</v>
      </c>
      <c r="I1660" t="s">
        <v>16</v>
      </c>
      <c r="J1660" t="s">
        <v>16</v>
      </c>
      <c r="K1660" t="s">
        <v>16</v>
      </c>
      <c r="L1660" s="1">
        <f t="array" ref="L1660">IF(G1660="NA",MEDIAN(IF(D$2:D$4000=D1660,G$2:G$4000)),G1660)</f>
        <v>0</v>
      </c>
      <c r="M1660" s="1">
        <f t="array" ref="M1660">IF(H1660="NA",MEDIAN(IF(D$2:D$4000=D1660,H$2:H$4000)),H1660)</f>
        <v>51.25</v>
      </c>
      <c r="N1660" s="1">
        <f t="array" ref="N1660">IF(K1660="NA",MEDIAN(IF(D$2:D$4000=D1660,K$2:K$4000)),K1660)</f>
        <v>8.0768649481906891</v>
      </c>
      <c r="O1660">
        <f t="shared" si="268"/>
        <v>876</v>
      </c>
      <c r="P1660">
        <f>RANK(N1660,N$2:N5658,1)</f>
        <v>110</v>
      </c>
      <c r="Q1660">
        <f t="shared" si="269"/>
        <v>1</v>
      </c>
      <c r="R1660">
        <f t="shared" si="270"/>
        <v>1020</v>
      </c>
      <c r="S1660">
        <f t="shared" si="271"/>
        <v>501.75</v>
      </c>
      <c r="T1660">
        <f t="shared" si="263"/>
        <v>36</v>
      </c>
      <c r="U1660">
        <f t="shared" si="264"/>
        <v>6</v>
      </c>
      <c r="V1660">
        <f t="shared" si="265"/>
        <v>1</v>
      </c>
      <c r="W1660">
        <f t="shared" si="266"/>
        <v>37</v>
      </c>
      <c r="X1660">
        <f t="shared" si="267"/>
        <v>20</v>
      </c>
    </row>
    <row r="1661" spans="1:24" hidden="1" x14ac:dyDescent="0.55000000000000004">
      <c r="A1661">
        <v>31011</v>
      </c>
      <c r="B1661" t="s">
        <v>3329</v>
      </c>
      <c r="C1661" t="s">
        <v>3330</v>
      </c>
      <c r="D1661" t="str">
        <f t="shared" si="262"/>
        <v>Nebraska</v>
      </c>
      <c r="E1661">
        <v>28861</v>
      </c>
      <c r="F1661">
        <v>1.7</v>
      </c>
      <c r="G1661">
        <v>16.7628981188303</v>
      </c>
      <c r="H1661">
        <v>0.7</v>
      </c>
      <c r="I1661" t="s">
        <v>16</v>
      </c>
      <c r="J1661" t="s">
        <v>16</v>
      </c>
      <c r="K1661" t="s">
        <v>16</v>
      </c>
      <c r="L1661" s="1">
        <f t="array" ref="L1661">IF(G1661="NA",MEDIAN(IF(D$2:D$4000=D1661,G$2:G$4000)),G1661)</f>
        <v>16.7628981188303</v>
      </c>
      <c r="M1661" s="1">
        <f t="array" ref="M1661">IF(H1661="NA",MEDIAN(IF(D$2:D$4000=D1661,H$2:H$4000)),H1661)</f>
        <v>0.7</v>
      </c>
      <c r="N1661" s="1">
        <f t="array" ref="N1661">IF(K1661="NA",MEDIAN(IF(D$2:D$4000=D1661,K$2:K$4000)),K1661)</f>
        <v>8.0768649481906891</v>
      </c>
      <c r="O1661">
        <f t="shared" si="268"/>
        <v>820</v>
      </c>
      <c r="P1661">
        <f>RANK(N1661,N$2:N5659,1)</f>
        <v>110</v>
      </c>
      <c r="Q1661">
        <f t="shared" si="269"/>
        <v>789</v>
      </c>
      <c r="R1661">
        <f t="shared" si="270"/>
        <v>47</v>
      </c>
      <c r="S1661">
        <f t="shared" si="271"/>
        <v>441.5</v>
      </c>
      <c r="T1661">
        <f t="shared" si="263"/>
        <v>29</v>
      </c>
      <c r="U1661">
        <f t="shared" si="264"/>
        <v>6</v>
      </c>
      <c r="V1661">
        <f t="shared" si="265"/>
        <v>37</v>
      </c>
      <c r="W1661">
        <f t="shared" si="266"/>
        <v>7</v>
      </c>
      <c r="X1661">
        <f t="shared" si="267"/>
        <v>19.75</v>
      </c>
    </row>
    <row r="1662" spans="1:24" hidden="1" x14ac:dyDescent="0.55000000000000004">
      <c r="A1662">
        <v>31013</v>
      </c>
      <c r="B1662" t="s">
        <v>3331</v>
      </c>
      <c r="C1662" t="s">
        <v>3332</v>
      </c>
      <c r="D1662" t="str">
        <f t="shared" si="262"/>
        <v>Nebraska</v>
      </c>
      <c r="E1662">
        <v>28483</v>
      </c>
      <c r="F1662">
        <v>5.0999999999999996</v>
      </c>
      <c r="G1662">
        <v>72.399788098181205</v>
      </c>
      <c r="H1662">
        <v>98.1</v>
      </c>
      <c r="I1662" t="s">
        <v>16</v>
      </c>
      <c r="J1662" t="s">
        <v>16</v>
      </c>
      <c r="K1662" t="s">
        <v>16</v>
      </c>
      <c r="L1662" s="1">
        <f t="array" ref="L1662">IF(G1662="NA",MEDIAN(IF(D$2:D$4000=D1662,G$2:G$4000)),G1662)</f>
        <v>72.399788098181205</v>
      </c>
      <c r="M1662" s="1">
        <f t="array" ref="M1662">IF(H1662="NA",MEDIAN(IF(D$2:D$4000=D1662,H$2:H$4000)),H1662)</f>
        <v>98.1</v>
      </c>
      <c r="N1662" s="1">
        <f t="array" ref="N1662">IF(K1662="NA",MEDIAN(IF(D$2:D$4000=D1662,K$2:K$4000)),K1662)</f>
        <v>8.0768649481906891</v>
      </c>
      <c r="O1662">
        <f t="shared" si="268"/>
        <v>883</v>
      </c>
      <c r="P1662">
        <f>RANK(N1662,N$2:N5660,1)</f>
        <v>110</v>
      </c>
      <c r="Q1662">
        <f t="shared" si="269"/>
        <v>2753</v>
      </c>
      <c r="R1662">
        <f t="shared" si="270"/>
        <v>2623</v>
      </c>
      <c r="S1662">
        <f t="shared" si="271"/>
        <v>1592.25</v>
      </c>
      <c r="T1662">
        <f t="shared" si="263"/>
        <v>37</v>
      </c>
      <c r="U1662">
        <f t="shared" si="264"/>
        <v>6</v>
      </c>
      <c r="V1662">
        <f t="shared" si="265"/>
        <v>75</v>
      </c>
      <c r="W1662">
        <f t="shared" si="266"/>
        <v>89</v>
      </c>
      <c r="X1662">
        <f t="shared" si="267"/>
        <v>51.75</v>
      </c>
    </row>
    <row r="1663" spans="1:24" hidden="1" x14ac:dyDescent="0.55000000000000004">
      <c r="A1663">
        <v>31015</v>
      </c>
      <c r="B1663" t="s">
        <v>3333</v>
      </c>
      <c r="C1663" t="s">
        <v>3334</v>
      </c>
      <c r="D1663" t="str">
        <f t="shared" si="262"/>
        <v>Nebraska</v>
      </c>
      <c r="E1663">
        <v>26413</v>
      </c>
      <c r="F1663">
        <v>1.6</v>
      </c>
      <c r="G1663">
        <v>0</v>
      </c>
      <c r="H1663" t="s">
        <v>16</v>
      </c>
      <c r="I1663" t="s">
        <v>16</v>
      </c>
      <c r="J1663" t="s">
        <v>16</v>
      </c>
      <c r="K1663" t="s">
        <v>16</v>
      </c>
      <c r="L1663" s="1">
        <f t="array" ref="L1663">IF(G1663="NA",MEDIAN(IF(D$2:D$4000=D1663,G$2:G$4000)),G1663)</f>
        <v>0</v>
      </c>
      <c r="M1663" s="1">
        <f t="array" ref="M1663">IF(H1663="NA",MEDIAN(IF(D$2:D$4000=D1663,H$2:H$4000)),H1663)</f>
        <v>51.25</v>
      </c>
      <c r="N1663" s="1">
        <f t="array" ref="N1663">IF(K1663="NA",MEDIAN(IF(D$2:D$4000=D1663,K$2:K$4000)),K1663)</f>
        <v>8.0768649481906891</v>
      </c>
      <c r="O1663">
        <f t="shared" si="268"/>
        <v>1311</v>
      </c>
      <c r="P1663">
        <f>RANK(N1663,N$2:N5661,1)</f>
        <v>110</v>
      </c>
      <c r="Q1663">
        <f t="shared" si="269"/>
        <v>1</v>
      </c>
      <c r="R1663">
        <f t="shared" si="270"/>
        <v>1020</v>
      </c>
      <c r="S1663">
        <f t="shared" si="271"/>
        <v>610.5</v>
      </c>
      <c r="T1663">
        <f t="shared" si="263"/>
        <v>70</v>
      </c>
      <c r="U1663">
        <f t="shared" si="264"/>
        <v>6</v>
      </c>
      <c r="V1663">
        <f t="shared" si="265"/>
        <v>1</v>
      </c>
      <c r="W1663">
        <f t="shared" si="266"/>
        <v>37</v>
      </c>
      <c r="X1663">
        <f t="shared" si="267"/>
        <v>28.5</v>
      </c>
    </row>
    <row r="1664" spans="1:24" hidden="1" x14ac:dyDescent="0.55000000000000004">
      <c r="A1664">
        <v>31017</v>
      </c>
      <c r="B1664" t="s">
        <v>3335</v>
      </c>
      <c r="C1664" t="s">
        <v>3336</v>
      </c>
      <c r="D1664" t="str">
        <f t="shared" si="262"/>
        <v>Nebraska</v>
      </c>
      <c r="E1664">
        <v>29664</v>
      </c>
      <c r="F1664">
        <v>0.6</v>
      </c>
      <c r="G1664">
        <v>34.734282737061498</v>
      </c>
      <c r="H1664">
        <v>41.7</v>
      </c>
      <c r="I1664" t="s">
        <v>16</v>
      </c>
      <c r="J1664" t="s">
        <v>16</v>
      </c>
      <c r="K1664" t="s">
        <v>16</v>
      </c>
      <c r="L1664" s="1">
        <f t="array" ref="L1664">IF(G1664="NA",MEDIAN(IF(D$2:D$4000=D1664,G$2:G$4000)),G1664)</f>
        <v>34.734282737061498</v>
      </c>
      <c r="M1664" s="1">
        <f t="array" ref="M1664">IF(H1664="NA",MEDIAN(IF(D$2:D$4000=D1664,H$2:H$4000)),H1664)</f>
        <v>41.7</v>
      </c>
      <c r="N1664" s="1">
        <f t="array" ref="N1664">IF(K1664="NA",MEDIAN(IF(D$2:D$4000=D1664,K$2:K$4000)),K1664)</f>
        <v>8.0768649481906891</v>
      </c>
      <c r="O1664">
        <f t="shared" si="268"/>
        <v>705</v>
      </c>
      <c r="P1664">
        <f>RANK(N1664,N$2:N5662,1)</f>
        <v>110</v>
      </c>
      <c r="Q1664">
        <f t="shared" si="269"/>
        <v>1570</v>
      </c>
      <c r="R1664">
        <f t="shared" si="270"/>
        <v>667</v>
      </c>
      <c r="S1664">
        <f t="shared" si="271"/>
        <v>763</v>
      </c>
      <c r="T1664">
        <f t="shared" si="263"/>
        <v>23</v>
      </c>
      <c r="U1664">
        <f t="shared" si="264"/>
        <v>6</v>
      </c>
      <c r="V1664">
        <f t="shared" si="265"/>
        <v>53</v>
      </c>
      <c r="W1664">
        <f t="shared" si="266"/>
        <v>27</v>
      </c>
      <c r="X1664">
        <f t="shared" si="267"/>
        <v>27.25</v>
      </c>
    </row>
    <row r="1665" spans="1:24" hidden="1" x14ac:dyDescent="0.55000000000000004">
      <c r="A1665">
        <v>31019</v>
      </c>
      <c r="B1665" t="s">
        <v>3337</v>
      </c>
      <c r="C1665" t="s">
        <v>3338</v>
      </c>
      <c r="D1665" t="str">
        <f t="shared" si="262"/>
        <v>Nebraska</v>
      </c>
      <c r="E1665">
        <v>28553</v>
      </c>
      <c r="F1665">
        <v>3.1</v>
      </c>
      <c r="G1665">
        <v>91.716587481925202</v>
      </c>
      <c r="H1665">
        <v>69.7</v>
      </c>
      <c r="I1665">
        <v>19</v>
      </c>
      <c r="J1665">
        <v>244095</v>
      </c>
      <c r="K1665">
        <v>7.7838546467563896</v>
      </c>
      <c r="L1665" s="1">
        <f t="array" ref="L1665">IF(G1665="NA",MEDIAN(IF(D$2:D$4000=D1665,G$2:G$4000)),G1665)</f>
        <v>91.716587481925202</v>
      </c>
      <c r="M1665" s="1">
        <f t="array" ref="M1665">IF(H1665="NA",MEDIAN(IF(D$2:D$4000=D1665,H$2:H$4000)),H1665)</f>
        <v>69.7</v>
      </c>
      <c r="N1665" s="1">
        <f t="array" ref="N1665">IF(K1665="NA",MEDIAN(IF(D$2:D$4000=D1665,K$2:K$4000)),K1665)</f>
        <v>7.7838546467563896</v>
      </c>
      <c r="O1665">
        <f t="shared" si="268"/>
        <v>865</v>
      </c>
      <c r="P1665">
        <f>RANK(N1665,N$2:N5663,1)</f>
        <v>90</v>
      </c>
      <c r="Q1665">
        <f t="shared" si="269"/>
        <v>2951</v>
      </c>
      <c r="R1665">
        <f t="shared" si="270"/>
        <v>1810</v>
      </c>
      <c r="S1665">
        <f t="shared" si="271"/>
        <v>1429</v>
      </c>
      <c r="T1665">
        <f t="shared" si="263"/>
        <v>35</v>
      </c>
      <c r="U1665">
        <f t="shared" si="264"/>
        <v>5</v>
      </c>
      <c r="V1665">
        <f t="shared" si="265"/>
        <v>81</v>
      </c>
      <c r="W1665">
        <f t="shared" si="266"/>
        <v>74</v>
      </c>
      <c r="X1665">
        <f t="shared" si="267"/>
        <v>48.75</v>
      </c>
    </row>
    <row r="1666" spans="1:24" hidden="1" x14ac:dyDescent="0.55000000000000004">
      <c r="A1666">
        <v>31021</v>
      </c>
      <c r="B1666" t="s">
        <v>3339</v>
      </c>
      <c r="C1666" t="s">
        <v>3340</v>
      </c>
      <c r="D1666" t="str">
        <f t="shared" si="262"/>
        <v>Nebraska</v>
      </c>
      <c r="E1666">
        <v>26421</v>
      </c>
      <c r="F1666">
        <v>3.5</v>
      </c>
      <c r="G1666">
        <v>16.8711656441718</v>
      </c>
      <c r="H1666">
        <v>20</v>
      </c>
      <c r="I1666" t="s">
        <v>16</v>
      </c>
      <c r="J1666" t="s">
        <v>16</v>
      </c>
      <c r="K1666" t="s">
        <v>16</v>
      </c>
      <c r="L1666" s="1">
        <f t="array" ref="L1666">IF(G1666="NA",MEDIAN(IF(D$2:D$4000=D1666,G$2:G$4000)),G1666)</f>
        <v>16.8711656441718</v>
      </c>
      <c r="M1666" s="1">
        <f t="array" ref="M1666">IF(H1666="NA",MEDIAN(IF(D$2:D$4000=D1666,H$2:H$4000)),H1666)</f>
        <v>20</v>
      </c>
      <c r="N1666" s="1">
        <f t="array" ref="N1666">IF(K1666="NA",MEDIAN(IF(D$2:D$4000=D1666,K$2:K$4000)),K1666)</f>
        <v>8.0768649481906891</v>
      </c>
      <c r="O1666">
        <f t="shared" si="268"/>
        <v>1306</v>
      </c>
      <c r="P1666">
        <f>RANK(N1666,N$2:N5664,1)</f>
        <v>110</v>
      </c>
      <c r="Q1666">
        <f t="shared" si="269"/>
        <v>794</v>
      </c>
      <c r="R1666">
        <f t="shared" si="270"/>
        <v>236</v>
      </c>
      <c r="S1666">
        <f t="shared" si="271"/>
        <v>611.5</v>
      </c>
      <c r="T1666">
        <f t="shared" si="263"/>
        <v>68</v>
      </c>
      <c r="U1666">
        <f t="shared" si="264"/>
        <v>6</v>
      </c>
      <c r="V1666">
        <f t="shared" si="265"/>
        <v>38</v>
      </c>
      <c r="W1666">
        <f t="shared" si="266"/>
        <v>15</v>
      </c>
      <c r="X1666">
        <f t="shared" si="267"/>
        <v>31.75</v>
      </c>
    </row>
    <row r="1667" spans="1:24" hidden="1" x14ac:dyDescent="0.55000000000000004">
      <c r="A1667">
        <v>31023</v>
      </c>
      <c r="B1667" t="s">
        <v>3341</v>
      </c>
      <c r="C1667" t="s">
        <v>3342</v>
      </c>
      <c r="D1667" t="str">
        <f t="shared" ref="D1667:D1730" si="272">MID(C1667,FIND(",",C1667)+2,256)</f>
        <v>Nebraska</v>
      </c>
      <c r="E1667">
        <v>27216</v>
      </c>
      <c r="F1667">
        <v>4.4000000000000004</v>
      </c>
      <c r="G1667">
        <v>38.507821901323702</v>
      </c>
      <c r="H1667">
        <v>53.2</v>
      </c>
      <c r="I1667" t="s">
        <v>16</v>
      </c>
      <c r="J1667" t="s">
        <v>16</v>
      </c>
      <c r="K1667" t="s">
        <v>16</v>
      </c>
      <c r="L1667" s="1">
        <f t="array" ref="L1667">IF(G1667="NA",MEDIAN(IF(D$2:D$4000=D1667,G$2:G$4000)),G1667)</f>
        <v>38.507821901323702</v>
      </c>
      <c r="M1667" s="1">
        <f t="array" ref="M1667">IF(H1667="NA",MEDIAN(IF(D$2:D$4000=D1667,H$2:H$4000)),H1667)</f>
        <v>53.2</v>
      </c>
      <c r="N1667" s="1">
        <f t="array" ref="N1667">IF(K1667="NA",MEDIAN(IF(D$2:D$4000=D1667,K$2:K$4000)),K1667)</f>
        <v>8.0768649481906891</v>
      </c>
      <c r="O1667">
        <f t="shared" si="268"/>
        <v>1133</v>
      </c>
      <c r="P1667">
        <f>RANK(N1667,N$2:N5665,1)</f>
        <v>110</v>
      </c>
      <c r="Q1667">
        <f t="shared" si="269"/>
        <v>1741</v>
      </c>
      <c r="R1667">
        <f t="shared" si="270"/>
        <v>1122</v>
      </c>
      <c r="S1667">
        <f t="shared" si="271"/>
        <v>1026.5</v>
      </c>
      <c r="T1667">
        <f t="shared" ref="T1667:T1730" si="273">SUMPRODUCT(($D$2:$D$3143=D1667)*(E1667&lt;$E$2:$E$3143))+1</f>
        <v>58</v>
      </c>
      <c r="U1667">
        <f t="shared" ref="U1667:U1730" si="274">SUMPRODUCT(($D$2:$D$3143=D1667)*($N$2:$N$3143&lt;N1667))+1</f>
        <v>6</v>
      </c>
      <c r="V1667">
        <f t="shared" ref="V1667:V1730" si="275">SUMPRODUCT(($D$2:$D$3143=D1667)*($L$2:$L$3143&lt;L1667))+1</f>
        <v>57</v>
      </c>
      <c r="W1667">
        <f t="shared" ref="W1667:W1730" si="276">SUMPRODUCT(($D$2:$D$3143=D1667)*($M$2:$M$3143&lt;M1667))+1</f>
        <v>59</v>
      </c>
      <c r="X1667">
        <f t="shared" ref="X1667:X1730" si="277">AVERAGE(T1667:W1667)</f>
        <v>45</v>
      </c>
    </row>
    <row r="1668" spans="1:24" hidden="1" x14ac:dyDescent="0.55000000000000004">
      <c r="A1668">
        <v>31025</v>
      </c>
      <c r="B1668" t="s">
        <v>3343</v>
      </c>
      <c r="C1668" t="s">
        <v>3344</v>
      </c>
      <c r="D1668" t="str">
        <f t="shared" si="272"/>
        <v>Nebraska</v>
      </c>
      <c r="E1668">
        <v>32509</v>
      </c>
      <c r="F1668">
        <v>2.8</v>
      </c>
      <c r="G1668">
        <v>32.251720747295998</v>
      </c>
      <c r="H1668">
        <v>34.700000000000003</v>
      </c>
      <c r="I1668">
        <v>11</v>
      </c>
      <c r="J1668">
        <v>128049</v>
      </c>
      <c r="K1668">
        <v>8.5904614639708203</v>
      </c>
      <c r="L1668" s="1">
        <f t="array" ref="L1668">IF(G1668="NA",MEDIAN(IF(D$2:D$4000=D1668,G$2:G$4000)),G1668)</f>
        <v>32.251720747295998</v>
      </c>
      <c r="M1668" s="1">
        <f t="array" ref="M1668">IF(H1668="NA",MEDIAN(IF(D$2:D$4000=D1668,H$2:H$4000)),H1668)</f>
        <v>34.700000000000003</v>
      </c>
      <c r="N1668" s="1">
        <f t="array" ref="N1668">IF(K1668="NA",MEDIAN(IF(D$2:D$4000=D1668,K$2:K$4000)),K1668)</f>
        <v>8.5904614639708203</v>
      </c>
      <c r="O1668">
        <f t="shared" si="268"/>
        <v>379</v>
      </c>
      <c r="P1668">
        <f>RANK(N1668,N$2:N5666,1)</f>
        <v>226</v>
      </c>
      <c r="Q1668">
        <f t="shared" si="269"/>
        <v>1437</v>
      </c>
      <c r="R1668">
        <f t="shared" si="270"/>
        <v>478</v>
      </c>
      <c r="S1668">
        <f t="shared" si="271"/>
        <v>630</v>
      </c>
      <c r="T1668">
        <f t="shared" si="273"/>
        <v>8</v>
      </c>
      <c r="U1668">
        <f t="shared" si="274"/>
        <v>90</v>
      </c>
      <c r="V1668">
        <f t="shared" si="275"/>
        <v>51</v>
      </c>
      <c r="W1668">
        <f t="shared" si="276"/>
        <v>22</v>
      </c>
      <c r="X1668">
        <f t="shared" si="277"/>
        <v>42.75</v>
      </c>
    </row>
    <row r="1669" spans="1:24" hidden="1" x14ac:dyDescent="0.55000000000000004">
      <c r="A1669">
        <v>31027</v>
      </c>
      <c r="B1669" t="s">
        <v>3345</v>
      </c>
      <c r="C1669" t="s">
        <v>3346</v>
      </c>
      <c r="D1669" t="str">
        <f t="shared" si="272"/>
        <v>Nebraska</v>
      </c>
      <c r="E1669">
        <v>29694</v>
      </c>
      <c r="F1669">
        <v>1.6</v>
      </c>
      <c r="G1669">
        <v>20.6991720331187</v>
      </c>
      <c r="H1669">
        <v>31.3</v>
      </c>
      <c r="I1669" t="s">
        <v>16</v>
      </c>
      <c r="J1669" t="s">
        <v>16</v>
      </c>
      <c r="K1669" t="s">
        <v>16</v>
      </c>
      <c r="L1669" s="1">
        <f t="array" ref="L1669">IF(G1669="NA",MEDIAN(IF(D$2:D$4000=D1669,G$2:G$4000)),G1669)</f>
        <v>20.6991720331187</v>
      </c>
      <c r="M1669" s="1">
        <f t="array" ref="M1669">IF(H1669="NA",MEDIAN(IF(D$2:D$4000=D1669,H$2:H$4000)),H1669)</f>
        <v>31.3</v>
      </c>
      <c r="N1669" s="1">
        <f t="array" ref="N1669">IF(K1669="NA",MEDIAN(IF(D$2:D$4000=D1669,K$2:K$4000)),K1669)</f>
        <v>8.0768649481906891</v>
      </c>
      <c r="O1669">
        <f t="shared" si="268"/>
        <v>696</v>
      </c>
      <c r="P1669">
        <f>RANK(N1669,N$2:N5667,1)</f>
        <v>110</v>
      </c>
      <c r="Q1669">
        <f t="shared" si="269"/>
        <v>946</v>
      </c>
      <c r="R1669">
        <f t="shared" si="270"/>
        <v>413</v>
      </c>
      <c r="S1669">
        <f t="shared" si="271"/>
        <v>541.25</v>
      </c>
      <c r="T1669">
        <f t="shared" si="273"/>
        <v>21</v>
      </c>
      <c r="U1669">
        <f t="shared" si="274"/>
        <v>6</v>
      </c>
      <c r="V1669">
        <f t="shared" si="275"/>
        <v>41</v>
      </c>
      <c r="W1669">
        <f t="shared" si="276"/>
        <v>21</v>
      </c>
      <c r="X1669">
        <f t="shared" si="277"/>
        <v>22.25</v>
      </c>
    </row>
    <row r="1670" spans="1:24" hidden="1" x14ac:dyDescent="0.55000000000000004">
      <c r="A1670">
        <v>31029</v>
      </c>
      <c r="B1670" t="s">
        <v>3347</v>
      </c>
      <c r="C1670" t="s">
        <v>3348</v>
      </c>
      <c r="D1670" t="str">
        <f t="shared" si="272"/>
        <v>Nebraska</v>
      </c>
      <c r="E1670">
        <v>33708</v>
      </c>
      <c r="F1670">
        <v>2.2999999999999998</v>
      </c>
      <c r="G1670">
        <v>27.397260273972599</v>
      </c>
      <c r="H1670">
        <v>57.1</v>
      </c>
      <c r="I1670" t="s">
        <v>16</v>
      </c>
      <c r="J1670" t="s">
        <v>16</v>
      </c>
      <c r="K1670" t="s">
        <v>16</v>
      </c>
      <c r="L1670" s="1">
        <f t="array" ref="L1670">IF(G1670="NA",MEDIAN(IF(D$2:D$4000=D1670,G$2:G$4000)),G1670)</f>
        <v>27.397260273972599</v>
      </c>
      <c r="M1670" s="1">
        <f t="array" ref="M1670">IF(H1670="NA",MEDIAN(IF(D$2:D$4000=D1670,H$2:H$4000)),H1670)</f>
        <v>57.1</v>
      </c>
      <c r="N1670" s="1">
        <f t="array" ref="N1670">IF(K1670="NA",MEDIAN(IF(D$2:D$4000=D1670,K$2:K$4000)),K1670)</f>
        <v>8.0768649481906891</v>
      </c>
      <c r="O1670">
        <f t="shared" si="268"/>
        <v>287</v>
      </c>
      <c r="P1670">
        <f>RANK(N1670,N$2:N5668,1)</f>
        <v>110</v>
      </c>
      <c r="Q1670">
        <f t="shared" si="269"/>
        <v>1249</v>
      </c>
      <c r="R1670">
        <f t="shared" si="270"/>
        <v>1299</v>
      </c>
      <c r="S1670">
        <f t="shared" si="271"/>
        <v>736.25</v>
      </c>
      <c r="T1670">
        <f t="shared" si="273"/>
        <v>3</v>
      </c>
      <c r="U1670">
        <f t="shared" si="274"/>
        <v>6</v>
      </c>
      <c r="V1670">
        <f t="shared" si="275"/>
        <v>45</v>
      </c>
      <c r="W1670">
        <f t="shared" si="276"/>
        <v>64</v>
      </c>
      <c r="X1670">
        <f t="shared" si="277"/>
        <v>29.5</v>
      </c>
    </row>
    <row r="1671" spans="1:24" hidden="1" x14ac:dyDescent="0.55000000000000004">
      <c r="A1671">
        <v>31031</v>
      </c>
      <c r="B1671" t="s">
        <v>3349</v>
      </c>
      <c r="C1671" t="s">
        <v>3350</v>
      </c>
      <c r="D1671" t="str">
        <f t="shared" si="272"/>
        <v>Nebraska</v>
      </c>
      <c r="E1671">
        <v>27891</v>
      </c>
      <c r="F1671">
        <v>2.6</v>
      </c>
      <c r="G1671">
        <v>41.272570937231301</v>
      </c>
      <c r="H1671">
        <v>79.099999999999994</v>
      </c>
      <c r="I1671" t="s">
        <v>16</v>
      </c>
      <c r="J1671" t="s">
        <v>16</v>
      </c>
      <c r="K1671" t="s">
        <v>16</v>
      </c>
      <c r="L1671" s="1">
        <f t="array" ref="L1671">IF(G1671="NA",MEDIAN(IF(D$2:D$4000=D1671,G$2:G$4000)),G1671)</f>
        <v>41.272570937231301</v>
      </c>
      <c r="M1671" s="1">
        <f t="array" ref="M1671">IF(H1671="NA",MEDIAN(IF(D$2:D$4000=D1671,H$2:H$4000)),H1671)</f>
        <v>79.099999999999994</v>
      </c>
      <c r="N1671" s="1">
        <f t="array" ref="N1671">IF(K1671="NA",MEDIAN(IF(D$2:D$4000=D1671,K$2:K$4000)),K1671)</f>
        <v>8.0768649481906891</v>
      </c>
      <c r="O1671">
        <f t="shared" si="268"/>
        <v>1009</v>
      </c>
      <c r="P1671">
        <f>RANK(N1671,N$2:N5669,1)</f>
        <v>110</v>
      </c>
      <c r="Q1671">
        <f t="shared" si="269"/>
        <v>1868</v>
      </c>
      <c r="R1671">
        <f t="shared" si="270"/>
        <v>2122</v>
      </c>
      <c r="S1671">
        <f t="shared" si="271"/>
        <v>1277.25</v>
      </c>
      <c r="T1671">
        <f t="shared" si="273"/>
        <v>47</v>
      </c>
      <c r="U1671">
        <f t="shared" si="274"/>
        <v>6</v>
      </c>
      <c r="V1671">
        <f t="shared" si="275"/>
        <v>60</v>
      </c>
      <c r="W1671">
        <f t="shared" si="276"/>
        <v>77</v>
      </c>
      <c r="X1671">
        <f t="shared" si="277"/>
        <v>47.5</v>
      </c>
    </row>
    <row r="1672" spans="1:24" hidden="1" x14ac:dyDescent="0.55000000000000004">
      <c r="A1672">
        <v>31033</v>
      </c>
      <c r="B1672" t="s">
        <v>3351</v>
      </c>
      <c r="C1672" t="s">
        <v>3352</v>
      </c>
      <c r="D1672" t="str">
        <f t="shared" si="272"/>
        <v>Nebraska</v>
      </c>
      <c r="E1672">
        <v>32995</v>
      </c>
      <c r="F1672">
        <v>2.5</v>
      </c>
      <c r="G1672">
        <v>95.660749506903301</v>
      </c>
      <c r="H1672">
        <v>39.799999999999997</v>
      </c>
      <c r="I1672" t="s">
        <v>16</v>
      </c>
      <c r="J1672" t="s">
        <v>16</v>
      </c>
      <c r="K1672" t="s">
        <v>16</v>
      </c>
      <c r="L1672" s="1">
        <f t="array" ref="L1672">IF(G1672="NA",MEDIAN(IF(D$2:D$4000=D1672,G$2:G$4000)),G1672)</f>
        <v>95.660749506903301</v>
      </c>
      <c r="M1672" s="1">
        <f t="array" ref="M1672">IF(H1672="NA",MEDIAN(IF(D$2:D$4000=D1672,H$2:H$4000)),H1672)</f>
        <v>39.799999999999997</v>
      </c>
      <c r="N1672" s="1">
        <f t="array" ref="N1672">IF(K1672="NA",MEDIAN(IF(D$2:D$4000=D1672,K$2:K$4000)),K1672)</f>
        <v>8.0768649481906891</v>
      </c>
      <c r="O1672">
        <f t="shared" si="268"/>
        <v>341</v>
      </c>
      <c r="P1672">
        <f>RANK(N1672,N$2:N5670,1)</f>
        <v>110</v>
      </c>
      <c r="Q1672">
        <f t="shared" si="269"/>
        <v>2983</v>
      </c>
      <c r="R1672">
        <f t="shared" si="270"/>
        <v>628</v>
      </c>
      <c r="S1672">
        <f t="shared" si="271"/>
        <v>1015.5</v>
      </c>
      <c r="T1672">
        <f t="shared" si="273"/>
        <v>6</v>
      </c>
      <c r="U1672">
        <f t="shared" si="274"/>
        <v>6</v>
      </c>
      <c r="V1672">
        <f t="shared" si="275"/>
        <v>84</v>
      </c>
      <c r="W1672">
        <f t="shared" si="276"/>
        <v>24</v>
      </c>
      <c r="X1672">
        <f t="shared" si="277"/>
        <v>30</v>
      </c>
    </row>
    <row r="1673" spans="1:24" hidden="1" x14ac:dyDescent="0.55000000000000004">
      <c r="A1673">
        <v>31035</v>
      </c>
      <c r="B1673" t="s">
        <v>3353</v>
      </c>
      <c r="C1673" t="s">
        <v>3354</v>
      </c>
      <c r="D1673" t="str">
        <f t="shared" si="272"/>
        <v>Nebraska</v>
      </c>
      <c r="E1673">
        <v>27275</v>
      </c>
      <c r="F1673">
        <v>3</v>
      </c>
      <c r="G1673">
        <v>1.5710919088766699</v>
      </c>
      <c r="H1673">
        <v>0</v>
      </c>
      <c r="I1673" t="s">
        <v>16</v>
      </c>
      <c r="J1673" t="s">
        <v>16</v>
      </c>
      <c r="K1673" t="s">
        <v>16</v>
      </c>
      <c r="L1673" s="1">
        <f t="array" ref="L1673">IF(G1673="NA",MEDIAN(IF(D$2:D$4000=D1673,G$2:G$4000)),G1673)</f>
        <v>1.5710919088766699</v>
      </c>
      <c r="M1673" s="1">
        <f t="array" ref="M1673">IF(H1673="NA",MEDIAN(IF(D$2:D$4000=D1673,H$2:H$4000)),H1673)</f>
        <v>0</v>
      </c>
      <c r="N1673" s="1">
        <f t="array" ref="N1673">IF(K1673="NA",MEDIAN(IF(D$2:D$4000=D1673,K$2:K$4000)),K1673)</f>
        <v>8.0768649481906891</v>
      </c>
      <c r="O1673">
        <f t="shared" si="268"/>
        <v>1117</v>
      </c>
      <c r="P1673">
        <f>RANK(N1673,N$2:N5671,1)</f>
        <v>110</v>
      </c>
      <c r="Q1673">
        <f t="shared" si="269"/>
        <v>272</v>
      </c>
      <c r="R1673">
        <f t="shared" si="270"/>
        <v>1</v>
      </c>
      <c r="S1673">
        <f t="shared" si="271"/>
        <v>375</v>
      </c>
      <c r="T1673">
        <f t="shared" si="273"/>
        <v>54</v>
      </c>
      <c r="U1673">
        <f t="shared" si="274"/>
        <v>6</v>
      </c>
      <c r="V1673">
        <f t="shared" si="275"/>
        <v>11</v>
      </c>
      <c r="W1673">
        <f t="shared" si="276"/>
        <v>1</v>
      </c>
      <c r="X1673">
        <f t="shared" si="277"/>
        <v>18</v>
      </c>
    </row>
    <row r="1674" spans="1:24" hidden="1" x14ac:dyDescent="0.55000000000000004">
      <c r="A1674">
        <v>31037</v>
      </c>
      <c r="B1674" t="s">
        <v>3355</v>
      </c>
      <c r="C1674" t="s">
        <v>3356</v>
      </c>
      <c r="D1674" t="str">
        <f t="shared" si="272"/>
        <v>Nebraska</v>
      </c>
      <c r="E1674">
        <v>23393</v>
      </c>
      <c r="F1674">
        <v>3.5</v>
      </c>
      <c r="G1674">
        <v>7.68344218209758</v>
      </c>
      <c r="H1674">
        <v>0.2</v>
      </c>
      <c r="I1674" t="s">
        <v>16</v>
      </c>
      <c r="J1674" t="s">
        <v>16</v>
      </c>
      <c r="K1674" t="s">
        <v>16</v>
      </c>
      <c r="L1674" s="1">
        <f t="array" ref="L1674">IF(G1674="NA",MEDIAN(IF(D$2:D$4000=D1674,G$2:G$4000)),G1674)</f>
        <v>7.68344218209758</v>
      </c>
      <c r="M1674" s="1">
        <f t="array" ref="M1674">IF(H1674="NA",MEDIAN(IF(D$2:D$4000=D1674,H$2:H$4000)),H1674)</f>
        <v>0.2</v>
      </c>
      <c r="N1674" s="1">
        <f t="array" ref="N1674">IF(K1674="NA",MEDIAN(IF(D$2:D$4000=D1674,K$2:K$4000)),K1674)</f>
        <v>8.0768649481906891</v>
      </c>
      <c r="O1674">
        <f t="shared" si="268"/>
        <v>2005</v>
      </c>
      <c r="P1674">
        <f>RANK(N1674,N$2:N5672,1)</f>
        <v>110</v>
      </c>
      <c r="Q1674">
        <f t="shared" si="269"/>
        <v>433</v>
      </c>
      <c r="R1674">
        <f t="shared" si="270"/>
        <v>9</v>
      </c>
      <c r="S1674">
        <f t="shared" si="271"/>
        <v>639.25</v>
      </c>
      <c r="T1674">
        <f t="shared" si="273"/>
        <v>87</v>
      </c>
      <c r="U1674">
        <f t="shared" si="274"/>
        <v>6</v>
      </c>
      <c r="V1674">
        <f t="shared" si="275"/>
        <v>24</v>
      </c>
      <c r="W1674">
        <f t="shared" si="276"/>
        <v>2</v>
      </c>
      <c r="X1674">
        <f t="shared" si="277"/>
        <v>29.75</v>
      </c>
    </row>
    <row r="1675" spans="1:24" hidden="1" x14ac:dyDescent="0.55000000000000004">
      <c r="A1675">
        <v>31039</v>
      </c>
      <c r="B1675" t="s">
        <v>3357</v>
      </c>
      <c r="C1675" t="s">
        <v>3358</v>
      </c>
      <c r="D1675" t="str">
        <f t="shared" si="272"/>
        <v>Nebraska</v>
      </c>
      <c r="E1675">
        <v>28762</v>
      </c>
      <c r="F1675">
        <v>2.6</v>
      </c>
      <c r="G1675">
        <v>31.201248049922</v>
      </c>
      <c r="H1675">
        <v>25.5</v>
      </c>
      <c r="I1675" t="s">
        <v>16</v>
      </c>
      <c r="J1675" t="s">
        <v>16</v>
      </c>
      <c r="K1675" t="s">
        <v>16</v>
      </c>
      <c r="L1675" s="1">
        <f t="array" ref="L1675">IF(G1675="NA",MEDIAN(IF(D$2:D$4000=D1675,G$2:G$4000)),G1675)</f>
        <v>31.201248049922</v>
      </c>
      <c r="M1675" s="1">
        <f t="array" ref="M1675">IF(H1675="NA",MEDIAN(IF(D$2:D$4000=D1675,H$2:H$4000)),H1675)</f>
        <v>25.5</v>
      </c>
      <c r="N1675" s="1">
        <f t="array" ref="N1675">IF(K1675="NA",MEDIAN(IF(D$2:D$4000=D1675,K$2:K$4000)),K1675)</f>
        <v>8.0768649481906891</v>
      </c>
      <c r="O1675">
        <f t="shared" si="268"/>
        <v>836</v>
      </c>
      <c r="P1675">
        <f>RANK(N1675,N$2:N5673,1)</f>
        <v>110</v>
      </c>
      <c r="Q1675">
        <f t="shared" si="269"/>
        <v>1407</v>
      </c>
      <c r="R1675">
        <f t="shared" si="270"/>
        <v>299</v>
      </c>
      <c r="S1675">
        <f t="shared" si="271"/>
        <v>663</v>
      </c>
      <c r="T1675">
        <f t="shared" si="273"/>
        <v>31</v>
      </c>
      <c r="U1675">
        <f t="shared" si="274"/>
        <v>6</v>
      </c>
      <c r="V1675">
        <f t="shared" si="275"/>
        <v>49</v>
      </c>
      <c r="W1675">
        <f t="shared" si="276"/>
        <v>17</v>
      </c>
      <c r="X1675">
        <f t="shared" si="277"/>
        <v>25.75</v>
      </c>
    </row>
    <row r="1676" spans="1:24" hidden="1" x14ac:dyDescent="0.55000000000000004">
      <c r="A1676">
        <v>31041</v>
      </c>
      <c r="B1676" t="s">
        <v>3359</v>
      </c>
      <c r="C1676" t="s">
        <v>3360</v>
      </c>
      <c r="D1676" t="str">
        <f t="shared" si="272"/>
        <v>Nebraska</v>
      </c>
      <c r="E1676">
        <v>32605</v>
      </c>
      <c r="F1676">
        <v>2.5</v>
      </c>
      <c r="G1676">
        <v>51.020408163265301</v>
      </c>
      <c r="H1676">
        <v>79.5</v>
      </c>
      <c r="I1676" t="s">
        <v>16</v>
      </c>
      <c r="J1676" t="s">
        <v>16</v>
      </c>
      <c r="K1676" t="s">
        <v>16</v>
      </c>
      <c r="L1676" s="1">
        <f t="array" ref="L1676">IF(G1676="NA",MEDIAN(IF(D$2:D$4000=D1676,G$2:G$4000)),G1676)</f>
        <v>51.020408163265301</v>
      </c>
      <c r="M1676" s="1">
        <f t="array" ref="M1676">IF(H1676="NA",MEDIAN(IF(D$2:D$4000=D1676,H$2:H$4000)),H1676)</f>
        <v>79.5</v>
      </c>
      <c r="N1676" s="1">
        <f t="array" ref="N1676">IF(K1676="NA",MEDIAN(IF(D$2:D$4000=D1676,K$2:K$4000)),K1676)</f>
        <v>8.0768649481906891</v>
      </c>
      <c r="O1676">
        <f t="shared" si="268"/>
        <v>369</v>
      </c>
      <c r="P1676">
        <f>RANK(N1676,N$2:N5674,1)</f>
        <v>110</v>
      </c>
      <c r="Q1676">
        <f t="shared" si="269"/>
        <v>2220</v>
      </c>
      <c r="R1676">
        <f t="shared" si="270"/>
        <v>2138</v>
      </c>
      <c r="S1676">
        <f t="shared" si="271"/>
        <v>1209.25</v>
      </c>
      <c r="T1676">
        <f t="shared" si="273"/>
        <v>7</v>
      </c>
      <c r="U1676">
        <f t="shared" si="274"/>
        <v>6</v>
      </c>
      <c r="V1676">
        <f t="shared" si="275"/>
        <v>66</v>
      </c>
      <c r="W1676">
        <f t="shared" si="276"/>
        <v>78</v>
      </c>
      <c r="X1676">
        <f t="shared" si="277"/>
        <v>39.25</v>
      </c>
    </row>
    <row r="1677" spans="1:24" hidden="1" x14ac:dyDescent="0.55000000000000004">
      <c r="A1677">
        <v>31043</v>
      </c>
      <c r="B1677" t="s">
        <v>3361</v>
      </c>
      <c r="C1677" t="s">
        <v>3362</v>
      </c>
      <c r="D1677" t="str">
        <f t="shared" si="272"/>
        <v>Nebraska</v>
      </c>
      <c r="E1677">
        <v>22463</v>
      </c>
      <c r="F1677">
        <v>7.3</v>
      </c>
      <c r="G1677">
        <v>48.4777971688967</v>
      </c>
      <c r="H1677">
        <v>65.099999999999994</v>
      </c>
      <c r="I1677" t="s">
        <v>16</v>
      </c>
      <c r="J1677" t="s">
        <v>16</v>
      </c>
      <c r="K1677" t="s">
        <v>16</v>
      </c>
      <c r="L1677" s="1">
        <f t="array" ref="L1677">IF(G1677="NA",MEDIAN(IF(D$2:D$4000=D1677,G$2:G$4000)),G1677)</f>
        <v>48.4777971688967</v>
      </c>
      <c r="M1677" s="1">
        <f t="array" ref="M1677">IF(H1677="NA",MEDIAN(IF(D$2:D$4000=D1677,H$2:H$4000)),H1677)</f>
        <v>65.099999999999994</v>
      </c>
      <c r="N1677" s="1">
        <f t="array" ref="N1677">IF(K1677="NA",MEDIAN(IF(D$2:D$4000=D1677,K$2:K$4000)),K1677)</f>
        <v>8.0768649481906891</v>
      </c>
      <c r="O1677">
        <f t="shared" si="268"/>
        <v>2213</v>
      </c>
      <c r="P1677">
        <f>RANK(N1677,N$2:N5675,1)</f>
        <v>110</v>
      </c>
      <c r="Q1677">
        <f t="shared" si="269"/>
        <v>2124</v>
      </c>
      <c r="R1677">
        <f t="shared" si="270"/>
        <v>1647</v>
      </c>
      <c r="S1677">
        <f t="shared" si="271"/>
        <v>1523.5</v>
      </c>
      <c r="T1677">
        <f t="shared" si="273"/>
        <v>89</v>
      </c>
      <c r="U1677">
        <f t="shared" si="274"/>
        <v>6</v>
      </c>
      <c r="V1677">
        <f t="shared" si="275"/>
        <v>64</v>
      </c>
      <c r="W1677">
        <f t="shared" si="276"/>
        <v>70</v>
      </c>
      <c r="X1677">
        <f t="shared" si="277"/>
        <v>57.25</v>
      </c>
    </row>
    <row r="1678" spans="1:24" hidden="1" x14ac:dyDescent="0.55000000000000004">
      <c r="A1678">
        <v>31045</v>
      </c>
      <c r="B1678" t="s">
        <v>3363</v>
      </c>
      <c r="C1678" t="s">
        <v>3364</v>
      </c>
      <c r="D1678" t="str">
        <f t="shared" si="272"/>
        <v>Nebraska</v>
      </c>
      <c r="E1678">
        <v>24811</v>
      </c>
      <c r="F1678">
        <v>1</v>
      </c>
      <c r="G1678">
        <v>59.458269103721598</v>
      </c>
      <c r="H1678">
        <v>64.900000000000006</v>
      </c>
      <c r="I1678" t="s">
        <v>16</v>
      </c>
      <c r="J1678" t="s">
        <v>16</v>
      </c>
      <c r="K1678" t="s">
        <v>16</v>
      </c>
      <c r="L1678" s="1">
        <f t="array" ref="L1678">IF(G1678="NA",MEDIAN(IF(D$2:D$4000=D1678,G$2:G$4000)),G1678)</f>
        <v>59.458269103721598</v>
      </c>
      <c r="M1678" s="1">
        <f t="array" ref="M1678">IF(H1678="NA",MEDIAN(IF(D$2:D$4000=D1678,H$2:H$4000)),H1678)</f>
        <v>64.900000000000006</v>
      </c>
      <c r="N1678" s="1">
        <f t="array" ref="N1678">IF(K1678="NA",MEDIAN(IF(D$2:D$4000=D1678,K$2:K$4000)),K1678)</f>
        <v>8.0768649481906891</v>
      </c>
      <c r="O1678">
        <f t="shared" si="268"/>
        <v>1688</v>
      </c>
      <c r="P1678">
        <f>RANK(N1678,N$2:N5676,1)</f>
        <v>110</v>
      </c>
      <c r="Q1678">
        <f t="shared" si="269"/>
        <v>2478</v>
      </c>
      <c r="R1678">
        <f t="shared" si="270"/>
        <v>1638</v>
      </c>
      <c r="S1678">
        <f t="shared" si="271"/>
        <v>1478.5</v>
      </c>
      <c r="T1678">
        <f t="shared" si="273"/>
        <v>82</v>
      </c>
      <c r="U1678">
        <f t="shared" si="274"/>
        <v>6</v>
      </c>
      <c r="V1678">
        <f t="shared" si="275"/>
        <v>70</v>
      </c>
      <c r="W1678">
        <f t="shared" si="276"/>
        <v>69</v>
      </c>
      <c r="X1678">
        <f t="shared" si="277"/>
        <v>56.75</v>
      </c>
    </row>
    <row r="1679" spans="1:24" hidden="1" x14ac:dyDescent="0.55000000000000004">
      <c r="A1679">
        <v>31047</v>
      </c>
      <c r="B1679" t="s">
        <v>3365</v>
      </c>
      <c r="C1679" t="s">
        <v>3366</v>
      </c>
      <c r="D1679" t="str">
        <f t="shared" si="272"/>
        <v>Nebraska</v>
      </c>
      <c r="E1679">
        <v>24912</v>
      </c>
      <c r="F1679">
        <v>4.2</v>
      </c>
      <c r="G1679">
        <v>95.423000660938499</v>
      </c>
      <c r="H1679">
        <v>58</v>
      </c>
      <c r="I1679" t="s">
        <v>16</v>
      </c>
      <c r="J1679" t="s">
        <v>16</v>
      </c>
      <c r="K1679" t="s">
        <v>16</v>
      </c>
      <c r="L1679" s="1">
        <f t="array" ref="L1679">IF(G1679="NA",MEDIAN(IF(D$2:D$4000=D1679,G$2:G$4000)),G1679)</f>
        <v>95.423000660938499</v>
      </c>
      <c r="M1679" s="1">
        <f t="array" ref="M1679">IF(H1679="NA",MEDIAN(IF(D$2:D$4000=D1679,H$2:H$4000)),H1679)</f>
        <v>58</v>
      </c>
      <c r="N1679" s="1">
        <f t="array" ref="N1679">IF(K1679="NA",MEDIAN(IF(D$2:D$4000=D1679,K$2:K$4000)),K1679)</f>
        <v>8.0768649481906891</v>
      </c>
      <c r="O1679">
        <f t="shared" si="268"/>
        <v>1660</v>
      </c>
      <c r="P1679">
        <f>RANK(N1679,N$2:N5677,1)</f>
        <v>110</v>
      </c>
      <c r="Q1679">
        <f t="shared" si="269"/>
        <v>2980</v>
      </c>
      <c r="R1679">
        <f t="shared" si="270"/>
        <v>1336</v>
      </c>
      <c r="S1679">
        <f t="shared" si="271"/>
        <v>1521.5</v>
      </c>
      <c r="T1679">
        <f t="shared" si="273"/>
        <v>81</v>
      </c>
      <c r="U1679">
        <f t="shared" si="274"/>
        <v>6</v>
      </c>
      <c r="V1679">
        <f t="shared" si="275"/>
        <v>83</v>
      </c>
      <c r="W1679">
        <f t="shared" si="276"/>
        <v>66</v>
      </c>
      <c r="X1679">
        <f t="shared" si="277"/>
        <v>59</v>
      </c>
    </row>
    <row r="1680" spans="1:24" hidden="1" x14ac:dyDescent="0.55000000000000004">
      <c r="A1680">
        <v>31049</v>
      </c>
      <c r="B1680" t="s">
        <v>3367</v>
      </c>
      <c r="C1680" t="s">
        <v>3368</v>
      </c>
      <c r="D1680" t="str">
        <f t="shared" si="272"/>
        <v>Nebraska</v>
      </c>
      <c r="E1680">
        <v>28225</v>
      </c>
      <c r="F1680">
        <v>4.0999999999999996</v>
      </c>
      <c r="G1680">
        <v>278.35051546391799</v>
      </c>
      <c r="H1680">
        <v>0.7</v>
      </c>
      <c r="I1680" t="s">
        <v>16</v>
      </c>
      <c r="J1680" t="s">
        <v>16</v>
      </c>
      <c r="K1680" t="s">
        <v>16</v>
      </c>
      <c r="L1680" s="1">
        <f t="array" ref="L1680">IF(G1680="NA",MEDIAN(IF(D$2:D$4000=D1680,G$2:G$4000)),G1680)</f>
        <v>278.35051546391799</v>
      </c>
      <c r="M1680" s="1">
        <f t="array" ref="M1680">IF(H1680="NA",MEDIAN(IF(D$2:D$4000=D1680,H$2:H$4000)),H1680)</f>
        <v>0.7</v>
      </c>
      <c r="N1680" s="1">
        <f t="array" ref="N1680">IF(K1680="NA",MEDIAN(IF(D$2:D$4000=D1680,K$2:K$4000)),K1680)</f>
        <v>8.0768649481906891</v>
      </c>
      <c r="O1680">
        <f t="shared" si="268"/>
        <v>935</v>
      </c>
      <c r="P1680">
        <f>RANK(N1680,N$2:N5678,1)</f>
        <v>110</v>
      </c>
      <c r="Q1680">
        <f t="shared" si="269"/>
        <v>3133</v>
      </c>
      <c r="R1680">
        <f t="shared" si="270"/>
        <v>47</v>
      </c>
      <c r="S1680">
        <f t="shared" si="271"/>
        <v>1056.25</v>
      </c>
      <c r="T1680">
        <f t="shared" si="273"/>
        <v>40</v>
      </c>
      <c r="U1680">
        <f t="shared" si="274"/>
        <v>6</v>
      </c>
      <c r="V1680">
        <f t="shared" si="275"/>
        <v>93</v>
      </c>
      <c r="W1680">
        <f t="shared" si="276"/>
        <v>7</v>
      </c>
      <c r="X1680">
        <f t="shared" si="277"/>
        <v>36.5</v>
      </c>
    </row>
    <row r="1681" spans="1:24" hidden="1" x14ac:dyDescent="0.55000000000000004">
      <c r="A1681">
        <v>31051</v>
      </c>
      <c r="B1681" t="s">
        <v>3369</v>
      </c>
      <c r="C1681" t="s">
        <v>3370</v>
      </c>
      <c r="D1681" t="str">
        <f t="shared" si="272"/>
        <v>Nebraska</v>
      </c>
      <c r="E1681">
        <v>26094</v>
      </c>
      <c r="F1681">
        <v>3.3</v>
      </c>
      <c r="G1681">
        <v>12.763241863433301</v>
      </c>
      <c r="H1681">
        <v>11.3</v>
      </c>
      <c r="I1681" t="s">
        <v>16</v>
      </c>
      <c r="J1681" t="s">
        <v>16</v>
      </c>
      <c r="K1681" t="s">
        <v>16</v>
      </c>
      <c r="L1681" s="1">
        <f t="array" ref="L1681">IF(G1681="NA",MEDIAN(IF(D$2:D$4000=D1681,G$2:G$4000)),G1681)</f>
        <v>12.763241863433301</v>
      </c>
      <c r="M1681" s="1">
        <f t="array" ref="M1681">IF(H1681="NA",MEDIAN(IF(D$2:D$4000=D1681,H$2:H$4000)),H1681)</f>
        <v>11.3</v>
      </c>
      <c r="N1681" s="1">
        <f t="array" ref="N1681">IF(K1681="NA",MEDIAN(IF(D$2:D$4000=D1681,K$2:K$4000)),K1681)</f>
        <v>8.0768649481906891</v>
      </c>
      <c r="O1681">
        <f t="shared" si="268"/>
        <v>1381</v>
      </c>
      <c r="P1681">
        <f>RANK(N1681,N$2:N5679,1)</f>
        <v>110</v>
      </c>
      <c r="Q1681">
        <f t="shared" si="269"/>
        <v>621</v>
      </c>
      <c r="R1681">
        <f t="shared" si="270"/>
        <v>184</v>
      </c>
      <c r="S1681">
        <f t="shared" si="271"/>
        <v>574</v>
      </c>
      <c r="T1681">
        <f t="shared" si="273"/>
        <v>73</v>
      </c>
      <c r="U1681">
        <f t="shared" si="274"/>
        <v>6</v>
      </c>
      <c r="V1681">
        <f t="shared" si="275"/>
        <v>32</v>
      </c>
      <c r="W1681">
        <f t="shared" si="276"/>
        <v>13</v>
      </c>
      <c r="X1681">
        <f t="shared" si="277"/>
        <v>31</v>
      </c>
    </row>
    <row r="1682" spans="1:24" hidden="1" x14ac:dyDescent="0.55000000000000004">
      <c r="A1682">
        <v>31053</v>
      </c>
      <c r="B1682" t="s">
        <v>3371</v>
      </c>
      <c r="C1682" t="s">
        <v>3372</v>
      </c>
      <c r="D1682" t="str">
        <f t="shared" si="272"/>
        <v>Nebraska</v>
      </c>
      <c r="E1682">
        <v>27162</v>
      </c>
      <c r="F1682">
        <v>4.4000000000000004</v>
      </c>
      <c r="G1682">
        <v>96.367070933829794</v>
      </c>
      <c r="H1682">
        <v>89</v>
      </c>
      <c r="I1682">
        <v>14</v>
      </c>
      <c r="J1682">
        <v>183429</v>
      </c>
      <c r="K1682">
        <v>7.6323809212283802</v>
      </c>
      <c r="L1682" s="1">
        <f t="array" ref="L1682">IF(G1682="NA",MEDIAN(IF(D$2:D$4000=D1682,G$2:G$4000)),G1682)</f>
        <v>96.367070933829794</v>
      </c>
      <c r="M1682" s="1">
        <f t="array" ref="M1682">IF(H1682="NA",MEDIAN(IF(D$2:D$4000=D1682,H$2:H$4000)),H1682)</f>
        <v>89</v>
      </c>
      <c r="N1682" s="1">
        <f t="array" ref="N1682">IF(K1682="NA",MEDIAN(IF(D$2:D$4000=D1682,K$2:K$4000)),K1682)</f>
        <v>7.6323809212283802</v>
      </c>
      <c r="O1682">
        <f t="shared" si="268"/>
        <v>1150</v>
      </c>
      <c r="P1682">
        <f>RANK(N1682,N$2:N5680,1)</f>
        <v>77</v>
      </c>
      <c r="Q1682">
        <f t="shared" si="269"/>
        <v>2988</v>
      </c>
      <c r="R1682">
        <f t="shared" si="270"/>
        <v>2415</v>
      </c>
      <c r="S1682">
        <f t="shared" si="271"/>
        <v>1657.5</v>
      </c>
      <c r="T1682">
        <f t="shared" si="273"/>
        <v>61</v>
      </c>
      <c r="U1682">
        <f t="shared" si="274"/>
        <v>4</v>
      </c>
      <c r="V1682">
        <f t="shared" si="275"/>
        <v>86</v>
      </c>
      <c r="W1682">
        <f t="shared" si="276"/>
        <v>85</v>
      </c>
      <c r="X1682">
        <f t="shared" si="277"/>
        <v>59</v>
      </c>
    </row>
    <row r="1683" spans="1:24" hidden="1" x14ac:dyDescent="0.55000000000000004">
      <c r="A1683">
        <v>31055</v>
      </c>
      <c r="B1683" t="s">
        <v>3373</v>
      </c>
      <c r="C1683" t="s">
        <v>3374</v>
      </c>
      <c r="D1683" t="str">
        <f t="shared" si="272"/>
        <v>Nebraska</v>
      </c>
      <c r="E1683">
        <v>32023</v>
      </c>
      <c r="F1683">
        <v>4.4000000000000004</v>
      </c>
      <c r="G1683">
        <v>59.661738755631902</v>
      </c>
      <c r="H1683">
        <v>57.8</v>
      </c>
      <c r="I1683">
        <v>255</v>
      </c>
      <c r="J1683">
        <v>2747179</v>
      </c>
      <c r="K1683">
        <v>9.2822491726967904</v>
      </c>
      <c r="L1683" s="1">
        <f t="array" ref="L1683">IF(G1683="NA",MEDIAN(IF(D$2:D$4000=D1683,G$2:G$4000)),G1683)</f>
        <v>59.661738755631902</v>
      </c>
      <c r="M1683" s="1">
        <f t="array" ref="M1683">IF(H1683="NA",MEDIAN(IF(D$2:D$4000=D1683,H$2:H$4000)),H1683)</f>
        <v>57.8</v>
      </c>
      <c r="N1683" s="1">
        <f t="array" ref="N1683">IF(K1683="NA",MEDIAN(IF(D$2:D$4000=D1683,K$2:K$4000)),K1683)</f>
        <v>9.2822491726967904</v>
      </c>
      <c r="O1683">
        <f t="shared" si="268"/>
        <v>420</v>
      </c>
      <c r="P1683">
        <f>RANK(N1683,N$2:N5681,1)</f>
        <v>279</v>
      </c>
      <c r="Q1683">
        <f t="shared" si="269"/>
        <v>2486</v>
      </c>
      <c r="R1683">
        <f t="shared" si="270"/>
        <v>1322</v>
      </c>
      <c r="S1683">
        <f t="shared" si="271"/>
        <v>1126.75</v>
      </c>
      <c r="T1683">
        <f t="shared" si="273"/>
        <v>10</v>
      </c>
      <c r="U1683">
        <f t="shared" si="274"/>
        <v>91</v>
      </c>
      <c r="V1683">
        <f t="shared" si="275"/>
        <v>71</v>
      </c>
      <c r="W1683">
        <f t="shared" si="276"/>
        <v>65</v>
      </c>
      <c r="X1683">
        <f t="shared" si="277"/>
        <v>59.25</v>
      </c>
    </row>
    <row r="1684" spans="1:24" hidden="1" x14ac:dyDescent="0.55000000000000004">
      <c r="A1684">
        <v>31057</v>
      </c>
      <c r="B1684" t="s">
        <v>3375</v>
      </c>
      <c r="C1684" t="s">
        <v>3376</v>
      </c>
      <c r="D1684" t="str">
        <f t="shared" si="272"/>
        <v>Nebraska</v>
      </c>
      <c r="E1684">
        <v>26949</v>
      </c>
      <c r="F1684">
        <v>3.6</v>
      </c>
      <c r="G1684">
        <v>5.0581689428426904</v>
      </c>
      <c r="H1684">
        <v>107.1</v>
      </c>
      <c r="I1684" t="s">
        <v>16</v>
      </c>
      <c r="J1684" t="s">
        <v>16</v>
      </c>
      <c r="K1684" t="s">
        <v>16</v>
      </c>
      <c r="L1684" s="1">
        <f t="array" ref="L1684">IF(G1684="NA",MEDIAN(IF(D$2:D$4000=D1684,G$2:G$4000)),G1684)</f>
        <v>5.0581689428426904</v>
      </c>
      <c r="M1684" s="1">
        <f t="array" ref="M1684">IF(H1684="NA",MEDIAN(IF(D$2:D$4000=D1684,H$2:H$4000)),H1684)</f>
        <v>107.1</v>
      </c>
      <c r="N1684" s="1">
        <f t="array" ref="N1684">IF(K1684="NA",MEDIAN(IF(D$2:D$4000=D1684,K$2:K$4000)),K1684)</f>
        <v>8.0768649481906891</v>
      </c>
      <c r="O1684">
        <f t="shared" si="268"/>
        <v>1190</v>
      </c>
      <c r="P1684">
        <f>RANK(N1684,N$2:N5682,1)</f>
        <v>110</v>
      </c>
      <c r="Q1684">
        <f t="shared" si="269"/>
        <v>347</v>
      </c>
      <c r="R1684">
        <f t="shared" si="270"/>
        <v>2781</v>
      </c>
      <c r="S1684">
        <f t="shared" si="271"/>
        <v>1107</v>
      </c>
      <c r="T1684">
        <f t="shared" si="273"/>
        <v>62</v>
      </c>
      <c r="U1684">
        <f t="shared" si="274"/>
        <v>6</v>
      </c>
      <c r="V1684">
        <f t="shared" si="275"/>
        <v>16</v>
      </c>
      <c r="W1684">
        <f t="shared" si="276"/>
        <v>91</v>
      </c>
      <c r="X1684">
        <f t="shared" si="277"/>
        <v>43.75</v>
      </c>
    </row>
    <row r="1685" spans="1:24" hidden="1" x14ac:dyDescent="0.55000000000000004">
      <c r="A1685">
        <v>31059</v>
      </c>
      <c r="B1685" t="s">
        <v>3377</v>
      </c>
      <c r="C1685" t="s">
        <v>3378</v>
      </c>
      <c r="D1685" t="str">
        <f t="shared" si="272"/>
        <v>Nebraska</v>
      </c>
      <c r="E1685">
        <v>30874</v>
      </c>
      <c r="F1685">
        <v>2.5</v>
      </c>
      <c r="G1685">
        <v>8.8323617735382403</v>
      </c>
      <c r="H1685">
        <v>0.4</v>
      </c>
      <c r="I1685" t="s">
        <v>16</v>
      </c>
      <c r="J1685" t="s">
        <v>16</v>
      </c>
      <c r="K1685" t="s">
        <v>16</v>
      </c>
      <c r="L1685" s="1">
        <f t="array" ref="L1685">IF(G1685="NA",MEDIAN(IF(D$2:D$4000=D1685,G$2:G$4000)),G1685)</f>
        <v>8.8323617735382403</v>
      </c>
      <c r="M1685" s="1">
        <f t="array" ref="M1685">IF(H1685="NA",MEDIAN(IF(D$2:D$4000=D1685,H$2:H$4000)),H1685)</f>
        <v>0.4</v>
      </c>
      <c r="N1685" s="1">
        <f t="array" ref="N1685">IF(K1685="NA",MEDIAN(IF(D$2:D$4000=D1685,K$2:K$4000)),K1685)</f>
        <v>8.0768649481906891</v>
      </c>
      <c r="O1685">
        <f t="shared" si="268"/>
        <v>541</v>
      </c>
      <c r="P1685">
        <f>RANK(N1685,N$2:N5683,1)</f>
        <v>110</v>
      </c>
      <c r="Q1685">
        <f t="shared" si="269"/>
        <v>473</v>
      </c>
      <c r="R1685">
        <f t="shared" si="270"/>
        <v>18</v>
      </c>
      <c r="S1685">
        <f t="shared" si="271"/>
        <v>285.5</v>
      </c>
      <c r="T1685">
        <f t="shared" si="273"/>
        <v>17</v>
      </c>
      <c r="U1685">
        <f t="shared" si="274"/>
        <v>6</v>
      </c>
      <c r="V1685">
        <f t="shared" si="275"/>
        <v>28</v>
      </c>
      <c r="W1685">
        <f t="shared" si="276"/>
        <v>3</v>
      </c>
      <c r="X1685">
        <f t="shared" si="277"/>
        <v>13.5</v>
      </c>
    </row>
    <row r="1686" spans="1:24" hidden="1" x14ac:dyDescent="0.55000000000000004">
      <c r="A1686">
        <v>31061</v>
      </c>
      <c r="B1686" t="s">
        <v>3379</v>
      </c>
      <c r="C1686" t="s">
        <v>3380</v>
      </c>
      <c r="D1686" t="str">
        <f t="shared" si="272"/>
        <v>Nebraska</v>
      </c>
      <c r="E1686">
        <v>28635</v>
      </c>
      <c r="F1686">
        <v>2.6</v>
      </c>
      <c r="G1686">
        <v>6.5466448445171901</v>
      </c>
      <c r="H1686" t="s">
        <v>16</v>
      </c>
      <c r="I1686" t="s">
        <v>16</v>
      </c>
      <c r="J1686" t="s">
        <v>16</v>
      </c>
      <c r="K1686" t="s">
        <v>16</v>
      </c>
      <c r="L1686" s="1">
        <f t="array" ref="L1686">IF(G1686="NA",MEDIAN(IF(D$2:D$4000=D1686,G$2:G$4000)),G1686)</f>
        <v>6.5466448445171901</v>
      </c>
      <c r="M1686" s="1">
        <f t="array" ref="M1686">IF(H1686="NA",MEDIAN(IF(D$2:D$4000=D1686,H$2:H$4000)),H1686)</f>
        <v>51.25</v>
      </c>
      <c r="N1686" s="1">
        <f t="array" ref="N1686">IF(K1686="NA",MEDIAN(IF(D$2:D$4000=D1686,K$2:K$4000)),K1686)</f>
        <v>8.0768649481906891</v>
      </c>
      <c r="O1686">
        <f t="shared" si="268"/>
        <v>845</v>
      </c>
      <c r="P1686">
        <f>RANK(N1686,N$2:N5684,1)</f>
        <v>110</v>
      </c>
      <c r="Q1686">
        <f t="shared" si="269"/>
        <v>395</v>
      </c>
      <c r="R1686">
        <f t="shared" si="270"/>
        <v>1020</v>
      </c>
      <c r="S1686">
        <f t="shared" si="271"/>
        <v>592.5</v>
      </c>
      <c r="T1686">
        <f t="shared" si="273"/>
        <v>32</v>
      </c>
      <c r="U1686">
        <f t="shared" si="274"/>
        <v>6</v>
      </c>
      <c r="V1686">
        <f t="shared" si="275"/>
        <v>21</v>
      </c>
      <c r="W1686">
        <f t="shared" si="276"/>
        <v>37</v>
      </c>
      <c r="X1686">
        <f t="shared" si="277"/>
        <v>24</v>
      </c>
    </row>
    <row r="1687" spans="1:24" hidden="1" x14ac:dyDescent="0.55000000000000004">
      <c r="A1687">
        <v>31063</v>
      </c>
      <c r="B1687" t="s">
        <v>3381</v>
      </c>
      <c r="C1687" t="s">
        <v>3382</v>
      </c>
      <c r="D1687" t="str">
        <f t="shared" si="272"/>
        <v>Nebraska</v>
      </c>
      <c r="E1687">
        <v>27900</v>
      </c>
      <c r="F1687">
        <v>3.2</v>
      </c>
      <c r="G1687">
        <v>7.3991860895301498</v>
      </c>
      <c r="H1687" t="s">
        <v>16</v>
      </c>
      <c r="I1687" t="s">
        <v>16</v>
      </c>
      <c r="J1687" t="s">
        <v>16</v>
      </c>
      <c r="K1687" t="s">
        <v>16</v>
      </c>
      <c r="L1687" s="1">
        <f t="array" ref="L1687">IF(G1687="NA",MEDIAN(IF(D$2:D$4000=D1687,G$2:G$4000)),G1687)</f>
        <v>7.3991860895301498</v>
      </c>
      <c r="M1687" s="1">
        <f t="array" ref="M1687">IF(H1687="NA",MEDIAN(IF(D$2:D$4000=D1687,H$2:H$4000)),H1687)</f>
        <v>51.25</v>
      </c>
      <c r="N1687" s="1">
        <f t="array" ref="N1687">IF(K1687="NA",MEDIAN(IF(D$2:D$4000=D1687,K$2:K$4000)),K1687)</f>
        <v>8.0768649481906891</v>
      </c>
      <c r="O1687">
        <f t="shared" si="268"/>
        <v>1008</v>
      </c>
      <c r="P1687">
        <f>RANK(N1687,N$2:N5685,1)</f>
        <v>110</v>
      </c>
      <c r="Q1687">
        <f t="shared" si="269"/>
        <v>425</v>
      </c>
      <c r="R1687">
        <f t="shared" si="270"/>
        <v>1020</v>
      </c>
      <c r="S1687">
        <f t="shared" si="271"/>
        <v>640.75</v>
      </c>
      <c r="T1687">
        <f t="shared" si="273"/>
        <v>46</v>
      </c>
      <c r="U1687">
        <f t="shared" si="274"/>
        <v>6</v>
      </c>
      <c r="V1687">
        <f t="shared" si="275"/>
        <v>23</v>
      </c>
      <c r="W1687">
        <f t="shared" si="276"/>
        <v>37</v>
      </c>
      <c r="X1687">
        <f t="shared" si="277"/>
        <v>28</v>
      </c>
    </row>
    <row r="1688" spans="1:24" hidden="1" x14ac:dyDescent="0.55000000000000004">
      <c r="A1688">
        <v>31065</v>
      </c>
      <c r="B1688" t="s">
        <v>3383</v>
      </c>
      <c r="C1688" t="s">
        <v>3384</v>
      </c>
      <c r="D1688" t="str">
        <f t="shared" si="272"/>
        <v>Nebraska</v>
      </c>
      <c r="E1688">
        <v>24522</v>
      </c>
      <c r="F1688">
        <v>2.5</v>
      </c>
      <c r="G1688">
        <v>8.2457225314368205</v>
      </c>
      <c r="H1688">
        <v>1.2</v>
      </c>
      <c r="I1688" t="s">
        <v>16</v>
      </c>
      <c r="J1688" t="s">
        <v>16</v>
      </c>
      <c r="K1688" t="s">
        <v>16</v>
      </c>
      <c r="L1688" s="1">
        <f t="array" ref="L1688">IF(G1688="NA",MEDIAN(IF(D$2:D$4000=D1688,G$2:G$4000)),G1688)</f>
        <v>8.2457225314368205</v>
      </c>
      <c r="M1688" s="1">
        <f t="array" ref="M1688">IF(H1688="NA",MEDIAN(IF(D$2:D$4000=D1688,H$2:H$4000)),H1688)</f>
        <v>1.2</v>
      </c>
      <c r="N1688" s="1">
        <f t="array" ref="N1688">IF(K1688="NA",MEDIAN(IF(D$2:D$4000=D1688,K$2:K$4000)),K1688)</f>
        <v>8.0768649481906891</v>
      </c>
      <c r="O1688">
        <f t="shared" si="268"/>
        <v>1754</v>
      </c>
      <c r="P1688">
        <f>RANK(N1688,N$2:N5686,1)</f>
        <v>110</v>
      </c>
      <c r="Q1688">
        <f t="shared" si="269"/>
        <v>460</v>
      </c>
      <c r="R1688">
        <f t="shared" si="270"/>
        <v>79</v>
      </c>
      <c r="S1688">
        <f t="shared" si="271"/>
        <v>600.75</v>
      </c>
      <c r="T1688">
        <f t="shared" si="273"/>
        <v>84</v>
      </c>
      <c r="U1688">
        <f t="shared" si="274"/>
        <v>6</v>
      </c>
      <c r="V1688">
        <f t="shared" si="275"/>
        <v>27</v>
      </c>
      <c r="W1688">
        <f t="shared" si="276"/>
        <v>10</v>
      </c>
      <c r="X1688">
        <f t="shared" si="277"/>
        <v>31.75</v>
      </c>
    </row>
    <row r="1689" spans="1:24" hidden="1" x14ac:dyDescent="0.55000000000000004">
      <c r="A1689">
        <v>31067</v>
      </c>
      <c r="B1689" t="s">
        <v>3385</v>
      </c>
      <c r="C1689" t="s">
        <v>3386</v>
      </c>
      <c r="D1689" t="str">
        <f t="shared" si="272"/>
        <v>Nebraska</v>
      </c>
      <c r="E1689">
        <v>27424</v>
      </c>
      <c r="F1689">
        <v>3.2</v>
      </c>
      <c r="G1689">
        <v>37.167897948882697</v>
      </c>
      <c r="H1689">
        <v>53.5</v>
      </c>
      <c r="I1689" t="s">
        <v>16</v>
      </c>
      <c r="J1689" t="s">
        <v>16</v>
      </c>
      <c r="K1689" t="s">
        <v>16</v>
      </c>
      <c r="L1689" s="1">
        <f t="array" ref="L1689">IF(G1689="NA",MEDIAN(IF(D$2:D$4000=D1689,G$2:G$4000)),G1689)</f>
        <v>37.167897948882697</v>
      </c>
      <c r="M1689" s="1">
        <f t="array" ref="M1689">IF(H1689="NA",MEDIAN(IF(D$2:D$4000=D1689,H$2:H$4000)),H1689)</f>
        <v>53.5</v>
      </c>
      <c r="N1689" s="1">
        <f t="array" ref="N1689">IF(K1689="NA",MEDIAN(IF(D$2:D$4000=D1689,K$2:K$4000)),K1689)</f>
        <v>8.0768649481906891</v>
      </c>
      <c r="O1689">
        <f t="shared" si="268"/>
        <v>1079</v>
      </c>
      <c r="P1689">
        <f>RANK(N1689,N$2:N5687,1)</f>
        <v>110</v>
      </c>
      <c r="Q1689">
        <f t="shared" si="269"/>
        <v>1679</v>
      </c>
      <c r="R1689">
        <f t="shared" si="270"/>
        <v>1138</v>
      </c>
      <c r="S1689">
        <f t="shared" si="271"/>
        <v>1001.5</v>
      </c>
      <c r="T1689">
        <f t="shared" si="273"/>
        <v>51</v>
      </c>
      <c r="U1689">
        <f t="shared" si="274"/>
        <v>6</v>
      </c>
      <c r="V1689">
        <f t="shared" si="275"/>
        <v>55</v>
      </c>
      <c r="W1689">
        <f t="shared" si="276"/>
        <v>60</v>
      </c>
      <c r="X1689">
        <f t="shared" si="277"/>
        <v>43</v>
      </c>
    </row>
    <row r="1690" spans="1:24" hidden="1" x14ac:dyDescent="0.55000000000000004">
      <c r="A1690">
        <v>31069</v>
      </c>
      <c r="B1690" t="s">
        <v>3387</v>
      </c>
      <c r="C1690" t="s">
        <v>3388</v>
      </c>
      <c r="D1690" t="str">
        <f t="shared" si="272"/>
        <v>Nebraska</v>
      </c>
      <c r="E1690">
        <v>35602</v>
      </c>
      <c r="F1690">
        <v>1.4</v>
      </c>
      <c r="G1690">
        <v>16.094420600858399</v>
      </c>
      <c r="H1690">
        <v>80</v>
      </c>
      <c r="I1690" t="s">
        <v>16</v>
      </c>
      <c r="J1690" t="s">
        <v>16</v>
      </c>
      <c r="K1690" t="s">
        <v>16</v>
      </c>
      <c r="L1690" s="1">
        <f t="array" ref="L1690">IF(G1690="NA",MEDIAN(IF(D$2:D$4000=D1690,G$2:G$4000)),G1690)</f>
        <v>16.094420600858399</v>
      </c>
      <c r="M1690" s="1">
        <f t="array" ref="M1690">IF(H1690="NA",MEDIAN(IF(D$2:D$4000=D1690,H$2:H$4000)),H1690)</f>
        <v>80</v>
      </c>
      <c r="N1690" s="1">
        <f t="array" ref="N1690">IF(K1690="NA",MEDIAN(IF(D$2:D$4000=D1690,K$2:K$4000)),K1690)</f>
        <v>8.0768649481906891</v>
      </c>
      <c r="O1690">
        <f t="shared" si="268"/>
        <v>221</v>
      </c>
      <c r="P1690">
        <f>RANK(N1690,N$2:N5688,1)</f>
        <v>110</v>
      </c>
      <c r="Q1690">
        <f t="shared" si="269"/>
        <v>761</v>
      </c>
      <c r="R1690">
        <f t="shared" si="270"/>
        <v>2159</v>
      </c>
      <c r="S1690">
        <f t="shared" si="271"/>
        <v>812.75</v>
      </c>
      <c r="T1690">
        <f t="shared" si="273"/>
        <v>1</v>
      </c>
      <c r="U1690">
        <f t="shared" si="274"/>
        <v>6</v>
      </c>
      <c r="V1690">
        <f t="shared" si="275"/>
        <v>36</v>
      </c>
      <c r="W1690">
        <f t="shared" si="276"/>
        <v>80</v>
      </c>
      <c r="X1690">
        <f t="shared" si="277"/>
        <v>30.75</v>
      </c>
    </row>
    <row r="1691" spans="1:24" hidden="1" x14ac:dyDescent="0.55000000000000004">
      <c r="A1691">
        <v>31071</v>
      </c>
      <c r="B1691" t="s">
        <v>3389</v>
      </c>
      <c r="C1691" t="s">
        <v>3390</v>
      </c>
      <c r="D1691" t="str">
        <f t="shared" si="272"/>
        <v>Nebraska</v>
      </c>
      <c r="E1691">
        <v>25856</v>
      </c>
      <c r="F1691">
        <v>1.9</v>
      </c>
      <c r="G1691">
        <v>0</v>
      </c>
      <c r="H1691">
        <v>75.8</v>
      </c>
      <c r="I1691" t="s">
        <v>16</v>
      </c>
      <c r="J1691" t="s">
        <v>16</v>
      </c>
      <c r="K1691" t="s">
        <v>16</v>
      </c>
      <c r="L1691" s="1">
        <f t="array" ref="L1691">IF(G1691="NA",MEDIAN(IF(D$2:D$4000=D1691,G$2:G$4000)),G1691)</f>
        <v>0</v>
      </c>
      <c r="M1691" s="1">
        <f t="array" ref="M1691">IF(H1691="NA",MEDIAN(IF(D$2:D$4000=D1691,H$2:H$4000)),H1691)</f>
        <v>75.8</v>
      </c>
      <c r="N1691" s="1">
        <f t="array" ref="N1691">IF(K1691="NA",MEDIAN(IF(D$2:D$4000=D1691,K$2:K$4000)),K1691)</f>
        <v>8.0768649481906891</v>
      </c>
      <c r="O1691">
        <f t="shared" si="268"/>
        <v>1436</v>
      </c>
      <c r="P1691">
        <f>RANK(N1691,N$2:N5689,1)</f>
        <v>110</v>
      </c>
      <c r="Q1691">
        <f t="shared" si="269"/>
        <v>1</v>
      </c>
      <c r="R1691">
        <f t="shared" si="270"/>
        <v>2002</v>
      </c>
      <c r="S1691">
        <f t="shared" si="271"/>
        <v>887.25</v>
      </c>
      <c r="T1691">
        <f t="shared" si="273"/>
        <v>75</v>
      </c>
      <c r="U1691">
        <f t="shared" si="274"/>
        <v>6</v>
      </c>
      <c r="V1691">
        <f t="shared" si="275"/>
        <v>1</v>
      </c>
      <c r="W1691">
        <f t="shared" si="276"/>
        <v>76</v>
      </c>
      <c r="X1691">
        <f t="shared" si="277"/>
        <v>39.5</v>
      </c>
    </row>
    <row r="1692" spans="1:24" hidden="1" x14ac:dyDescent="0.55000000000000004">
      <c r="A1692">
        <v>31073</v>
      </c>
      <c r="B1692" t="s">
        <v>3391</v>
      </c>
      <c r="C1692" t="s">
        <v>3392</v>
      </c>
      <c r="D1692" t="str">
        <f t="shared" si="272"/>
        <v>Nebraska</v>
      </c>
      <c r="E1692">
        <v>31901</v>
      </c>
      <c r="F1692">
        <v>4.5999999999999996</v>
      </c>
      <c r="G1692">
        <v>45.988758303525799</v>
      </c>
      <c r="H1692" t="s">
        <v>16</v>
      </c>
      <c r="I1692" t="s">
        <v>16</v>
      </c>
      <c r="J1692" t="s">
        <v>16</v>
      </c>
      <c r="K1692" t="s">
        <v>16</v>
      </c>
      <c r="L1692" s="1">
        <f t="array" ref="L1692">IF(G1692="NA",MEDIAN(IF(D$2:D$4000=D1692,G$2:G$4000)),G1692)</f>
        <v>45.988758303525799</v>
      </c>
      <c r="M1692" s="1">
        <f t="array" ref="M1692">IF(H1692="NA",MEDIAN(IF(D$2:D$4000=D1692,H$2:H$4000)),H1692)</f>
        <v>51.25</v>
      </c>
      <c r="N1692" s="1">
        <f t="array" ref="N1692">IF(K1692="NA",MEDIAN(IF(D$2:D$4000=D1692,K$2:K$4000)),K1692)</f>
        <v>8.0768649481906891</v>
      </c>
      <c r="O1692">
        <f t="shared" si="268"/>
        <v>432</v>
      </c>
      <c r="P1692">
        <f>RANK(N1692,N$2:N5690,1)</f>
        <v>110</v>
      </c>
      <c r="Q1692">
        <f t="shared" si="269"/>
        <v>2042</v>
      </c>
      <c r="R1692">
        <f t="shared" si="270"/>
        <v>1020</v>
      </c>
      <c r="S1692">
        <f t="shared" si="271"/>
        <v>901</v>
      </c>
      <c r="T1692">
        <f t="shared" si="273"/>
        <v>12</v>
      </c>
      <c r="U1692">
        <f t="shared" si="274"/>
        <v>6</v>
      </c>
      <c r="V1692">
        <f t="shared" si="275"/>
        <v>62</v>
      </c>
      <c r="W1692">
        <f t="shared" si="276"/>
        <v>37</v>
      </c>
      <c r="X1692">
        <f t="shared" si="277"/>
        <v>29.25</v>
      </c>
    </row>
    <row r="1693" spans="1:24" hidden="1" x14ac:dyDescent="0.55000000000000004">
      <c r="A1693">
        <v>31075</v>
      </c>
      <c r="B1693" t="s">
        <v>3393</v>
      </c>
      <c r="C1693" t="s">
        <v>3394</v>
      </c>
      <c r="D1693" t="str">
        <f t="shared" si="272"/>
        <v>Nebraska</v>
      </c>
      <c r="E1693">
        <v>22693</v>
      </c>
      <c r="F1693">
        <v>4.5</v>
      </c>
      <c r="G1693">
        <v>15.625</v>
      </c>
      <c r="H1693" t="s">
        <v>16</v>
      </c>
      <c r="I1693" t="s">
        <v>16</v>
      </c>
      <c r="J1693" t="s">
        <v>16</v>
      </c>
      <c r="K1693" t="s">
        <v>16</v>
      </c>
      <c r="L1693" s="1">
        <f t="array" ref="L1693">IF(G1693="NA",MEDIAN(IF(D$2:D$4000=D1693,G$2:G$4000)),G1693)</f>
        <v>15.625</v>
      </c>
      <c r="M1693" s="1">
        <f t="array" ref="M1693">IF(H1693="NA",MEDIAN(IF(D$2:D$4000=D1693,H$2:H$4000)),H1693)</f>
        <v>51.25</v>
      </c>
      <c r="N1693" s="1">
        <f t="array" ref="N1693">IF(K1693="NA",MEDIAN(IF(D$2:D$4000=D1693,K$2:K$4000)),K1693)</f>
        <v>8.0768649481906891</v>
      </c>
      <c r="O1693">
        <f t="shared" si="268"/>
        <v>2167</v>
      </c>
      <c r="P1693">
        <f>RANK(N1693,N$2:N5691,1)</f>
        <v>110</v>
      </c>
      <c r="Q1693">
        <f t="shared" si="269"/>
        <v>738</v>
      </c>
      <c r="R1693">
        <f t="shared" si="270"/>
        <v>1020</v>
      </c>
      <c r="S1693">
        <f t="shared" si="271"/>
        <v>1008.75</v>
      </c>
      <c r="T1693">
        <f t="shared" si="273"/>
        <v>88</v>
      </c>
      <c r="U1693">
        <f t="shared" si="274"/>
        <v>6</v>
      </c>
      <c r="V1693">
        <f t="shared" si="275"/>
        <v>35</v>
      </c>
      <c r="W1693">
        <f t="shared" si="276"/>
        <v>37</v>
      </c>
      <c r="X1693">
        <f t="shared" si="277"/>
        <v>41.5</v>
      </c>
    </row>
    <row r="1694" spans="1:24" hidden="1" x14ac:dyDescent="0.55000000000000004">
      <c r="A1694">
        <v>31077</v>
      </c>
      <c r="B1694" t="s">
        <v>3395</v>
      </c>
      <c r="C1694" t="s">
        <v>3396</v>
      </c>
      <c r="D1694" t="str">
        <f t="shared" si="272"/>
        <v>Nebraska</v>
      </c>
      <c r="E1694">
        <v>25544</v>
      </c>
      <c r="F1694">
        <v>1.7</v>
      </c>
      <c r="G1694">
        <v>4.02252614641995</v>
      </c>
      <c r="H1694" t="s">
        <v>16</v>
      </c>
      <c r="I1694" t="s">
        <v>16</v>
      </c>
      <c r="J1694" t="s">
        <v>16</v>
      </c>
      <c r="K1694" t="s">
        <v>16</v>
      </c>
      <c r="L1694" s="1">
        <f t="array" ref="L1694">IF(G1694="NA",MEDIAN(IF(D$2:D$4000=D1694,G$2:G$4000)),G1694)</f>
        <v>4.02252614641995</v>
      </c>
      <c r="M1694" s="1">
        <f t="array" ref="M1694">IF(H1694="NA",MEDIAN(IF(D$2:D$4000=D1694,H$2:H$4000)),H1694)</f>
        <v>51.25</v>
      </c>
      <c r="N1694" s="1">
        <f t="array" ref="N1694">IF(K1694="NA",MEDIAN(IF(D$2:D$4000=D1694,K$2:K$4000)),K1694)</f>
        <v>8.0768649481906891</v>
      </c>
      <c r="O1694">
        <f t="shared" si="268"/>
        <v>1517</v>
      </c>
      <c r="P1694">
        <f>RANK(N1694,N$2:N5692,1)</f>
        <v>110</v>
      </c>
      <c r="Q1694">
        <f t="shared" si="269"/>
        <v>320</v>
      </c>
      <c r="R1694">
        <f t="shared" si="270"/>
        <v>1020</v>
      </c>
      <c r="S1694">
        <f t="shared" si="271"/>
        <v>741.75</v>
      </c>
      <c r="T1694">
        <f t="shared" si="273"/>
        <v>77</v>
      </c>
      <c r="U1694">
        <f t="shared" si="274"/>
        <v>6</v>
      </c>
      <c r="V1694">
        <f t="shared" si="275"/>
        <v>14</v>
      </c>
      <c r="W1694">
        <f t="shared" si="276"/>
        <v>37</v>
      </c>
      <c r="X1694">
        <f t="shared" si="277"/>
        <v>33.5</v>
      </c>
    </row>
    <row r="1695" spans="1:24" hidden="1" x14ac:dyDescent="0.55000000000000004">
      <c r="A1695">
        <v>31079</v>
      </c>
      <c r="B1695" t="s">
        <v>3397</v>
      </c>
      <c r="C1695" t="s">
        <v>3398</v>
      </c>
      <c r="D1695" t="str">
        <f t="shared" si="272"/>
        <v>Nebraska</v>
      </c>
      <c r="E1695">
        <v>26419</v>
      </c>
      <c r="F1695">
        <v>5.4</v>
      </c>
      <c r="G1695">
        <v>76.329652765318897</v>
      </c>
      <c r="H1695">
        <v>70.3</v>
      </c>
      <c r="I1695">
        <v>16</v>
      </c>
      <c r="J1695">
        <v>307116</v>
      </c>
      <c r="K1695">
        <v>5.2097578765026897</v>
      </c>
      <c r="L1695" s="1">
        <f t="array" ref="L1695">IF(G1695="NA",MEDIAN(IF(D$2:D$4000=D1695,G$2:G$4000)),G1695)</f>
        <v>76.329652765318897</v>
      </c>
      <c r="M1695" s="1">
        <f t="array" ref="M1695">IF(H1695="NA",MEDIAN(IF(D$2:D$4000=D1695,H$2:H$4000)),H1695)</f>
        <v>70.3</v>
      </c>
      <c r="N1695" s="1">
        <f t="array" ref="N1695">IF(K1695="NA",MEDIAN(IF(D$2:D$4000=D1695,K$2:K$4000)),K1695)</f>
        <v>5.2097578765026897</v>
      </c>
      <c r="O1695">
        <f t="shared" si="268"/>
        <v>1308</v>
      </c>
      <c r="P1695">
        <f>RANK(N1695,N$2:N5693,1)</f>
        <v>13</v>
      </c>
      <c r="Q1695">
        <f t="shared" si="269"/>
        <v>2807</v>
      </c>
      <c r="R1695">
        <f t="shared" si="270"/>
        <v>1828</v>
      </c>
      <c r="S1695">
        <f t="shared" si="271"/>
        <v>1489</v>
      </c>
      <c r="T1695">
        <f t="shared" si="273"/>
        <v>69</v>
      </c>
      <c r="U1695">
        <f t="shared" si="274"/>
        <v>1</v>
      </c>
      <c r="V1695">
        <f t="shared" si="275"/>
        <v>77</v>
      </c>
      <c r="W1695">
        <f t="shared" si="276"/>
        <v>75</v>
      </c>
      <c r="X1695">
        <f t="shared" si="277"/>
        <v>55.5</v>
      </c>
    </row>
    <row r="1696" spans="1:24" hidden="1" x14ac:dyDescent="0.55000000000000004">
      <c r="A1696">
        <v>31081</v>
      </c>
      <c r="B1696" t="s">
        <v>3399</v>
      </c>
      <c r="C1696" t="s">
        <v>3400</v>
      </c>
      <c r="D1696" t="str">
        <f t="shared" si="272"/>
        <v>Nebraska</v>
      </c>
      <c r="E1696">
        <v>31989</v>
      </c>
      <c r="F1696">
        <v>2</v>
      </c>
      <c r="G1696">
        <v>74.545055908791895</v>
      </c>
      <c r="H1696">
        <v>59.8</v>
      </c>
      <c r="I1696" t="s">
        <v>16</v>
      </c>
      <c r="J1696" t="s">
        <v>16</v>
      </c>
      <c r="K1696" t="s">
        <v>16</v>
      </c>
      <c r="L1696" s="1">
        <f t="array" ref="L1696">IF(G1696="NA",MEDIAN(IF(D$2:D$4000=D1696,G$2:G$4000)),G1696)</f>
        <v>74.545055908791895</v>
      </c>
      <c r="M1696" s="1">
        <f t="array" ref="M1696">IF(H1696="NA",MEDIAN(IF(D$2:D$4000=D1696,H$2:H$4000)),H1696)</f>
        <v>59.8</v>
      </c>
      <c r="N1696" s="1">
        <f t="array" ref="N1696">IF(K1696="NA",MEDIAN(IF(D$2:D$4000=D1696,K$2:K$4000)),K1696)</f>
        <v>8.0768649481906891</v>
      </c>
      <c r="O1696">
        <f t="shared" si="268"/>
        <v>422</v>
      </c>
      <c r="P1696">
        <f>RANK(N1696,N$2:N5694,1)</f>
        <v>110</v>
      </c>
      <c r="Q1696">
        <f t="shared" si="269"/>
        <v>2788</v>
      </c>
      <c r="R1696">
        <f t="shared" si="270"/>
        <v>1414</v>
      </c>
      <c r="S1696">
        <f t="shared" si="271"/>
        <v>1183.5</v>
      </c>
      <c r="T1696">
        <f t="shared" si="273"/>
        <v>11</v>
      </c>
      <c r="U1696">
        <f t="shared" si="274"/>
        <v>6</v>
      </c>
      <c r="V1696">
        <f t="shared" si="275"/>
        <v>76</v>
      </c>
      <c r="W1696">
        <f t="shared" si="276"/>
        <v>67</v>
      </c>
      <c r="X1696">
        <f t="shared" si="277"/>
        <v>40</v>
      </c>
    </row>
    <row r="1697" spans="1:24" hidden="1" x14ac:dyDescent="0.55000000000000004">
      <c r="A1697">
        <v>31083</v>
      </c>
      <c r="B1697" t="s">
        <v>3401</v>
      </c>
      <c r="C1697" t="s">
        <v>3402</v>
      </c>
      <c r="D1697" t="str">
        <f t="shared" si="272"/>
        <v>Nebraska</v>
      </c>
      <c r="E1697">
        <v>26375</v>
      </c>
      <c r="F1697">
        <v>2</v>
      </c>
      <c r="G1697">
        <v>59.305280994069498</v>
      </c>
      <c r="H1697">
        <v>82.4</v>
      </c>
      <c r="I1697" t="s">
        <v>16</v>
      </c>
      <c r="J1697" t="s">
        <v>16</v>
      </c>
      <c r="K1697" t="s">
        <v>16</v>
      </c>
      <c r="L1697" s="1">
        <f t="array" ref="L1697">IF(G1697="NA",MEDIAN(IF(D$2:D$4000=D1697,G$2:G$4000)),G1697)</f>
        <v>59.305280994069498</v>
      </c>
      <c r="M1697" s="1">
        <f t="array" ref="M1697">IF(H1697="NA",MEDIAN(IF(D$2:D$4000=D1697,H$2:H$4000)),H1697)</f>
        <v>82.4</v>
      </c>
      <c r="N1697" s="1">
        <f t="array" ref="N1697">IF(K1697="NA",MEDIAN(IF(D$2:D$4000=D1697,K$2:K$4000)),K1697)</f>
        <v>8.0768649481906891</v>
      </c>
      <c r="O1697">
        <f t="shared" si="268"/>
        <v>1314</v>
      </c>
      <c r="P1697">
        <f>RANK(N1697,N$2:N5695,1)</f>
        <v>110</v>
      </c>
      <c r="Q1697">
        <f t="shared" si="269"/>
        <v>2473</v>
      </c>
      <c r="R1697">
        <f t="shared" si="270"/>
        <v>2229</v>
      </c>
      <c r="S1697">
        <f t="shared" si="271"/>
        <v>1531.5</v>
      </c>
      <c r="T1697">
        <f t="shared" si="273"/>
        <v>71</v>
      </c>
      <c r="U1697">
        <f t="shared" si="274"/>
        <v>6</v>
      </c>
      <c r="V1697">
        <f t="shared" si="275"/>
        <v>69</v>
      </c>
      <c r="W1697">
        <f t="shared" si="276"/>
        <v>81</v>
      </c>
      <c r="X1697">
        <f t="shared" si="277"/>
        <v>56.75</v>
      </c>
    </row>
    <row r="1698" spans="1:24" hidden="1" x14ac:dyDescent="0.55000000000000004">
      <c r="A1698">
        <v>31085</v>
      </c>
      <c r="B1698" t="s">
        <v>3403</v>
      </c>
      <c r="C1698" t="s">
        <v>3404</v>
      </c>
      <c r="D1698" t="str">
        <f t="shared" si="272"/>
        <v>Nebraska</v>
      </c>
      <c r="E1698">
        <v>27183</v>
      </c>
      <c r="F1698">
        <v>1.6</v>
      </c>
      <c r="G1698">
        <v>40.733197556008101</v>
      </c>
      <c r="H1698" t="s">
        <v>16</v>
      </c>
      <c r="I1698" t="s">
        <v>16</v>
      </c>
      <c r="J1698" t="s">
        <v>16</v>
      </c>
      <c r="K1698" t="s">
        <v>16</v>
      </c>
      <c r="L1698" s="1">
        <f t="array" ref="L1698">IF(G1698="NA",MEDIAN(IF(D$2:D$4000=D1698,G$2:G$4000)),G1698)</f>
        <v>40.733197556008101</v>
      </c>
      <c r="M1698" s="1">
        <f t="array" ref="M1698">IF(H1698="NA",MEDIAN(IF(D$2:D$4000=D1698,H$2:H$4000)),H1698)</f>
        <v>51.25</v>
      </c>
      <c r="N1698" s="1">
        <f t="array" ref="N1698">IF(K1698="NA",MEDIAN(IF(D$2:D$4000=D1698,K$2:K$4000)),K1698)</f>
        <v>8.0768649481906891</v>
      </c>
      <c r="O1698">
        <f t="shared" si="268"/>
        <v>1142</v>
      </c>
      <c r="P1698">
        <f>RANK(N1698,N$2:N5696,1)</f>
        <v>110</v>
      </c>
      <c r="Q1698">
        <f t="shared" si="269"/>
        <v>1849</v>
      </c>
      <c r="R1698">
        <f t="shared" si="270"/>
        <v>1020</v>
      </c>
      <c r="S1698">
        <f t="shared" si="271"/>
        <v>1030.25</v>
      </c>
      <c r="T1698">
        <f t="shared" si="273"/>
        <v>60</v>
      </c>
      <c r="U1698">
        <f t="shared" si="274"/>
        <v>6</v>
      </c>
      <c r="V1698">
        <f t="shared" si="275"/>
        <v>59</v>
      </c>
      <c r="W1698">
        <f t="shared" si="276"/>
        <v>37</v>
      </c>
      <c r="X1698">
        <f t="shared" si="277"/>
        <v>40.5</v>
      </c>
    </row>
    <row r="1699" spans="1:24" hidden="1" x14ac:dyDescent="0.55000000000000004">
      <c r="A1699">
        <v>31087</v>
      </c>
      <c r="B1699" t="s">
        <v>3405</v>
      </c>
      <c r="C1699" t="s">
        <v>3406</v>
      </c>
      <c r="D1699" t="str">
        <f t="shared" si="272"/>
        <v>Nebraska</v>
      </c>
      <c r="E1699">
        <v>25290</v>
      </c>
      <c r="F1699">
        <v>3.1</v>
      </c>
      <c r="G1699">
        <v>31.337047353760401</v>
      </c>
      <c r="H1699" t="s">
        <v>16</v>
      </c>
      <c r="I1699" t="s">
        <v>16</v>
      </c>
      <c r="J1699" t="s">
        <v>16</v>
      </c>
      <c r="K1699" t="s">
        <v>16</v>
      </c>
      <c r="L1699" s="1">
        <f t="array" ref="L1699">IF(G1699="NA",MEDIAN(IF(D$2:D$4000=D1699,G$2:G$4000)),G1699)</f>
        <v>31.337047353760401</v>
      </c>
      <c r="M1699" s="1">
        <f t="array" ref="M1699">IF(H1699="NA",MEDIAN(IF(D$2:D$4000=D1699,H$2:H$4000)),H1699)</f>
        <v>51.25</v>
      </c>
      <c r="N1699" s="1">
        <f t="array" ref="N1699">IF(K1699="NA",MEDIAN(IF(D$2:D$4000=D1699,K$2:K$4000)),K1699)</f>
        <v>8.0768649481906891</v>
      </c>
      <c r="O1699">
        <f t="shared" si="268"/>
        <v>1565</v>
      </c>
      <c r="P1699">
        <f>RANK(N1699,N$2:N5697,1)</f>
        <v>110</v>
      </c>
      <c r="Q1699">
        <f t="shared" si="269"/>
        <v>1412</v>
      </c>
      <c r="R1699">
        <f t="shared" si="270"/>
        <v>1020</v>
      </c>
      <c r="S1699">
        <f t="shared" si="271"/>
        <v>1026.75</v>
      </c>
      <c r="T1699">
        <f t="shared" si="273"/>
        <v>78</v>
      </c>
      <c r="U1699">
        <f t="shared" si="274"/>
        <v>6</v>
      </c>
      <c r="V1699">
        <f t="shared" si="275"/>
        <v>50</v>
      </c>
      <c r="W1699">
        <f t="shared" si="276"/>
        <v>37</v>
      </c>
      <c r="X1699">
        <f t="shared" si="277"/>
        <v>42.75</v>
      </c>
    </row>
    <row r="1700" spans="1:24" hidden="1" x14ac:dyDescent="0.55000000000000004">
      <c r="A1700">
        <v>31089</v>
      </c>
      <c r="B1700" t="s">
        <v>3407</v>
      </c>
      <c r="C1700" t="s">
        <v>3408</v>
      </c>
      <c r="D1700" t="str">
        <f t="shared" si="272"/>
        <v>Nebraska</v>
      </c>
      <c r="E1700">
        <v>27858</v>
      </c>
      <c r="F1700">
        <v>1.1000000000000001</v>
      </c>
      <c r="G1700">
        <v>30.5810397553517</v>
      </c>
      <c r="H1700">
        <v>35</v>
      </c>
      <c r="I1700" t="s">
        <v>16</v>
      </c>
      <c r="J1700" t="s">
        <v>16</v>
      </c>
      <c r="K1700" t="s">
        <v>16</v>
      </c>
      <c r="L1700" s="1">
        <f t="array" ref="L1700">IF(G1700="NA",MEDIAN(IF(D$2:D$4000=D1700,G$2:G$4000)),G1700)</f>
        <v>30.5810397553517</v>
      </c>
      <c r="M1700" s="1">
        <f t="array" ref="M1700">IF(H1700="NA",MEDIAN(IF(D$2:D$4000=D1700,H$2:H$4000)),H1700)</f>
        <v>35</v>
      </c>
      <c r="N1700" s="1">
        <f t="array" ref="N1700">IF(K1700="NA",MEDIAN(IF(D$2:D$4000=D1700,K$2:K$4000)),K1700)</f>
        <v>8.0768649481906891</v>
      </c>
      <c r="O1700">
        <f t="shared" si="268"/>
        <v>1013</v>
      </c>
      <c r="P1700">
        <f>RANK(N1700,N$2:N5698,1)</f>
        <v>110</v>
      </c>
      <c r="Q1700">
        <f t="shared" si="269"/>
        <v>1382</v>
      </c>
      <c r="R1700">
        <f t="shared" si="270"/>
        <v>490</v>
      </c>
      <c r="S1700">
        <f t="shared" si="271"/>
        <v>748.75</v>
      </c>
      <c r="T1700">
        <f t="shared" si="273"/>
        <v>49</v>
      </c>
      <c r="U1700">
        <f t="shared" si="274"/>
        <v>6</v>
      </c>
      <c r="V1700">
        <f t="shared" si="275"/>
        <v>47</v>
      </c>
      <c r="W1700">
        <f t="shared" si="276"/>
        <v>23</v>
      </c>
      <c r="X1700">
        <f t="shared" si="277"/>
        <v>31.25</v>
      </c>
    </row>
    <row r="1701" spans="1:24" hidden="1" x14ac:dyDescent="0.55000000000000004">
      <c r="A1701">
        <v>31091</v>
      </c>
      <c r="B1701" t="s">
        <v>3409</v>
      </c>
      <c r="C1701" t="s">
        <v>3410</v>
      </c>
      <c r="D1701" t="str">
        <f t="shared" si="272"/>
        <v>Nebraska</v>
      </c>
      <c r="E1701">
        <v>27714</v>
      </c>
      <c r="F1701">
        <v>1</v>
      </c>
      <c r="G1701">
        <v>13.5135135135135</v>
      </c>
      <c r="H1701" t="s">
        <v>16</v>
      </c>
      <c r="I1701" t="s">
        <v>16</v>
      </c>
      <c r="J1701" t="s">
        <v>16</v>
      </c>
      <c r="K1701" t="s">
        <v>16</v>
      </c>
      <c r="L1701" s="1">
        <f t="array" ref="L1701">IF(G1701="NA",MEDIAN(IF(D$2:D$4000=D1701,G$2:G$4000)),G1701)</f>
        <v>13.5135135135135</v>
      </c>
      <c r="M1701" s="1">
        <f t="array" ref="M1701">IF(H1701="NA",MEDIAN(IF(D$2:D$4000=D1701,H$2:H$4000)),H1701)</f>
        <v>51.25</v>
      </c>
      <c r="N1701" s="1">
        <f t="array" ref="N1701">IF(K1701="NA",MEDIAN(IF(D$2:D$4000=D1701,K$2:K$4000)),K1701)</f>
        <v>8.0768649481906891</v>
      </c>
      <c r="O1701">
        <f t="shared" si="268"/>
        <v>1039</v>
      </c>
      <c r="P1701">
        <f>RANK(N1701,N$2:N5699,1)</f>
        <v>110</v>
      </c>
      <c r="Q1701">
        <f t="shared" si="269"/>
        <v>649</v>
      </c>
      <c r="R1701">
        <f t="shared" si="270"/>
        <v>1020</v>
      </c>
      <c r="S1701">
        <f t="shared" si="271"/>
        <v>704.5</v>
      </c>
      <c r="T1701">
        <f t="shared" si="273"/>
        <v>50</v>
      </c>
      <c r="U1701">
        <f t="shared" si="274"/>
        <v>6</v>
      </c>
      <c r="V1701">
        <f t="shared" si="275"/>
        <v>34</v>
      </c>
      <c r="W1701">
        <f t="shared" si="276"/>
        <v>37</v>
      </c>
      <c r="X1701">
        <f t="shared" si="277"/>
        <v>31.75</v>
      </c>
    </row>
    <row r="1702" spans="1:24" hidden="1" x14ac:dyDescent="0.55000000000000004">
      <c r="A1702">
        <v>31093</v>
      </c>
      <c r="B1702" t="s">
        <v>3411</v>
      </c>
      <c r="C1702" t="s">
        <v>3412</v>
      </c>
      <c r="D1702" t="str">
        <f t="shared" si="272"/>
        <v>Nebraska</v>
      </c>
      <c r="E1702">
        <v>26734</v>
      </c>
      <c r="F1702">
        <v>4</v>
      </c>
      <c r="G1702">
        <v>6.2627211523406903</v>
      </c>
      <c r="H1702">
        <v>60.6</v>
      </c>
      <c r="I1702" t="s">
        <v>16</v>
      </c>
      <c r="J1702" t="s">
        <v>16</v>
      </c>
      <c r="K1702" t="s">
        <v>16</v>
      </c>
      <c r="L1702" s="1">
        <f t="array" ref="L1702">IF(G1702="NA",MEDIAN(IF(D$2:D$4000=D1702,G$2:G$4000)),G1702)</f>
        <v>6.2627211523406903</v>
      </c>
      <c r="M1702" s="1">
        <f t="array" ref="M1702">IF(H1702="NA",MEDIAN(IF(D$2:D$4000=D1702,H$2:H$4000)),H1702)</f>
        <v>60.6</v>
      </c>
      <c r="N1702" s="1">
        <f t="array" ref="N1702">IF(K1702="NA",MEDIAN(IF(D$2:D$4000=D1702,K$2:K$4000)),K1702)</f>
        <v>8.0768649481906891</v>
      </c>
      <c r="O1702">
        <f t="shared" si="268"/>
        <v>1245</v>
      </c>
      <c r="P1702">
        <f>RANK(N1702,N$2:N5700,1)</f>
        <v>110</v>
      </c>
      <c r="Q1702">
        <f t="shared" si="269"/>
        <v>386</v>
      </c>
      <c r="R1702">
        <f t="shared" si="270"/>
        <v>1451</v>
      </c>
      <c r="S1702">
        <f t="shared" si="271"/>
        <v>798</v>
      </c>
      <c r="T1702">
        <f t="shared" si="273"/>
        <v>66</v>
      </c>
      <c r="U1702">
        <f t="shared" si="274"/>
        <v>6</v>
      </c>
      <c r="V1702">
        <f t="shared" si="275"/>
        <v>20</v>
      </c>
      <c r="W1702">
        <f t="shared" si="276"/>
        <v>68</v>
      </c>
      <c r="X1702">
        <f t="shared" si="277"/>
        <v>40</v>
      </c>
    </row>
    <row r="1703" spans="1:24" hidden="1" x14ac:dyDescent="0.55000000000000004">
      <c r="A1703">
        <v>31095</v>
      </c>
      <c r="B1703" t="s">
        <v>3413</v>
      </c>
      <c r="C1703" t="s">
        <v>3414</v>
      </c>
      <c r="D1703" t="str">
        <f t="shared" si="272"/>
        <v>Nebraska</v>
      </c>
      <c r="E1703">
        <v>26859</v>
      </c>
      <c r="F1703">
        <v>2.1</v>
      </c>
      <c r="G1703">
        <v>22.430399788890401</v>
      </c>
      <c r="H1703">
        <v>109.3</v>
      </c>
      <c r="I1703" t="s">
        <v>16</v>
      </c>
      <c r="J1703" t="s">
        <v>16</v>
      </c>
      <c r="K1703" t="s">
        <v>16</v>
      </c>
      <c r="L1703" s="1">
        <f t="array" ref="L1703">IF(G1703="NA",MEDIAN(IF(D$2:D$4000=D1703,G$2:G$4000)),G1703)</f>
        <v>22.430399788890401</v>
      </c>
      <c r="M1703" s="1">
        <f t="array" ref="M1703">IF(H1703="NA",MEDIAN(IF(D$2:D$4000=D1703,H$2:H$4000)),H1703)</f>
        <v>109.3</v>
      </c>
      <c r="N1703" s="1">
        <f t="array" ref="N1703">IF(K1703="NA",MEDIAN(IF(D$2:D$4000=D1703,K$2:K$4000)),K1703)</f>
        <v>8.0768649481906891</v>
      </c>
      <c r="O1703">
        <f t="shared" ref="O1703:O1766" si="278">RANK(E1703,E$2:E$4000,0)</f>
        <v>1217</v>
      </c>
      <c r="P1703">
        <f>RANK(N1703,N$2:N5701,1)</f>
        <v>110</v>
      </c>
      <c r="Q1703">
        <f t="shared" ref="Q1703:Q1766" si="279">RANK(L1703,L$2:L$4000,1)</f>
        <v>1027</v>
      </c>
      <c r="R1703">
        <f t="shared" ref="R1703:R1766" si="280">RANK(M1703,M$2:M$4000,1)</f>
        <v>2801</v>
      </c>
      <c r="S1703">
        <f t="shared" ref="S1703:S1766" si="281">AVERAGE(O1703:R1703)</f>
        <v>1288.75</v>
      </c>
      <c r="T1703">
        <f t="shared" si="273"/>
        <v>63</v>
      </c>
      <c r="U1703">
        <f t="shared" si="274"/>
        <v>6</v>
      </c>
      <c r="V1703">
        <f t="shared" si="275"/>
        <v>43</v>
      </c>
      <c r="W1703">
        <f t="shared" si="276"/>
        <v>92</v>
      </c>
      <c r="X1703">
        <f t="shared" si="277"/>
        <v>51</v>
      </c>
    </row>
    <row r="1704" spans="1:24" hidden="1" x14ac:dyDescent="0.55000000000000004">
      <c r="A1704">
        <v>31097</v>
      </c>
      <c r="B1704" t="s">
        <v>3415</v>
      </c>
      <c r="C1704" t="s">
        <v>3416</v>
      </c>
      <c r="D1704" t="str">
        <f t="shared" si="272"/>
        <v>Nebraska</v>
      </c>
      <c r="E1704">
        <v>22398</v>
      </c>
      <c r="F1704">
        <v>2.2000000000000002</v>
      </c>
      <c r="G1704">
        <v>5.8433969614335801</v>
      </c>
      <c r="H1704">
        <v>40.200000000000003</v>
      </c>
      <c r="I1704" t="s">
        <v>16</v>
      </c>
      <c r="J1704" t="s">
        <v>16</v>
      </c>
      <c r="K1704" t="s">
        <v>16</v>
      </c>
      <c r="L1704" s="1">
        <f t="array" ref="L1704">IF(G1704="NA",MEDIAN(IF(D$2:D$4000=D1704,G$2:G$4000)),G1704)</f>
        <v>5.8433969614335801</v>
      </c>
      <c r="M1704" s="1">
        <f t="array" ref="M1704">IF(H1704="NA",MEDIAN(IF(D$2:D$4000=D1704,H$2:H$4000)),H1704)</f>
        <v>40.200000000000003</v>
      </c>
      <c r="N1704" s="1">
        <f t="array" ref="N1704">IF(K1704="NA",MEDIAN(IF(D$2:D$4000=D1704,K$2:K$4000)),K1704)</f>
        <v>8.0768649481906891</v>
      </c>
      <c r="O1704">
        <f t="shared" si="278"/>
        <v>2227</v>
      </c>
      <c r="P1704">
        <f>RANK(N1704,N$2:N5702,1)</f>
        <v>110</v>
      </c>
      <c r="Q1704">
        <f t="shared" si="279"/>
        <v>375</v>
      </c>
      <c r="R1704">
        <f t="shared" si="280"/>
        <v>636</v>
      </c>
      <c r="S1704">
        <f t="shared" si="281"/>
        <v>837</v>
      </c>
      <c r="T1704">
        <f t="shared" si="273"/>
        <v>90</v>
      </c>
      <c r="U1704">
        <f t="shared" si="274"/>
        <v>6</v>
      </c>
      <c r="V1704">
        <f t="shared" si="275"/>
        <v>19</v>
      </c>
      <c r="W1704">
        <f t="shared" si="276"/>
        <v>25</v>
      </c>
      <c r="X1704">
        <f t="shared" si="277"/>
        <v>35</v>
      </c>
    </row>
    <row r="1705" spans="1:24" hidden="1" x14ac:dyDescent="0.55000000000000004">
      <c r="A1705">
        <v>31099</v>
      </c>
      <c r="B1705" t="s">
        <v>3417</v>
      </c>
      <c r="C1705" t="s">
        <v>3418</v>
      </c>
      <c r="D1705" t="str">
        <f t="shared" si="272"/>
        <v>Nebraska</v>
      </c>
      <c r="E1705">
        <v>31234</v>
      </c>
      <c r="F1705">
        <v>3.4</v>
      </c>
      <c r="G1705">
        <v>21.3057373306955</v>
      </c>
      <c r="H1705">
        <v>51.4</v>
      </c>
      <c r="I1705" t="s">
        <v>16</v>
      </c>
      <c r="J1705" t="s">
        <v>16</v>
      </c>
      <c r="K1705" t="s">
        <v>16</v>
      </c>
      <c r="L1705" s="1">
        <f t="array" ref="L1705">IF(G1705="NA",MEDIAN(IF(D$2:D$4000=D1705,G$2:G$4000)),G1705)</f>
        <v>21.3057373306955</v>
      </c>
      <c r="M1705" s="1">
        <f t="array" ref="M1705">IF(H1705="NA",MEDIAN(IF(D$2:D$4000=D1705,H$2:H$4000)),H1705)</f>
        <v>51.4</v>
      </c>
      <c r="N1705" s="1">
        <f t="array" ref="N1705">IF(K1705="NA",MEDIAN(IF(D$2:D$4000=D1705,K$2:K$4000)),K1705)</f>
        <v>8.0768649481906891</v>
      </c>
      <c r="O1705">
        <f t="shared" si="278"/>
        <v>500</v>
      </c>
      <c r="P1705">
        <f>RANK(N1705,N$2:N5703,1)</f>
        <v>110</v>
      </c>
      <c r="Q1705">
        <f t="shared" si="279"/>
        <v>974</v>
      </c>
      <c r="R1705">
        <f t="shared" si="280"/>
        <v>1043</v>
      </c>
      <c r="S1705">
        <f t="shared" si="281"/>
        <v>656.75</v>
      </c>
      <c r="T1705">
        <f t="shared" si="273"/>
        <v>13</v>
      </c>
      <c r="U1705">
        <f t="shared" si="274"/>
        <v>6</v>
      </c>
      <c r="V1705">
        <f t="shared" si="275"/>
        <v>42</v>
      </c>
      <c r="W1705">
        <f t="shared" si="276"/>
        <v>58</v>
      </c>
      <c r="X1705">
        <f t="shared" si="277"/>
        <v>29.75</v>
      </c>
    </row>
    <row r="1706" spans="1:24" hidden="1" x14ac:dyDescent="0.55000000000000004">
      <c r="A1706">
        <v>31101</v>
      </c>
      <c r="B1706" t="s">
        <v>3419</v>
      </c>
      <c r="C1706" t="s">
        <v>3420</v>
      </c>
      <c r="D1706" t="str">
        <f t="shared" si="272"/>
        <v>Nebraska</v>
      </c>
      <c r="E1706">
        <v>27890</v>
      </c>
      <c r="F1706">
        <v>2.8</v>
      </c>
      <c r="G1706">
        <v>277.02201335641797</v>
      </c>
      <c r="H1706">
        <v>105</v>
      </c>
      <c r="I1706" t="s">
        <v>16</v>
      </c>
      <c r="J1706" t="s">
        <v>16</v>
      </c>
      <c r="K1706" t="s">
        <v>16</v>
      </c>
      <c r="L1706" s="1">
        <f t="array" ref="L1706">IF(G1706="NA",MEDIAN(IF(D$2:D$4000=D1706,G$2:G$4000)),G1706)</f>
        <v>277.02201335641797</v>
      </c>
      <c r="M1706" s="1">
        <f t="array" ref="M1706">IF(H1706="NA",MEDIAN(IF(D$2:D$4000=D1706,H$2:H$4000)),H1706)</f>
        <v>105</v>
      </c>
      <c r="N1706" s="1">
        <f t="array" ref="N1706">IF(K1706="NA",MEDIAN(IF(D$2:D$4000=D1706,K$2:K$4000)),K1706)</f>
        <v>8.0768649481906891</v>
      </c>
      <c r="O1706">
        <f t="shared" si="278"/>
        <v>1010</v>
      </c>
      <c r="P1706">
        <f>RANK(N1706,N$2:N5704,1)</f>
        <v>110</v>
      </c>
      <c r="Q1706">
        <f t="shared" si="279"/>
        <v>3132</v>
      </c>
      <c r="R1706">
        <f t="shared" si="280"/>
        <v>2743</v>
      </c>
      <c r="S1706">
        <f t="shared" si="281"/>
        <v>1748.75</v>
      </c>
      <c r="T1706">
        <f t="shared" si="273"/>
        <v>48</v>
      </c>
      <c r="U1706">
        <f t="shared" si="274"/>
        <v>6</v>
      </c>
      <c r="V1706">
        <f t="shared" si="275"/>
        <v>92</v>
      </c>
      <c r="W1706">
        <f t="shared" si="276"/>
        <v>90</v>
      </c>
      <c r="X1706">
        <f t="shared" si="277"/>
        <v>59</v>
      </c>
    </row>
    <row r="1707" spans="1:24" hidden="1" x14ac:dyDescent="0.55000000000000004">
      <c r="A1707">
        <v>31103</v>
      </c>
      <c r="B1707" t="s">
        <v>3421</v>
      </c>
      <c r="C1707" t="s">
        <v>3422</v>
      </c>
      <c r="D1707" t="str">
        <f t="shared" si="272"/>
        <v>Nebraska</v>
      </c>
      <c r="E1707">
        <v>28981</v>
      </c>
      <c r="F1707">
        <v>1.2</v>
      </c>
      <c r="G1707">
        <v>0</v>
      </c>
      <c r="H1707" t="s">
        <v>16</v>
      </c>
      <c r="I1707" t="s">
        <v>16</v>
      </c>
      <c r="J1707" t="s">
        <v>16</v>
      </c>
      <c r="K1707" t="s">
        <v>16</v>
      </c>
      <c r="L1707" s="1">
        <f t="array" ref="L1707">IF(G1707="NA",MEDIAN(IF(D$2:D$4000=D1707,G$2:G$4000)),G1707)</f>
        <v>0</v>
      </c>
      <c r="M1707" s="1">
        <f t="array" ref="M1707">IF(H1707="NA",MEDIAN(IF(D$2:D$4000=D1707,H$2:H$4000)),H1707)</f>
        <v>51.25</v>
      </c>
      <c r="N1707" s="1">
        <f t="array" ref="N1707">IF(K1707="NA",MEDIAN(IF(D$2:D$4000=D1707,K$2:K$4000)),K1707)</f>
        <v>8.0768649481906891</v>
      </c>
      <c r="O1707">
        <f t="shared" si="278"/>
        <v>808</v>
      </c>
      <c r="P1707">
        <f>RANK(N1707,N$2:N5705,1)</f>
        <v>110</v>
      </c>
      <c r="Q1707">
        <f t="shared" si="279"/>
        <v>1</v>
      </c>
      <c r="R1707">
        <f t="shared" si="280"/>
        <v>1020</v>
      </c>
      <c r="S1707">
        <f t="shared" si="281"/>
        <v>484.75</v>
      </c>
      <c r="T1707">
        <f t="shared" si="273"/>
        <v>28</v>
      </c>
      <c r="U1707">
        <f t="shared" si="274"/>
        <v>6</v>
      </c>
      <c r="V1707">
        <f t="shared" si="275"/>
        <v>1</v>
      </c>
      <c r="W1707">
        <f t="shared" si="276"/>
        <v>37</v>
      </c>
      <c r="X1707">
        <f t="shared" si="277"/>
        <v>18</v>
      </c>
    </row>
    <row r="1708" spans="1:24" hidden="1" x14ac:dyDescent="0.55000000000000004">
      <c r="A1708">
        <v>31105</v>
      </c>
      <c r="B1708" t="s">
        <v>3423</v>
      </c>
      <c r="C1708" t="s">
        <v>3424</v>
      </c>
      <c r="D1708" t="str">
        <f t="shared" si="272"/>
        <v>Nebraska</v>
      </c>
      <c r="E1708">
        <v>24011</v>
      </c>
      <c r="F1708">
        <v>6</v>
      </c>
      <c r="G1708">
        <v>133.22457857531299</v>
      </c>
      <c r="H1708">
        <v>1</v>
      </c>
      <c r="I1708" t="s">
        <v>16</v>
      </c>
      <c r="J1708" t="s">
        <v>16</v>
      </c>
      <c r="K1708" t="s">
        <v>16</v>
      </c>
      <c r="L1708" s="1">
        <f t="array" ref="L1708">IF(G1708="NA",MEDIAN(IF(D$2:D$4000=D1708,G$2:G$4000)),G1708)</f>
        <v>133.22457857531299</v>
      </c>
      <c r="M1708" s="1">
        <f t="array" ref="M1708">IF(H1708="NA",MEDIAN(IF(D$2:D$4000=D1708,H$2:H$4000)),H1708)</f>
        <v>1</v>
      </c>
      <c r="N1708" s="1">
        <f t="array" ref="N1708">IF(K1708="NA",MEDIAN(IF(D$2:D$4000=D1708,K$2:K$4000)),K1708)</f>
        <v>8.0768649481906891</v>
      </c>
      <c r="O1708">
        <f t="shared" si="278"/>
        <v>1858</v>
      </c>
      <c r="P1708">
        <f>RANK(N1708,N$2:N5706,1)</f>
        <v>110</v>
      </c>
      <c r="Q1708">
        <f t="shared" si="279"/>
        <v>3100</v>
      </c>
      <c r="R1708">
        <f t="shared" si="280"/>
        <v>72</v>
      </c>
      <c r="S1708">
        <f t="shared" si="281"/>
        <v>1285</v>
      </c>
      <c r="T1708">
        <f t="shared" si="273"/>
        <v>86</v>
      </c>
      <c r="U1708">
        <f t="shared" si="274"/>
        <v>6</v>
      </c>
      <c r="V1708">
        <f t="shared" si="275"/>
        <v>89</v>
      </c>
      <c r="W1708">
        <f t="shared" si="276"/>
        <v>9</v>
      </c>
      <c r="X1708">
        <f t="shared" si="277"/>
        <v>47.5</v>
      </c>
    </row>
    <row r="1709" spans="1:24" hidden="1" x14ac:dyDescent="0.55000000000000004">
      <c r="A1709">
        <v>31107</v>
      </c>
      <c r="B1709" t="s">
        <v>3425</v>
      </c>
      <c r="C1709" t="s">
        <v>3426</v>
      </c>
      <c r="D1709" t="str">
        <f t="shared" si="272"/>
        <v>Nebraska</v>
      </c>
      <c r="E1709">
        <v>27283</v>
      </c>
      <c r="F1709">
        <v>3.1</v>
      </c>
      <c r="G1709">
        <v>8.1833060556464794</v>
      </c>
      <c r="H1709">
        <v>27.5</v>
      </c>
      <c r="I1709" t="s">
        <v>16</v>
      </c>
      <c r="J1709" t="s">
        <v>16</v>
      </c>
      <c r="K1709" t="s">
        <v>16</v>
      </c>
      <c r="L1709" s="1">
        <f t="array" ref="L1709">IF(G1709="NA",MEDIAN(IF(D$2:D$4000=D1709,G$2:G$4000)),G1709)</f>
        <v>8.1833060556464794</v>
      </c>
      <c r="M1709" s="1">
        <f t="array" ref="M1709">IF(H1709="NA",MEDIAN(IF(D$2:D$4000=D1709,H$2:H$4000)),H1709)</f>
        <v>27.5</v>
      </c>
      <c r="N1709" s="1">
        <f t="array" ref="N1709">IF(K1709="NA",MEDIAN(IF(D$2:D$4000=D1709,K$2:K$4000)),K1709)</f>
        <v>8.0768649481906891</v>
      </c>
      <c r="O1709">
        <f t="shared" si="278"/>
        <v>1112</v>
      </c>
      <c r="P1709">
        <f>RANK(N1709,N$2:N5707,1)</f>
        <v>110</v>
      </c>
      <c r="Q1709">
        <f t="shared" si="279"/>
        <v>455</v>
      </c>
      <c r="R1709">
        <f t="shared" si="280"/>
        <v>340</v>
      </c>
      <c r="S1709">
        <f t="shared" si="281"/>
        <v>504.25</v>
      </c>
      <c r="T1709">
        <f t="shared" si="273"/>
        <v>53</v>
      </c>
      <c r="U1709">
        <f t="shared" si="274"/>
        <v>6</v>
      </c>
      <c r="V1709">
        <f t="shared" si="275"/>
        <v>25</v>
      </c>
      <c r="W1709">
        <f t="shared" si="276"/>
        <v>19</v>
      </c>
      <c r="X1709">
        <f t="shared" si="277"/>
        <v>25.75</v>
      </c>
    </row>
    <row r="1710" spans="1:24" hidden="1" x14ac:dyDescent="0.55000000000000004">
      <c r="A1710">
        <v>31109</v>
      </c>
      <c r="B1710" t="s">
        <v>3427</v>
      </c>
      <c r="C1710" t="s">
        <v>3428</v>
      </c>
      <c r="D1710" t="str">
        <f t="shared" si="272"/>
        <v>Nebraska</v>
      </c>
      <c r="E1710">
        <v>29901</v>
      </c>
      <c r="F1710">
        <v>3.9</v>
      </c>
      <c r="G1710">
        <v>108.089748456574</v>
      </c>
      <c r="H1710">
        <v>56.3</v>
      </c>
      <c r="I1710">
        <v>128</v>
      </c>
      <c r="J1710">
        <v>1529294</v>
      </c>
      <c r="K1710">
        <v>8.3698752496249895</v>
      </c>
      <c r="L1710" s="1">
        <f t="array" ref="L1710">IF(G1710="NA",MEDIAN(IF(D$2:D$4000=D1710,G$2:G$4000)),G1710)</f>
        <v>108.089748456574</v>
      </c>
      <c r="M1710" s="1">
        <f t="array" ref="M1710">IF(H1710="NA",MEDIAN(IF(D$2:D$4000=D1710,H$2:H$4000)),H1710)</f>
        <v>56.3</v>
      </c>
      <c r="N1710" s="1">
        <f t="array" ref="N1710">IF(K1710="NA",MEDIAN(IF(D$2:D$4000=D1710,K$2:K$4000)),K1710)</f>
        <v>8.3698752496249895</v>
      </c>
      <c r="O1710">
        <f t="shared" si="278"/>
        <v>662</v>
      </c>
      <c r="P1710">
        <f>RANK(N1710,N$2:N5708,1)</f>
        <v>211</v>
      </c>
      <c r="Q1710">
        <f t="shared" si="279"/>
        <v>3039</v>
      </c>
      <c r="R1710">
        <f t="shared" si="280"/>
        <v>1232</v>
      </c>
      <c r="S1710">
        <f t="shared" si="281"/>
        <v>1286</v>
      </c>
      <c r="T1710">
        <f t="shared" si="273"/>
        <v>20</v>
      </c>
      <c r="U1710">
        <f t="shared" si="274"/>
        <v>89</v>
      </c>
      <c r="V1710">
        <f t="shared" si="275"/>
        <v>87</v>
      </c>
      <c r="W1710">
        <f t="shared" si="276"/>
        <v>61</v>
      </c>
      <c r="X1710">
        <f t="shared" si="277"/>
        <v>64.25</v>
      </c>
    </row>
    <row r="1711" spans="1:24" hidden="1" x14ac:dyDescent="0.55000000000000004">
      <c r="A1711">
        <v>31111</v>
      </c>
      <c r="B1711" t="s">
        <v>3429</v>
      </c>
      <c r="C1711" t="s">
        <v>3430</v>
      </c>
      <c r="D1711" t="str">
        <f t="shared" si="272"/>
        <v>Nebraska</v>
      </c>
      <c r="E1711">
        <v>29687</v>
      </c>
      <c r="F1711">
        <v>2.7</v>
      </c>
      <c r="G1711">
        <v>111.218971016503</v>
      </c>
      <c r="H1711">
        <v>91.1</v>
      </c>
      <c r="I1711">
        <v>18</v>
      </c>
      <c r="J1711">
        <v>178352</v>
      </c>
      <c r="K1711">
        <v>10.0924015430161</v>
      </c>
      <c r="L1711" s="1">
        <f t="array" ref="L1711">IF(G1711="NA",MEDIAN(IF(D$2:D$4000=D1711,G$2:G$4000)),G1711)</f>
        <v>111.218971016503</v>
      </c>
      <c r="M1711" s="1">
        <f t="array" ref="M1711">IF(H1711="NA",MEDIAN(IF(D$2:D$4000=D1711,H$2:H$4000)),H1711)</f>
        <v>91.1</v>
      </c>
      <c r="N1711" s="1">
        <f t="array" ref="N1711">IF(K1711="NA",MEDIAN(IF(D$2:D$4000=D1711,K$2:K$4000)),K1711)</f>
        <v>10.0924015430161</v>
      </c>
      <c r="O1711">
        <f t="shared" si="278"/>
        <v>699</v>
      </c>
      <c r="P1711">
        <f>RANK(N1711,N$2:N5709,1)</f>
        <v>449</v>
      </c>
      <c r="Q1711">
        <f t="shared" si="279"/>
        <v>3052</v>
      </c>
      <c r="R1711">
        <f t="shared" si="280"/>
        <v>2476</v>
      </c>
      <c r="S1711">
        <f t="shared" si="281"/>
        <v>1669</v>
      </c>
      <c r="T1711">
        <f t="shared" si="273"/>
        <v>22</v>
      </c>
      <c r="U1711">
        <f t="shared" si="274"/>
        <v>92</v>
      </c>
      <c r="V1711">
        <f t="shared" si="275"/>
        <v>88</v>
      </c>
      <c r="W1711">
        <f t="shared" si="276"/>
        <v>86</v>
      </c>
      <c r="X1711">
        <f t="shared" si="277"/>
        <v>72</v>
      </c>
    </row>
    <row r="1712" spans="1:24" hidden="1" x14ac:dyDescent="0.55000000000000004">
      <c r="A1712">
        <v>31113</v>
      </c>
      <c r="B1712" t="s">
        <v>3431</v>
      </c>
      <c r="C1712" t="s">
        <v>3432</v>
      </c>
      <c r="D1712" t="str">
        <f t="shared" si="272"/>
        <v>Nebraska</v>
      </c>
      <c r="E1712">
        <v>24624</v>
      </c>
      <c r="F1712">
        <v>1.1000000000000001</v>
      </c>
      <c r="G1712">
        <v>65.530799475753597</v>
      </c>
      <c r="H1712" t="s">
        <v>16</v>
      </c>
      <c r="I1712" t="s">
        <v>16</v>
      </c>
      <c r="J1712" t="s">
        <v>16</v>
      </c>
      <c r="K1712" t="s">
        <v>16</v>
      </c>
      <c r="L1712" s="1">
        <f t="array" ref="L1712">IF(G1712="NA",MEDIAN(IF(D$2:D$4000=D1712,G$2:G$4000)),G1712)</f>
        <v>65.530799475753597</v>
      </c>
      <c r="M1712" s="1">
        <f t="array" ref="M1712">IF(H1712="NA",MEDIAN(IF(D$2:D$4000=D1712,H$2:H$4000)),H1712)</f>
        <v>51.25</v>
      </c>
      <c r="N1712" s="1">
        <f t="array" ref="N1712">IF(K1712="NA",MEDIAN(IF(D$2:D$4000=D1712,K$2:K$4000)),K1712)</f>
        <v>8.0768649481906891</v>
      </c>
      <c r="O1712">
        <f t="shared" si="278"/>
        <v>1730</v>
      </c>
      <c r="P1712">
        <f>RANK(N1712,N$2:N5710,1)</f>
        <v>110</v>
      </c>
      <c r="Q1712">
        <f t="shared" si="279"/>
        <v>2615</v>
      </c>
      <c r="R1712">
        <f t="shared" si="280"/>
        <v>1020</v>
      </c>
      <c r="S1712">
        <f t="shared" si="281"/>
        <v>1368.75</v>
      </c>
      <c r="T1712">
        <f t="shared" si="273"/>
        <v>83</v>
      </c>
      <c r="U1712">
        <f t="shared" si="274"/>
        <v>6</v>
      </c>
      <c r="V1712">
        <f t="shared" si="275"/>
        <v>74</v>
      </c>
      <c r="W1712">
        <f t="shared" si="276"/>
        <v>37</v>
      </c>
      <c r="X1712">
        <f t="shared" si="277"/>
        <v>50</v>
      </c>
    </row>
    <row r="1713" spans="1:24" hidden="1" x14ac:dyDescent="0.55000000000000004">
      <c r="A1713">
        <v>31115</v>
      </c>
      <c r="B1713" t="s">
        <v>3433</v>
      </c>
      <c r="C1713" t="s">
        <v>3434</v>
      </c>
      <c r="D1713" t="str">
        <f t="shared" si="272"/>
        <v>Nebraska</v>
      </c>
      <c r="E1713">
        <v>29248</v>
      </c>
      <c r="F1713">
        <v>0.7</v>
      </c>
      <c r="G1713">
        <v>17.699115044247801</v>
      </c>
      <c r="H1713" t="s">
        <v>16</v>
      </c>
      <c r="I1713" t="s">
        <v>16</v>
      </c>
      <c r="J1713" t="s">
        <v>16</v>
      </c>
      <c r="K1713" t="s">
        <v>16</v>
      </c>
      <c r="L1713" s="1">
        <f t="array" ref="L1713">IF(G1713="NA",MEDIAN(IF(D$2:D$4000=D1713,G$2:G$4000)),G1713)</f>
        <v>17.699115044247801</v>
      </c>
      <c r="M1713" s="1">
        <f t="array" ref="M1713">IF(H1713="NA",MEDIAN(IF(D$2:D$4000=D1713,H$2:H$4000)),H1713)</f>
        <v>51.25</v>
      </c>
      <c r="N1713" s="1">
        <f t="array" ref="N1713">IF(K1713="NA",MEDIAN(IF(D$2:D$4000=D1713,K$2:K$4000)),K1713)</f>
        <v>8.0768649481906891</v>
      </c>
      <c r="O1713">
        <f t="shared" si="278"/>
        <v>759</v>
      </c>
      <c r="P1713">
        <f>RANK(N1713,N$2:N5711,1)</f>
        <v>110</v>
      </c>
      <c r="Q1713">
        <f t="shared" si="279"/>
        <v>822</v>
      </c>
      <c r="R1713">
        <f t="shared" si="280"/>
        <v>1020</v>
      </c>
      <c r="S1713">
        <f t="shared" si="281"/>
        <v>677.75</v>
      </c>
      <c r="T1713">
        <f t="shared" si="273"/>
        <v>26</v>
      </c>
      <c r="U1713">
        <f t="shared" si="274"/>
        <v>6</v>
      </c>
      <c r="V1713">
        <f t="shared" si="275"/>
        <v>39</v>
      </c>
      <c r="W1713">
        <f t="shared" si="276"/>
        <v>37</v>
      </c>
      <c r="X1713">
        <f t="shared" si="277"/>
        <v>27</v>
      </c>
    </row>
    <row r="1714" spans="1:24" hidden="1" x14ac:dyDescent="0.55000000000000004">
      <c r="A1714">
        <v>31117</v>
      </c>
      <c r="B1714" t="s">
        <v>3435</v>
      </c>
      <c r="C1714" t="s">
        <v>3436</v>
      </c>
      <c r="D1714" t="str">
        <f t="shared" si="272"/>
        <v>Nebraska</v>
      </c>
      <c r="E1714">
        <v>27241</v>
      </c>
      <c r="F1714">
        <v>0</v>
      </c>
      <c r="G1714">
        <v>190.47619047619</v>
      </c>
      <c r="H1714" t="s">
        <v>16</v>
      </c>
      <c r="I1714" t="s">
        <v>16</v>
      </c>
      <c r="J1714" t="s">
        <v>16</v>
      </c>
      <c r="K1714" t="s">
        <v>16</v>
      </c>
      <c r="L1714" s="1">
        <f t="array" ref="L1714">IF(G1714="NA",MEDIAN(IF(D$2:D$4000=D1714,G$2:G$4000)),G1714)</f>
        <v>190.47619047619</v>
      </c>
      <c r="M1714" s="1">
        <f t="array" ref="M1714">IF(H1714="NA",MEDIAN(IF(D$2:D$4000=D1714,H$2:H$4000)),H1714)</f>
        <v>51.25</v>
      </c>
      <c r="N1714" s="1">
        <f t="array" ref="N1714">IF(K1714="NA",MEDIAN(IF(D$2:D$4000=D1714,K$2:K$4000)),K1714)</f>
        <v>8.0768649481906891</v>
      </c>
      <c r="O1714">
        <f t="shared" si="278"/>
        <v>1126</v>
      </c>
      <c r="P1714">
        <f>RANK(N1714,N$2:N5712,1)</f>
        <v>110</v>
      </c>
      <c r="Q1714">
        <f t="shared" si="279"/>
        <v>3120</v>
      </c>
      <c r="R1714">
        <f t="shared" si="280"/>
        <v>1020</v>
      </c>
      <c r="S1714">
        <f t="shared" si="281"/>
        <v>1344</v>
      </c>
      <c r="T1714">
        <f t="shared" si="273"/>
        <v>56</v>
      </c>
      <c r="U1714">
        <f t="shared" si="274"/>
        <v>6</v>
      </c>
      <c r="V1714">
        <f t="shared" si="275"/>
        <v>90</v>
      </c>
      <c r="W1714">
        <f t="shared" si="276"/>
        <v>37</v>
      </c>
      <c r="X1714">
        <f t="shared" si="277"/>
        <v>47.25</v>
      </c>
    </row>
    <row r="1715" spans="1:24" hidden="1" x14ac:dyDescent="0.55000000000000004">
      <c r="A1715">
        <v>31119</v>
      </c>
      <c r="B1715" t="s">
        <v>3437</v>
      </c>
      <c r="C1715" t="s">
        <v>3438</v>
      </c>
      <c r="D1715" t="str">
        <f t="shared" si="272"/>
        <v>Nebraska</v>
      </c>
      <c r="E1715">
        <v>26093</v>
      </c>
      <c r="F1715">
        <v>3.2</v>
      </c>
      <c r="G1715">
        <v>60.422960725075498</v>
      </c>
      <c r="H1715">
        <v>84.4</v>
      </c>
      <c r="I1715">
        <v>11</v>
      </c>
      <c r="J1715">
        <v>175650</v>
      </c>
      <c r="K1715">
        <v>6.2624537432393996</v>
      </c>
      <c r="L1715" s="1">
        <f t="array" ref="L1715">IF(G1715="NA",MEDIAN(IF(D$2:D$4000=D1715,G$2:G$4000)),G1715)</f>
        <v>60.422960725075498</v>
      </c>
      <c r="M1715" s="1">
        <f t="array" ref="M1715">IF(H1715="NA",MEDIAN(IF(D$2:D$4000=D1715,H$2:H$4000)),H1715)</f>
        <v>84.4</v>
      </c>
      <c r="N1715" s="1">
        <f t="array" ref="N1715">IF(K1715="NA",MEDIAN(IF(D$2:D$4000=D1715,K$2:K$4000)),K1715)</f>
        <v>6.2624537432393996</v>
      </c>
      <c r="O1715">
        <f t="shared" si="278"/>
        <v>1382</v>
      </c>
      <c r="P1715">
        <f>RANK(N1715,N$2:N5713,1)</f>
        <v>32</v>
      </c>
      <c r="Q1715">
        <f t="shared" si="279"/>
        <v>2503</v>
      </c>
      <c r="R1715">
        <f t="shared" si="280"/>
        <v>2284</v>
      </c>
      <c r="S1715">
        <f t="shared" si="281"/>
        <v>1550.25</v>
      </c>
      <c r="T1715">
        <f t="shared" si="273"/>
        <v>74</v>
      </c>
      <c r="U1715">
        <f t="shared" si="274"/>
        <v>3</v>
      </c>
      <c r="V1715">
        <f t="shared" si="275"/>
        <v>72</v>
      </c>
      <c r="W1715">
        <f t="shared" si="276"/>
        <v>82</v>
      </c>
      <c r="X1715">
        <f t="shared" si="277"/>
        <v>57.75</v>
      </c>
    </row>
    <row r="1716" spans="1:24" hidden="1" x14ac:dyDescent="0.55000000000000004">
      <c r="A1716">
        <v>31121</v>
      </c>
      <c r="B1716" t="s">
        <v>3439</v>
      </c>
      <c r="C1716" t="s">
        <v>3440</v>
      </c>
      <c r="D1716" t="str">
        <f t="shared" si="272"/>
        <v>Nebraska</v>
      </c>
      <c r="E1716">
        <v>27223</v>
      </c>
      <c r="F1716">
        <v>3.3</v>
      </c>
      <c r="G1716">
        <v>10.2550955005769</v>
      </c>
      <c r="H1716">
        <v>56.7</v>
      </c>
      <c r="I1716" t="s">
        <v>16</v>
      </c>
      <c r="J1716" t="s">
        <v>16</v>
      </c>
      <c r="K1716" t="s">
        <v>16</v>
      </c>
      <c r="L1716" s="1">
        <f t="array" ref="L1716">IF(G1716="NA",MEDIAN(IF(D$2:D$4000=D1716,G$2:G$4000)),G1716)</f>
        <v>10.2550955005769</v>
      </c>
      <c r="M1716" s="1">
        <f t="array" ref="M1716">IF(H1716="NA",MEDIAN(IF(D$2:D$4000=D1716,H$2:H$4000)),H1716)</f>
        <v>56.7</v>
      </c>
      <c r="N1716" s="1">
        <f t="array" ref="N1716">IF(K1716="NA",MEDIAN(IF(D$2:D$4000=D1716,K$2:K$4000)),K1716)</f>
        <v>8.0768649481906891</v>
      </c>
      <c r="O1716">
        <f t="shared" si="278"/>
        <v>1130</v>
      </c>
      <c r="P1716">
        <f>RANK(N1716,N$2:N5714,1)</f>
        <v>110</v>
      </c>
      <c r="Q1716">
        <f t="shared" si="279"/>
        <v>526</v>
      </c>
      <c r="R1716">
        <f t="shared" si="280"/>
        <v>1248</v>
      </c>
      <c r="S1716">
        <f t="shared" si="281"/>
        <v>753.5</v>
      </c>
      <c r="T1716">
        <f t="shared" si="273"/>
        <v>57</v>
      </c>
      <c r="U1716">
        <f t="shared" si="274"/>
        <v>6</v>
      </c>
      <c r="V1716">
        <f t="shared" si="275"/>
        <v>30</v>
      </c>
      <c r="W1716">
        <f t="shared" si="276"/>
        <v>62</v>
      </c>
      <c r="X1716">
        <f t="shared" si="277"/>
        <v>38.75</v>
      </c>
    </row>
    <row r="1717" spans="1:24" hidden="1" x14ac:dyDescent="0.55000000000000004">
      <c r="A1717">
        <v>31123</v>
      </c>
      <c r="B1717" t="s">
        <v>3441</v>
      </c>
      <c r="C1717" t="s">
        <v>3442</v>
      </c>
      <c r="D1717" t="str">
        <f t="shared" si="272"/>
        <v>Nebraska</v>
      </c>
      <c r="E1717">
        <v>25120</v>
      </c>
      <c r="F1717">
        <v>3.7</v>
      </c>
      <c r="G1717">
        <v>30.7125307125307</v>
      </c>
      <c r="H1717">
        <v>56.9</v>
      </c>
      <c r="I1717" t="s">
        <v>16</v>
      </c>
      <c r="J1717" t="s">
        <v>16</v>
      </c>
      <c r="K1717" t="s">
        <v>16</v>
      </c>
      <c r="L1717" s="1">
        <f t="array" ref="L1717">IF(G1717="NA",MEDIAN(IF(D$2:D$4000=D1717,G$2:G$4000)),G1717)</f>
        <v>30.7125307125307</v>
      </c>
      <c r="M1717" s="1">
        <f t="array" ref="M1717">IF(H1717="NA",MEDIAN(IF(D$2:D$4000=D1717,H$2:H$4000)),H1717)</f>
        <v>56.9</v>
      </c>
      <c r="N1717" s="1">
        <f t="array" ref="N1717">IF(K1717="NA",MEDIAN(IF(D$2:D$4000=D1717,K$2:K$4000)),K1717)</f>
        <v>8.0768649481906891</v>
      </c>
      <c r="O1717">
        <f t="shared" si="278"/>
        <v>1613</v>
      </c>
      <c r="P1717">
        <f>RANK(N1717,N$2:N5715,1)</f>
        <v>110</v>
      </c>
      <c r="Q1717">
        <f t="shared" si="279"/>
        <v>1385</v>
      </c>
      <c r="R1717">
        <f t="shared" si="280"/>
        <v>1254</v>
      </c>
      <c r="S1717">
        <f t="shared" si="281"/>
        <v>1090.5</v>
      </c>
      <c r="T1717">
        <f t="shared" si="273"/>
        <v>79</v>
      </c>
      <c r="U1717">
        <f t="shared" si="274"/>
        <v>6</v>
      </c>
      <c r="V1717">
        <f t="shared" si="275"/>
        <v>48</v>
      </c>
      <c r="W1717">
        <f t="shared" si="276"/>
        <v>63</v>
      </c>
      <c r="X1717">
        <f t="shared" si="277"/>
        <v>49</v>
      </c>
    </row>
    <row r="1718" spans="1:24" hidden="1" x14ac:dyDescent="0.55000000000000004">
      <c r="A1718">
        <v>31125</v>
      </c>
      <c r="B1718" t="s">
        <v>3443</v>
      </c>
      <c r="C1718" t="s">
        <v>3444</v>
      </c>
      <c r="D1718" t="str">
        <f t="shared" si="272"/>
        <v>Nebraska</v>
      </c>
      <c r="E1718">
        <v>26852</v>
      </c>
      <c r="F1718">
        <v>2</v>
      </c>
      <c r="G1718">
        <v>0</v>
      </c>
      <c r="H1718">
        <v>43.6</v>
      </c>
      <c r="I1718" t="s">
        <v>16</v>
      </c>
      <c r="J1718" t="s">
        <v>16</v>
      </c>
      <c r="K1718" t="s">
        <v>16</v>
      </c>
      <c r="L1718" s="1">
        <f t="array" ref="L1718">IF(G1718="NA",MEDIAN(IF(D$2:D$4000=D1718,G$2:G$4000)),G1718)</f>
        <v>0</v>
      </c>
      <c r="M1718" s="1">
        <f t="array" ref="M1718">IF(H1718="NA",MEDIAN(IF(D$2:D$4000=D1718,H$2:H$4000)),H1718)</f>
        <v>43.6</v>
      </c>
      <c r="N1718" s="1">
        <f t="array" ref="N1718">IF(K1718="NA",MEDIAN(IF(D$2:D$4000=D1718,K$2:K$4000)),K1718)</f>
        <v>8.0768649481906891</v>
      </c>
      <c r="O1718">
        <f t="shared" si="278"/>
        <v>1219</v>
      </c>
      <c r="P1718">
        <f>RANK(N1718,N$2:N5716,1)</f>
        <v>110</v>
      </c>
      <c r="Q1718">
        <f t="shared" si="279"/>
        <v>1</v>
      </c>
      <c r="R1718">
        <f t="shared" si="280"/>
        <v>732</v>
      </c>
      <c r="S1718">
        <f t="shared" si="281"/>
        <v>515.5</v>
      </c>
      <c r="T1718">
        <f t="shared" si="273"/>
        <v>64</v>
      </c>
      <c r="U1718">
        <f t="shared" si="274"/>
        <v>6</v>
      </c>
      <c r="V1718">
        <f t="shared" si="275"/>
        <v>1</v>
      </c>
      <c r="W1718">
        <f t="shared" si="276"/>
        <v>29</v>
      </c>
      <c r="X1718">
        <f t="shared" si="277"/>
        <v>25</v>
      </c>
    </row>
    <row r="1719" spans="1:24" hidden="1" x14ac:dyDescent="0.55000000000000004">
      <c r="A1719">
        <v>31127</v>
      </c>
      <c r="B1719" t="s">
        <v>3445</v>
      </c>
      <c r="C1719" t="s">
        <v>3446</v>
      </c>
      <c r="D1719" t="str">
        <f t="shared" si="272"/>
        <v>Nebraska</v>
      </c>
      <c r="E1719">
        <v>28572</v>
      </c>
      <c r="F1719">
        <v>5.7</v>
      </c>
      <c r="G1719">
        <v>46.186144156753002</v>
      </c>
      <c r="H1719">
        <v>88.9</v>
      </c>
      <c r="I1719" t="s">
        <v>16</v>
      </c>
      <c r="J1719" t="s">
        <v>16</v>
      </c>
      <c r="K1719" t="s">
        <v>16</v>
      </c>
      <c r="L1719" s="1">
        <f t="array" ref="L1719">IF(G1719="NA",MEDIAN(IF(D$2:D$4000=D1719,G$2:G$4000)),G1719)</f>
        <v>46.186144156753002</v>
      </c>
      <c r="M1719" s="1">
        <f t="array" ref="M1719">IF(H1719="NA",MEDIAN(IF(D$2:D$4000=D1719,H$2:H$4000)),H1719)</f>
        <v>88.9</v>
      </c>
      <c r="N1719" s="1">
        <f t="array" ref="N1719">IF(K1719="NA",MEDIAN(IF(D$2:D$4000=D1719,K$2:K$4000)),K1719)</f>
        <v>8.0768649481906891</v>
      </c>
      <c r="O1719">
        <f t="shared" si="278"/>
        <v>859</v>
      </c>
      <c r="P1719">
        <f>RANK(N1719,N$2:N5717,1)</f>
        <v>110</v>
      </c>
      <c r="Q1719">
        <f t="shared" si="279"/>
        <v>2050</v>
      </c>
      <c r="R1719">
        <f t="shared" si="280"/>
        <v>2411</v>
      </c>
      <c r="S1719">
        <f t="shared" si="281"/>
        <v>1357.5</v>
      </c>
      <c r="T1719">
        <f t="shared" si="273"/>
        <v>33</v>
      </c>
      <c r="U1719">
        <f t="shared" si="274"/>
        <v>6</v>
      </c>
      <c r="V1719">
        <f t="shared" si="275"/>
        <v>63</v>
      </c>
      <c r="W1719">
        <f t="shared" si="276"/>
        <v>84</v>
      </c>
      <c r="X1719">
        <f t="shared" si="277"/>
        <v>46.5</v>
      </c>
    </row>
    <row r="1720" spans="1:24" hidden="1" x14ac:dyDescent="0.55000000000000004">
      <c r="A1720">
        <v>31129</v>
      </c>
      <c r="B1720" t="s">
        <v>3447</v>
      </c>
      <c r="C1720" t="s">
        <v>3448</v>
      </c>
      <c r="D1720" t="str">
        <f t="shared" si="272"/>
        <v>Nebraska</v>
      </c>
      <c r="E1720">
        <v>24426</v>
      </c>
      <c r="F1720">
        <v>1.7</v>
      </c>
      <c r="G1720">
        <v>4.54855583352286</v>
      </c>
      <c r="H1720">
        <v>41</v>
      </c>
      <c r="I1720" t="s">
        <v>16</v>
      </c>
      <c r="J1720" t="s">
        <v>16</v>
      </c>
      <c r="K1720" t="s">
        <v>16</v>
      </c>
      <c r="L1720" s="1">
        <f t="array" ref="L1720">IF(G1720="NA",MEDIAN(IF(D$2:D$4000=D1720,G$2:G$4000)),G1720)</f>
        <v>4.54855583352286</v>
      </c>
      <c r="M1720" s="1">
        <f t="array" ref="M1720">IF(H1720="NA",MEDIAN(IF(D$2:D$4000=D1720,H$2:H$4000)),H1720)</f>
        <v>41</v>
      </c>
      <c r="N1720" s="1">
        <f t="array" ref="N1720">IF(K1720="NA",MEDIAN(IF(D$2:D$4000=D1720,K$2:K$4000)),K1720)</f>
        <v>8.0768649481906891</v>
      </c>
      <c r="O1720">
        <f t="shared" si="278"/>
        <v>1769</v>
      </c>
      <c r="P1720">
        <f>RANK(N1720,N$2:N5718,1)</f>
        <v>110</v>
      </c>
      <c r="Q1720">
        <f t="shared" si="279"/>
        <v>334</v>
      </c>
      <c r="R1720">
        <f t="shared" si="280"/>
        <v>651</v>
      </c>
      <c r="S1720">
        <f t="shared" si="281"/>
        <v>716</v>
      </c>
      <c r="T1720">
        <f t="shared" si="273"/>
        <v>85</v>
      </c>
      <c r="U1720">
        <f t="shared" si="274"/>
        <v>6</v>
      </c>
      <c r="V1720">
        <f t="shared" si="275"/>
        <v>15</v>
      </c>
      <c r="W1720">
        <f t="shared" si="276"/>
        <v>26</v>
      </c>
      <c r="X1720">
        <f t="shared" si="277"/>
        <v>33</v>
      </c>
    </row>
    <row r="1721" spans="1:24" hidden="1" x14ac:dyDescent="0.55000000000000004">
      <c r="A1721">
        <v>31131</v>
      </c>
      <c r="B1721" t="s">
        <v>3449</v>
      </c>
      <c r="C1721" t="s">
        <v>3450</v>
      </c>
      <c r="D1721" t="str">
        <f t="shared" si="272"/>
        <v>Nebraska</v>
      </c>
      <c r="E1721">
        <v>28567</v>
      </c>
      <c r="F1721">
        <v>3</v>
      </c>
      <c r="G1721">
        <v>35.501458095600398</v>
      </c>
      <c r="H1721">
        <v>79.7</v>
      </c>
      <c r="I1721" t="s">
        <v>16</v>
      </c>
      <c r="J1721" t="s">
        <v>16</v>
      </c>
      <c r="K1721" t="s">
        <v>16</v>
      </c>
      <c r="L1721" s="1">
        <f t="array" ref="L1721">IF(G1721="NA",MEDIAN(IF(D$2:D$4000=D1721,G$2:G$4000)),G1721)</f>
        <v>35.501458095600398</v>
      </c>
      <c r="M1721" s="1">
        <f t="array" ref="M1721">IF(H1721="NA",MEDIAN(IF(D$2:D$4000=D1721,H$2:H$4000)),H1721)</f>
        <v>79.7</v>
      </c>
      <c r="N1721" s="1">
        <f t="array" ref="N1721">IF(K1721="NA",MEDIAN(IF(D$2:D$4000=D1721,K$2:K$4000)),K1721)</f>
        <v>8.0768649481906891</v>
      </c>
      <c r="O1721">
        <f t="shared" si="278"/>
        <v>861</v>
      </c>
      <c r="P1721">
        <f>RANK(N1721,N$2:N5719,1)</f>
        <v>110</v>
      </c>
      <c r="Q1721">
        <f t="shared" si="279"/>
        <v>1597</v>
      </c>
      <c r="R1721">
        <f t="shared" si="280"/>
        <v>2147</v>
      </c>
      <c r="S1721">
        <f t="shared" si="281"/>
        <v>1178.75</v>
      </c>
      <c r="T1721">
        <f t="shared" si="273"/>
        <v>34</v>
      </c>
      <c r="U1721">
        <f t="shared" si="274"/>
        <v>6</v>
      </c>
      <c r="V1721">
        <f t="shared" si="275"/>
        <v>54</v>
      </c>
      <c r="W1721">
        <f t="shared" si="276"/>
        <v>79</v>
      </c>
      <c r="X1721">
        <f t="shared" si="277"/>
        <v>43.25</v>
      </c>
    </row>
    <row r="1722" spans="1:24" hidden="1" x14ac:dyDescent="0.55000000000000004">
      <c r="A1722">
        <v>31133</v>
      </c>
      <c r="B1722" t="s">
        <v>3451</v>
      </c>
      <c r="C1722" t="s">
        <v>3452</v>
      </c>
      <c r="D1722" t="str">
        <f t="shared" si="272"/>
        <v>Nebraska</v>
      </c>
      <c r="E1722">
        <v>27196</v>
      </c>
      <c r="F1722">
        <v>2.7</v>
      </c>
      <c r="G1722">
        <v>0</v>
      </c>
      <c r="H1722">
        <v>51.1</v>
      </c>
      <c r="I1722" t="s">
        <v>16</v>
      </c>
      <c r="J1722" t="s">
        <v>16</v>
      </c>
      <c r="K1722" t="s">
        <v>16</v>
      </c>
      <c r="L1722" s="1">
        <f t="array" ref="L1722">IF(G1722="NA",MEDIAN(IF(D$2:D$4000=D1722,G$2:G$4000)),G1722)</f>
        <v>0</v>
      </c>
      <c r="M1722" s="1">
        <f t="array" ref="M1722">IF(H1722="NA",MEDIAN(IF(D$2:D$4000=D1722,H$2:H$4000)),H1722)</f>
        <v>51.1</v>
      </c>
      <c r="N1722" s="1">
        <f t="array" ref="N1722">IF(K1722="NA",MEDIAN(IF(D$2:D$4000=D1722,K$2:K$4000)),K1722)</f>
        <v>8.0768649481906891</v>
      </c>
      <c r="O1722">
        <f t="shared" si="278"/>
        <v>1141</v>
      </c>
      <c r="P1722">
        <f>RANK(N1722,N$2:N5720,1)</f>
        <v>110</v>
      </c>
      <c r="Q1722">
        <f t="shared" si="279"/>
        <v>1</v>
      </c>
      <c r="R1722">
        <f t="shared" si="280"/>
        <v>996</v>
      </c>
      <c r="S1722">
        <f t="shared" si="281"/>
        <v>562</v>
      </c>
      <c r="T1722">
        <f t="shared" si="273"/>
        <v>59</v>
      </c>
      <c r="U1722">
        <f t="shared" si="274"/>
        <v>6</v>
      </c>
      <c r="V1722">
        <f t="shared" si="275"/>
        <v>1</v>
      </c>
      <c r="W1722">
        <f t="shared" si="276"/>
        <v>36</v>
      </c>
      <c r="X1722">
        <f t="shared" si="277"/>
        <v>25.5</v>
      </c>
    </row>
    <row r="1723" spans="1:24" hidden="1" x14ac:dyDescent="0.55000000000000004">
      <c r="A1723">
        <v>31135</v>
      </c>
      <c r="B1723" t="s">
        <v>3453</v>
      </c>
      <c r="C1723" t="s">
        <v>3454</v>
      </c>
      <c r="D1723" t="str">
        <f t="shared" si="272"/>
        <v>Nebraska</v>
      </c>
      <c r="E1723">
        <v>30923</v>
      </c>
      <c r="F1723">
        <v>1.1000000000000001</v>
      </c>
      <c r="G1723">
        <v>54.982817869415797</v>
      </c>
      <c r="H1723">
        <v>67.900000000000006</v>
      </c>
      <c r="I1723" t="s">
        <v>16</v>
      </c>
      <c r="J1723" t="s">
        <v>16</v>
      </c>
      <c r="K1723" t="s">
        <v>16</v>
      </c>
      <c r="L1723" s="1">
        <f t="array" ref="L1723">IF(G1723="NA",MEDIAN(IF(D$2:D$4000=D1723,G$2:G$4000)),G1723)</f>
        <v>54.982817869415797</v>
      </c>
      <c r="M1723" s="1">
        <f t="array" ref="M1723">IF(H1723="NA",MEDIAN(IF(D$2:D$4000=D1723,H$2:H$4000)),H1723)</f>
        <v>67.900000000000006</v>
      </c>
      <c r="N1723" s="1">
        <f t="array" ref="N1723">IF(K1723="NA",MEDIAN(IF(D$2:D$4000=D1723,K$2:K$4000)),K1723)</f>
        <v>8.0768649481906891</v>
      </c>
      <c r="O1723">
        <f t="shared" si="278"/>
        <v>535</v>
      </c>
      <c r="P1723">
        <f>RANK(N1723,N$2:N5721,1)</f>
        <v>110</v>
      </c>
      <c r="Q1723">
        <f t="shared" si="279"/>
        <v>2358</v>
      </c>
      <c r="R1723">
        <f t="shared" si="280"/>
        <v>1755</v>
      </c>
      <c r="S1723">
        <f t="shared" si="281"/>
        <v>1189.5</v>
      </c>
      <c r="T1723">
        <f t="shared" si="273"/>
        <v>16</v>
      </c>
      <c r="U1723">
        <f t="shared" si="274"/>
        <v>6</v>
      </c>
      <c r="V1723">
        <f t="shared" si="275"/>
        <v>68</v>
      </c>
      <c r="W1723">
        <f t="shared" si="276"/>
        <v>72</v>
      </c>
      <c r="X1723">
        <f t="shared" si="277"/>
        <v>40.5</v>
      </c>
    </row>
    <row r="1724" spans="1:24" hidden="1" x14ac:dyDescent="0.55000000000000004">
      <c r="A1724">
        <v>31137</v>
      </c>
      <c r="B1724" t="s">
        <v>3455</v>
      </c>
      <c r="C1724" t="s">
        <v>3456</v>
      </c>
      <c r="D1724" t="str">
        <f t="shared" si="272"/>
        <v>Nebraska</v>
      </c>
      <c r="E1724">
        <v>30166</v>
      </c>
      <c r="F1724">
        <v>0.7</v>
      </c>
      <c r="G1724">
        <v>92.041147807255001</v>
      </c>
      <c r="H1724">
        <v>117</v>
      </c>
      <c r="I1724" t="s">
        <v>16</v>
      </c>
      <c r="J1724" t="s">
        <v>16</v>
      </c>
      <c r="K1724" t="s">
        <v>16</v>
      </c>
      <c r="L1724" s="1">
        <f t="array" ref="L1724">IF(G1724="NA",MEDIAN(IF(D$2:D$4000=D1724,G$2:G$4000)),G1724)</f>
        <v>92.041147807255001</v>
      </c>
      <c r="M1724" s="1">
        <f t="array" ref="M1724">IF(H1724="NA",MEDIAN(IF(D$2:D$4000=D1724,H$2:H$4000)),H1724)</f>
        <v>117</v>
      </c>
      <c r="N1724" s="1">
        <f t="array" ref="N1724">IF(K1724="NA",MEDIAN(IF(D$2:D$4000=D1724,K$2:K$4000)),K1724)</f>
        <v>8.0768649481906891</v>
      </c>
      <c r="O1724">
        <f t="shared" si="278"/>
        <v>622</v>
      </c>
      <c r="P1724">
        <f>RANK(N1724,N$2:N5722,1)</f>
        <v>110</v>
      </c>
      <c r="Q1724">
        <f t="shared" si="279"/>
        <v>2957</v>
      </c>
      <c r="R1724">
        <f t="shared" si="280"/>
        <v>2897</v>
      </c>
      <c r="S1724">
        <f t="shared" si="281"/>
        <v>1646.5</v>
      </c>
      <c r="T1724">
        <f t="shared" si="273"/>
        <v>19</v>
      </c>
      <c r="U1724">
        <f t="shared" si="274"/>
        <v>6</v>
      </c>
      <c r="V1724">
        <f t="shared" si="275"/>
        <v>82</v>
      </c>
      <c r="W1724">
        <f t="shared" si="276"/>
        <v>93</v>
      </c>
      <c r="X1724">
        <f t="shared" si="277"/>
        <v>50</v>
      </c>
    </row>
    <row r="1725" spans="1:24" hidden="1" x14ac:dyDescent="0.55000000000000004">
      <c r="A1725">
        <v>31139</v>
      </c>
      <c r="B1725" t="s">
        <v>3457</v>
      </c>
      <c r="C1725" t="s">
        <v>3458</v>
      </c>
      <c r="D1725" t="str">
        <f t="shared" si="272"/>
        <v>Nebraska</v>
      </c>
      <c r="E1725">
        <v>28766</v>
      </c>
      <c r="F1725">
        <v>3.8</v>
      </c>
      <c r="G1725">
        <v>5.6085249579360603</v>
      </c>
      <c r="H1725">
        <v>27.5</v>
      </c>
      <c r="I1725" t="s">
        <v>16</v>
      </c>
      <c r="J1725" t="s">
        <v>16</v>
      </c>
      <c r="K1725" t="s">
        <v>16</v>
      </c>
      <c r="L1725" s="1">
        <f t="array" ref="L1725">IF(G1725="NA",MEDIAN(IF(D$2:D$4000=D1725,G$2:G$4000)),G1725)</f>
        <v>5.6085249579360603</v>
      </c>
      <c r="M1725" s="1">
        <f t="array" ref="M1725">IF(H1725="NA",MEDIAN(IF(D$2:D$4000=D1725,H$2:H$4000)),H1725)</f>
        <v>27.5</v>
      </c>
      <c r="N1725" s="1">
        <f t="array" ref="N1725">IF(K1725="NA",MEDIAN(IF(D$2:D$4000=D1725,K$2:K$4000)),K1725)</f>
        <v>8.0768649481906891</v>
      </c>
      <c r="O1725">
        <f t="shared" si="278"/>
        <v>834</v>
      </c>
      <c r="P1725">
        <f>RANK(N1725,N$2:N5723,1)</f>
        <v>110</v>
      </c>
      <c r="Q1725">
        <f t="shared" si="279"/>
        <v>365</v>
      </c>
      <c r="R1725">
        <f t="shared" si="280"/>
        <v>340</v>
      </c>
      <c r="S1725">
        <f t="shared" si="281"/>
        <v>412.25</v>
      </c>
      <c r="T1725">
        <f t="shared" si="273"/>
        <v>30</v>
      </c>
      <c r="U1725">
        <f t="shared" si="274"/>
        <v>6</v>
      </c>
      <c r="V1725">
        <f t="shared" si="275"/>
        <v>18</v>
      </c>
      <c r="W1725">
        <f t="shared" si="276"/>
        <v>19</v>
      </c>
      <c r="X1725">
        <f t="shared" si="277"/>
        <v>18.25</v>
      </c>
    </row>
    <row r="1726" spans="1:24" hidden="1" x14ac:dyDescent="0.55000000000000004">
      <c r="A1726">
        <v>31141</v>
      </c>
      <c r="B1726" t="s">
        <v>3459</v>
      </c>
      <c r="C1726" t="s">
        <v>3460</v>
      </c>
      <c r="D1726" t="str">
        <f t="shared" si="272"/>
        <v>Nebraska</v>
      </c>
      <c r="E1726">
        <v>28187</v>
      </c>
      <c r="F1726">
        <v>3.9</v>
      </c>
      <c r="G1726">
        <v>52.4250413881906</v>
      </c>
      <c r="H1726">
        <v>67.099999999999994</v>
      </c>
      <c r="I1726" t="s">
        <v>16</v>
      </c>
      <c r="J1726" t="s">
        <v>16</v>
      </c>
      <c r="K1726" t="s">
        <v>16</v>
      </c>
      <c r="L1726" s="1">
        <f t="array" ref="L1726">IF(G1726="NA",MEDIAN(IF(D$2:D$4000=D1726,G$2:G$4000)),G1726)</f>
        <v>52.4250413881906</v>
      </c>
      <c r="M1726" s="1">
        <f t="array" ref="M1726">IF(H1726="NA",MEDIAN(IF(D$2:D$4000=D1726,H$2:H$4000)),H1726)</f>
        <v>67.099999999999994</v>
      </c>
      <c r="N1726" s="1">
        <f t="array" ref="N1726">IF(K1726="NA",MEDIAN(IF(D$2:D$4000=D1726,K$2:K$4000)),K1726)</f>
        <v>8.0768649481906891</v>
      </c>
      <c r="O1726">
        <f t="shared" si="278"/>
        <v>944</v>
      </c>
      <c r="P1726">
        <f>RANK(N1726,N$2:N5724,1)</f>
        <v>110</v>
      </c>
      <c r="Q1726">
        <f t="shared" si="279"/>
        <v>2271</v>
      </c>
      <c r="R1726">
        <f t="shared" si="280"/>
        <v>1728</v>
      </c>
      <c r="S1726">
        <f t="shared" si="281"/>
        <v>1263.25</v>
      </c>
      <c r="T1726">
        <f t="shared" si="273"/>
        <v>41</v>
      </c>
      <c r="U1726">
        <f t="shared" si="274"/>
        <v>6</v>
      </c>
      <c r="V1726">
        <f t="shared" si="275"/>
        <v>67</v>
      </c>
      <c r="W1726">
        <f t="shared" si="276"/>
        <v>71</v>
      </c>
      <c r="X1726">
        <f t="shared" si="277"/>
        <v>46.25</v>
      </c>
    </row>
    <row r="1727" spans="1:24" hidden="1" x14ac:dyDescent="0.55000000000000004">
      <c r="A1727">
        <v>31143</v>
      </c>
      <c r="B1727" t="s">
        <v>3461</v>
      </c>
      <c r="C1727" t="s">
        <v>3462</v>
      </c>
      <c r="D1727" t="str">
        <f t="shared" si="272"/>
        <v>Nebraska</v>
      </c>
      <c r="E1727">
        <v>32424</v>
      </c>
      <c r="F1727">
        <v>4.5999999999999996</v>
      </c>
      <c r="G1727">
        <v>1.9025875190258801</v>
      </c>
      <c r="H1727">
        <v>22.6</v>
      </c>
      <c r="I1727" t="s">
        <v>16</v>
      </c>
      <c r="J1727" t="s">
        <v>16</v>
      </c>
      <c r="K1727" t="s">
        <v>16</v>
      </c>
      <c r="L1727" s="1">
        <f t="array" ref="L1727">IF(G1727="NA",MEDIAN(IF(D$2:D$4000=D1727,G$2:G$4000)),G1727)</f>
        <v>1.9025875190258801</v>
      </c>
      <c r="M1727" s="1">
        <f t="array" ref="M1727">IF(H1727="NA",MEDIAN(IF(D$2:D$4000=D1727,H$2:H$4000)),H1727)</f>
        <v>22.6</v>
      </c>
      <c r="N1727" s="1">
        <f t="array" ref="N1727">IF(K1727="NA",MEDIAN(IF(D$2:D$4000=D1727,K$2:K$4000)),K1727)</f>
        <v>8.0768649481906891</v>
      </c>
      <c r="O1727">
        <f t="shared" si="278"/>
        <v>384</v>
      </c>
      <c r="P1727">
        <f>RANK(N1727,N$2:N5725,1)</f>
        <v>110</v>
      </c>
      <c r="Q1727">
        <f t="shared" si="279"/>
        <v>279</v>
      </c>
      <c r="R1727">
        <f t="shared" si="280"/>
        <v>267</v>
      </c>
      <c r="S1727">
        <f t="shared" si="281"/>
        <v>260</v>
      </c>
      <c r="T1727">
        <f t="shared" si="273"/>
        <v>9</v>
      </c>
      <c r="U1727">
        <f t="shared" si="274"/>
        <v>6</v>
      </c>
      <c r="V1727">
        <f t="shared" si="275"/>
        <v>12</v>
      </c>
      <c r="W1727">
        <f t="shared" si="276"/>
        <v>16</v>
      </c>
      <c r="X1727">
        <f t="shared" si="277"/>
        <v>10.75</v>
      </c>
    </row>
    <row r="1728" spans="1:24" hidden="1" x14ac:dyDescent="0.55000000000000004">
      <c r="A1728">
        <v>31145</v>
      </c>
      <c r="B1728" t="s">
        <v>3463</v>
      </c>
      <c r="C1728" t="s">
        <v>3464</v>
      </c>
      <c r="D1728" t="str">
        <f t="shared" si="272"/>
        <v>Nebraska</v>
      </c>
      <c r="E1728">
        <v>25006</v>
      </c>
      <c r="F1728">
        <v>4.9000000000000004</v>
      </c>
      <c r="G1728">
        <v>83.545223392662507</v>
      </c>
      <c r="H1728">
        <v>97.8</v>
      </c>
      <c r="I1728" t="s">
        <v>16</v>
      </c>
      <c r="J1728" t="s">
        <v>16</v>
      </c>
      <c r="K1728" t="s">
        <v>16</v>
      </c>
      <c r="L1728" s="1">
        <f t="array" ref="L1728">IF(G1728="NA",MEDIAN(IF(D$2:D$4000=D1728,G$2:G$4000)),G1728)</f>
        <v>83.545223392662507</v>
      </c>
      <c r="M1728" s="1">
        <f t="array" ref="M1728">IF(H1728="NA",MEDIAN(IF(D$2:D$4000=D1728,H$2:H$4000)),H1728)</f>
        <v>97.8</v>
      </c>
      <c r="N1728" s="1">
        <f t="array" ref="N1728">IF(K1728="NA",MEDIAN(IF(D$2:D$4000=D1728,K$2:K$4000)),K1728)</f>
        <v>8.0768649481906891</v>
      </c>
      <c r="O1728">
        <f t="shared" si="278"/>
        <v>1632</v>
      </c>
      <c r="P1728">
        <f>RANK(N1728,N$2:N5726,1)</f>
        <v>110</v>
      </c>
      <c r="Q1728">
        <f t="shared" si="279"/>
        <v>2888</v>
      </c>
      <c r="R1728">
        <f t="shared" si="280"/>
        <v>2616</v>
      </c>
      <c r="S1728">
        <f t="shared" si="281"/>
        <v>1811.5</v>
      </c>
      <c r="T1728">
        <f t="shared" si="273"/>
        <v>80</v>
      </c>
      <c r="U1728">
        <f t="shared" si="274"/>
        <v>6</v>
      </c>
      <c r="V1728">
        <f t="shared" si="275"/>
        <v>80</v>
      </c>
      <c r="W1728">
        <f t="shared" si="276"/>
        <v>88</v>
      </c>
      <c r="X1728">
        <f t="shared" si="277"/>
        <v>63.5</v>
      </c>
    </row>
    <row r="1729" spans="1:24" hidden="1" x14ac:dyDescent="0.55000000000000004">
      <c r="A1729">
        <v>31147</v>
      </c>
      <c r="B1729" t="s">
        <v>3465</v>
      </c>
      <c r="C1729" t="s">
        <v>3466</v>
      </c>
      <c r="D1729" t="str">
        <f t="shared" si="272"/>
        <v>Nebraska</v>
      </c>
      <c r="E1729">
        <v>28109</v>
      </c>
      <c r="F1729">
        <v>4</v>
      </c>
      <c r="G1729">
        <v>19.792182088075201</v>
      </c>
      <c r="H1729">
        <v>45.9</v>
      </c>
      <c r="I1729" t="s">
        <v>16</v>
      </c>
      <c r="J1729" t="s">
        <v>16</v>
      </c>
      <c r="K1729" t="s">
        <v>16</v>
      </c>
      <c r="L1729" s="1">
        <f t="array" ref="L1729">IF(G1729="NA",MEDIAN(IF(D$2:D$4000=D1729,G$2:G$4000)),G1729)</f>
        <v>19.792182088075201</v>
      </c>
      <c r="M1729" s="1">
        <f t="array" ref="M1729">IF(H1729="NA",MEDIAN(IF(D$2:D$4000=D1729,H$2:H$4000)),H1729)</f>
        <v>45.9</v>
      </c>
      <c r="N1729" s="1">
        <f t="array" ref="N1729">IF(K1729="NA",MEDIAN(IF(D$2:D$4000=D1729,K$2:K$4000)),K1729)</f>
        <v>8.0768649481906891</v>
      </c>
      <c r="O1729">
        <f t="shared" si="278"/>
        <v>958</v>
      </c>
      <c r="P1729">
        <f>RANK(N1729,N$2:N5727,1)</f>
        <v>110</v>
      </c>
      <c r="Q1729">
        <f t="shared" si="279"/>
        <v>916</v>
      </c>
      <c r="R1729">
        <f t="shared" si="280"/>
        <v>801</v>
      </c>
      <c r="S1729">
        <f t="shared" si="281"/>
        <v>696.25</v>
      </c>
      <c r="T1729">
        <f t="shared" si="273"/>
        <v>42</v>
      </c>
      <c r="U1729">
        <f t="shared" si="274"/>
        <v>6</v>
      </c>
      <c r="V1729">
        <f t="shared" si="275"/>
        <v>40</v>
      </c>
      <c r="W1729">
        <f t="shared" si="276"/>
        <v>31</v>
      </c>
      <c r="X1729">
        <f t="shared" si="277"/>
        <v>29.75</v>
      </c>
    </row>
    <row r="1730" spans="1:24" hidden="1" x14ac:dyDescent="0.55000000000000004">
      <c r="A1730">
        <v>31149</v>
      </c>
      <c r="B1730" t="s">
        <v>3467</v>
      </c>
      <c r="C1730" t="s">
        <v>3468</v>
      </c>
      <c r="D1730" t="str">
        <f t="shared" si="272"/>
        <v>Nebraska</v>
      </c>
      <c r="E1730">
        <v>33867</v>
      </c>
      <c r="F1730">
        <v>1.4</v>
      </c>
      <c r="G1730">
        <v>0</v>
      </c>
      <c r="H1730" t="s">
        <v>16</v>
      </c>
      <c r="I1730" t="s">
        <v>16</v>
      </c>
      <c r="J1730" t="s">
        <v>16</v>
      </c>
      <c r="K1730" t="s">
        <v>16</v>
      </c>
      <c r="L1730" s="1">
        <f t="array" ref="L1730">IF(G1730="NA",MEDIAN(IF(D$2:D$4000=D1730,G$2:G$4000)),G1730)</f>
        <v>0</v>
      </c>
      <c r="M1730" s="1">
        <f t="array" ref="M1730">IF(H1730="NA",MEDIAN(IF(D$2:D$4000=D1730,H$2:H$4000)),H1730)</f>
        <v>51.25</v>
      </c>
      <c r="N1730" s="1">
        <f t="array" ref="N1730">IF(K1730="NA",MEDIAN(IF(D$2:D$4000=D1730,K$2:K$4000)),K1730)</f>
        <v>8.0768649481906891</v>
      </c>
      <c r="O1730">
        <f t="shared" si="278"/>
        <v>276</v>
      </c>
      <c r="P1730">
        <f>RANK(N1730,N$2:N5728,1)</f>
        <v>110</v>
      </c>
      <c r="Q1730">
        <f t="shared" si="279"/>
        <v>1</v>
      </c>
      <c r="R1730">
        <f t="shared" si="280"/>
        <v>1020</v>
      </c>
      <c r="S1730">
        <f t="shared" si="281"/>
        <v>351.75</v>
      </c>
      <c r="T1730">
        <f t="shared" si="273"/>
        <v>2</v>
      </c>
      <c r="U1730">
        <f t="shared" si="274"/>
        <v>6</v>
      </c>
      <c r="V1730">
        <f t="shared" si="275"/>
        <v>1</v>
      </c>
      <c r="W1730">
        <f t="shared" si="276"/>
        <v>37</v>
      </c>
      <c r="X1730">
        <f t="shared" si="277"/>
        <v>11.5</v>
      </c>
    </row>
    <row r="1731" spans="1:24" hidden="1" x14ac:dyDescent="0.55000000000000004">
      <c r="A1731">
        <v>31151</v>
      </c>
      <c r="B1731" t="s">
        <v>3469</v>
      </c>
      <c r="C1731" t="s">
        <v>3470</v>
      </c>
      <c r="D1731" t="str">
        <f t="shared" ref="D1731:D1794" si="282">MID(C1731,FIND(",",C1731)+2,256)</f>
        <v>Nebraska</v>
      </c>
      <c r="E1731">
        <v>22324</v>
      </c>
      <c r="F1731">
        <v>2.8</v>
      </c>
      <c r="G1731">
        <v>28.995512599240602</v>
      </c>
      <c r="H1731">
        <v>46.6</v>
      </c>
      <c r="I1731" t="s">
        <v>16</v>
      </c>
      <c r="J1731" t="s">
        <v>16</v>
      </c>
      <c r="K1731" t="s">
        <v>16</v>
      </c>
      <c r="L1731" s="1">
        <f t="array" ref="L1731">IF(G1731="NA",MEDIAN(IF(D$2:D$4000=D1731,G$2:G$4000)),G1731)</f>
        <v>28.995512599240602</v>
      </c>
      <c r="M1731" s="1">
        <f t="array" ref="M1731">IF(H1731="NA",MEDIAN(IF(D$2:D$4000=D1731,H$2:H$4000)),H1731)</f>
        <v>46.6</v>
      </c>
      <c r="N1731" s="1">
        <f t="array" ref="N1731">IF(K1731="NA",MEDIAN(IF(D$2:D$4000=D1731,K$2:K$4000)),K1731)</f>
        <v>8.0768649481906891</v>
      </c>
      <c r="O1731">
        <f t="shared" si="278"/>
        <v>2246</v>
      </c>
      <c r="P1731">
        <f>RANK(N1731,N$2:N5729,1)</f>
        <v>110</v>
      </c>
      <c r="Q1731">
        <f t="shared" si="279"/>
        <v>1316</v>
      </c>
      <c r="R1731">
        <f t="shared" si="280"/>
        <v>830</v>
      </c>
      <c r="S1731">
        <f t="shared" si="281"/>
        <v>1125.5</v>
      </c>
      <c r="T1731">
        <f t="shared" ref="T1731:T1794" si="283">SUMPRODUCT(($D$2:$D$3143=D1731)*(E1731&lt;$E$2:$E$3143))+1</f>
        <v>91</v>
      </c>
      <c r="U1731">
        <f t="shared" ref="U1731:U1794" si="284">SUMPRODUCT(($D$2:$D$3143=D1731)*($N$2:$N$3143&lt;N1731))+1</f>
        <v>6</v>
      </c>
      <c r="V1731">
        <f t="shared" ref="V1731:V1794" si="285">SUMPRODUCT(($D$2:$D$3143=D1731)*($L$2:$L$3143&lt;L1731))+1</f>
        <v>46</v>
      </c>
      <c r="W1731">
        <f t="shared" ref="W1731:W1794" si="286">SUMPRODUCT(($D$2:$D$3143=D1731)*($M$2:$M$3143&lt;M1731))+1</f>
        <v>32</v>
      </c>
      <c r="X1731">
        <f t="shared" ref="X1731:X1794" si="287">AVERAGE(T1731:W1731)</f>
        <v>43.75</v>
      </c>
    </row>
    <row r="1732" spans="1:24" hidden="1" x14ac:dyDescent="0.55000000000000004">
      <c r="A1732">
        <v>31153</v>
      </c>
      <c r="B1732" t="s">
        <v>3471</v>
      </c>
      <c r="C1732" t="s">
        <v>3472</v>
      </c>
      <c r="D1732" t="str">
        <f t="shared" si="282"/>
        <v>Nebraska</v>
      </c>
      <c r="E1732">
        <v>33103</v>
      </c>
      <c r="F1732">
        <v>3.3</v>
      </c>
      <c r="G1732">
        <v>50.436672341760797</v>
      </c>
      <c r="H1732">
        <v>45.8</v>
      </c>
      <c r="I1732">
        <v>52</v>
      </c>
      <c r="J1732">
        <v>877678</v>
      </c>
      <c r="K1732">
        <v>5.9247241015497698</v>
      </c>
      <c r="L1732" s="1">
        <f t="array" ref="L1732">IF(G1732="NA",MEDIAN(IF(D$2:D$4000=D1732,G$2:G$4000)),G1732)</f>
        <v>50.436672341760797</v>
      </c>
      <c r="M1732" s="1">
        <f t="array" ref="M1732">IF(H1732="NA",MEDIAN(IF(D$2:D$4000=D1732,H$2:H$4000)),H1732)</f>
        <v>45.8</v>
      </c>
      <c r="N1732" s="1">
        <f t="array" ref="N1732">IF(K1732="NA",MEDIAN(IF(D$2:D$4000=D1732,K$2:K$4000)),K1732)</f>
        <v>5.9247241015497698</v>
      </c>
      <c r="O1732">
        <f t="shared" si="278"/>
        <v>330</v>
      </c>
      <c r="P1732">
        <f>RANK(N1732,N$2:N5730,1)</f>
        <v>25</v>
      </c>
      <c r="Q1732">
        <f t="shared" si="279"/>
        <v>2197</v>
      </c>
      <c r="R1732">
        <f t="shared" si="280"/>
        <v>799</v>
      </c>
      <c r="S1732">
        <f t="shared" si="281"/>
        <v>837.75</v>
      </c>
      <c r="T1732">
        <f t="shared" si="283"/>
        <v>5</v>
      </c>
      <c r="U1732">
        <f t="shared" si="284"/>
        <v>2</v>
      </c>
      <c r="V1732">
        <f t="shared" si="285"/>
        <v>65</v>
      </c>
      <c r="W1732">
        <f t="shared" si="286"/>
        <v>30</v>
      </c>
      <c r="X1732">
        <f t="shared" si="287"/>
        <v>25.5</v>
      </c>
    </row>
    <row r="1733" spans="1:24" hidden="1" x14ac:dyDescent="0.55000000000000004">
      <c r="A1733">
        <v>31155</v>
      </c>
      <c r="B1733" t="s">
        <v>3473</v>
      </c>
      <c r="C1733" t="s">
        <v>3474</v>
      </c>
      <c r="D1733" t="str">
        <f t="shared" si="282"/>
        <v>Nebraska</v>
      </c>
      <c r="E1733">
        <v>31163</v>
      </c>
      <c r="F1733">
        <v>2.2000000000000002</v>
      </c>
      <c r="G1733">
        <v>39.086705753372399</v>
      </c>
      <c r="H1733">
        <v>27.1</v>
      </c>
      <c r="I1733" t="s">
        <v>16</v>
      </c>
      <c r="J1733" t="s">
        <v>16</v>
      </c>
      <c r="K1733" t="s">
        <v>16</v>
      </c>
      <c r="L1733" s="1">
        <f t="array" ref="L1733">IF(G1733="NA",MEDIAN(IF(D$2:D$4000=D1733,G$2:G$4000)),G1733)</f>
        <v>39.086705753372399</v>
      </c>
      <c r="M1733" s="1">
        <f t="array" ref="M1733">IF(H1733="NA",MEDIAN(IF(D$2:D$4000=D1733,H$2:H$4000)),H1733)</f>
        <v>27.1</v>
      </c>
      <c r="N1733" s="1">
        <f t="array" ref="N1733">IF(K1733="NA",MEDIAN(IF(D$2:D$4000=D1733,K$2:K$4000)),K1733)</f>
        <v>8.0768649481906891</v>
      </c>
      <c r="O1733">
        <f t="shared" si="278"/>
        <v>510</v>
      </c>
      <c r="P1733">
        <f>RANK(N1733,N$2:N5731,1)</f>
        <v>110</v>
      </c>
      <c r="Q1733">
        <f t="shared" si="279"/>
        <v>1763</v>
      </c>
      <c r="R1733">
        <f t="shared" si="280"/>
        <v>331</v>
      </c>
      <c r="S1733">
        <f t="shared" si="281"/>
        <v>678.5</v>
      </c>
      <c r="T1733">
        <f t="shared" si="283"/>
        <v>14</v>
      </c>
      <c r="U1733">
        <f t="shared" si="284"/>
        <v>6</v>
      </c>
      <c r="V1733">
        <f t="shared" si="285"/>
        <v>58</v>
      </c>
      <c r="W1733">
        <f t="shared" si="286"/>
        <v>18</v>
      </c>
      <c r="X1733">
        <f t="shared" si="287"/>
        <v>24</v>
      </c>
    </row>
    <row r="1734" spans="1:24" hidden="1" x14ac:dyDescent="0.55000000000000004">
      <c r="A1734">
        <v>31157</v>
      </c>
      <c r="B1734" t="s">
        <v>3475</v>
      </c>
      <c r="C1734" t="s">
        <v>3476</v>
      </c>
      <c r="D1734" t="str">
        <f t="shared" si="282"/>
        <v>Nebraska</v>
      </c>
      <c r="E1734">
        <v>26532</v>
      </c>
      <c r="F1734">
        <v>5.2</v>
      </c>
      <c r="G1734">
        <v>82.761240604564094</v>
      </c>
      <c r="H1734">
        <v>84.8</v>
      </c>
      <c r="I1734">
        <v>19</v>
      </c>
      <c r="J1734">
        <v>182359</v>
      </c>
      <c r="K1734">
        <v>10.4190086587446</v>
      </c>
      <c r="L1734" s="1">
        <f t="array" ref="L1734">IF(G1734="NA",MEDIAN(IF(D$2:D$4000=D1734,G$2:G$4000)),G1734)</f>
        <v>82.761240604564094</v>
      </c>
      <c r="M1734" s="1">
        <f t="array" ref="M1734">IF(H1734="NA",MEDIAN(IF(D$2:D$4000=D1734,H$2:H$4000)),H1734)</f>
        <v>84.8</v>
      </c>
      <c r="N1734" s="1">
        <f t="array" ref="N1734">IF(K1734="NA",MEDIAN(IF(D$2:D$4000=D1734,K$2:K$4000)),K1734)</f>
        <v>10.4190086587446</v>
      </c>
      <c r="O1734">
        <f t="shared" si="278"/>
        <v>1290</v>
      </c>
      <c r="P1734">
        <f>RANK(N1734,N$2:N5732,1)</f>
        <v>555</v>
      </c>
      <c r="Q1734">
        <f t="shared" si="279"/>
        <v>2881</v>
      </c>
      <c r="R1734">
        <f t="shared" si="280"/>
        <v>2305</v>
      </c>
      <c r="S1734">
        <f t="shared" si="281"/>
        <v>1757.75</v>
      </c>
      <c r="T1734">
        <f t="shared" si="283"/>
        <v>67</v>
      </c>
      <c r="U1734">
        <f t="shared" si="284"/>
        <v>93</v>
      </c>
      <c r="V1734">
        <f t="shared" si="285"/>
        <v>79</v>
      </c>
      <c r="W1734">
        <f t="shared" si="286"/>
        <v>83</v>
      </c>
      <c r="X1734">
        <f t="shared" si="287"/>
        <v>80.5</v>
      </c>
    </row>
    <row r="1735" spans="1:24" hidden="1" x14ac:dyDescent="0.55000000000000004">
      <c r="A1735">
        <v>31159</v>
      </c>
      <c r="B1735" t="s">
        <v>3477</v>
      </c>
      <c r="C1735" t="s">
        <v>3478</v>
      </c>
      <c r="D1735" t="str">
        <f t="shared" si="282"/>
        <v>Nebraska</v>
      </c>
      <c r="E1735">
        <v>29398</v>
      </c>
      <c r="F1735">
        <v>2.5</v>
      </c>
      <c r="G1735">
        <v>64.564913913448095</v>
      </c>
      <c r="H1735">
        <v>50.1</v>
      </c>
      <c r="I1735" t="s">
        <v>16</v>
      </c>
      <c r="J1735" t="s">
        <v>16</v>
      </c>
      <c r="K1735" t="s">
        <v>16</v>
      </c>
      <c r="L1735" s="1">
        <f t="array" ref="L1735">IF(G1735="NA",MEDIAN(IF(D$2:D$4000=D1735,G$2:G$4000)),G1735)</f>
        <v>64.564913913448095</v>
      </c>
      <c r="M1735" s="1">
        <f t="array" ref="M1735">IF(H1735="NA",MEDIAN(IF(D$2:D$4000=D1735,H$2:H$4000)),H1735)</f>
        <v>50.1</v>
      </c>
      <c r="N1735" s="1">
        <f t="array" ref="N1735">IF(K1735="NA",MEDIAN(IF(D$2:D$4000=D1735,K$2:K$4000)),K1735)</f>
        <v>8.0768649481906891</v>
      </c>
      <c r="O1735">
        <f t="shared" si="278"/>
        <v>735</v>
      </c>
      <c r="P1735">
        <f>RANK(N1735,N$2:N5733,1)</f>
        <v>110</v>
      </c>
      <c r="Q1735">
        <f t="shared" si="279"/>
        <v>2594</v>
      </c>
      <c r="R1735">
        <f t="shared" si="280"/>
        <v>963</v>
      </c>
      <c r="S1735">
        <f t="shared" si="281"/>
        <v>1100.5</v>
      </c>
      <c r="T1735">
        <f t="shared" si="283"/>
        <v>25</v>
      </c>
      <c r="U1735">
        <f t="shared" si="284"/>
        <v>6</v>
      </c>
      <c r="V1735">
        <f t="shared" si="285"/>
        <v>73</v>
      </c>
      <c r="W1735">
        <f t="shared" si="286"/>
        <v>35</v>
      </c>
      <c r="X1735">
        <f t="shared" si="287"/>
        <v>34.75</v>
      </c>
    </row>
    <row r="1736" spans="1:24" hidden="1" x14ac:dyDescent="0.55000000000000004">
      <c r="A1736">
        <v>31161</v>
      </c>
      <c r="B1736" t="s">
        <v>3479</v>
      </c>
      <c r="C1736" t="s">
        <v>3480</v>
      </c>
      <c r="D1736" t="str">
        <f t="shared" si="282"/>
        <v>Nebraska</v>
      </c>
      <c r="E1736">
        <v>25817</v>
      </c>
      <c r="F1736">
        <v>1.5</v>
      </c>
      <c r="G1736">
        <v>82.549433672489897</v>
      </c>
      <c r="H1736">
        <v>17.2</v>
      </c>
      <c r="I1736" t="s">
        <v>16</v>
      </c>
      <c r="J1736" t="s">
        <v>16</v>
      </c>
      <c r="K1736" t="s">
        <v>16</v>
      </c>
      <c r="L1736" s="1">
        <f t="array" ref="L1736">IF(G1736="NA",MEDIAN(IF(D$2:D$4000=D1736,G$2:G$4000)),G1736)</f>
        <v>82.549433672489897</v>
      </c>
      <c r="M1736" s="1">
        <f t="array" ref="M1736">IF(H1736="NA",MEDIAN(IF(D$2:D$4000=D1736,H$2:H$4000)),H1736)</f>
        <v>17.2</v>
      </c>
      <c r="N1736" s="1">
        <f t="array" ref="N1736">IF(K1736="NA",MEDIAN(IF(D$2:D$4000=D1736,K$2:K$4000)),K1736)</f>
        <v>8.0768649481906891</v>
      </c>
      <c r="O1736">
        <f t="shared" si="278"/>
        <v>1446</v>
      </c>
      <c r="P1736">
        <f>RANK(N1736,N$2:N5734,1)</f>
        <v>110</v>
      </c>
      <c r="Q1736">
        <f t="shared" si="279"/>
        <v>2878</v>
      </c>
      <c r="R1736">
        <f t="shared" si="280"/>
        <v>209</v>
      </c>
      <c r="S1736">
        <f t="shared" si="281"/>
        <v>1160.75</v>
      </c>
      <c r="T1736">
        <f t="shared" si="283"/>
        <v>76</v>
      </c>
      <c r="U1736">
        <f t="shared" si="284"/>
        <v>6</v>
      </c>
      <c r="V1736">
        <f t="shared" si="285"/>
        <v>78</v>
      </c>
      <c r="W1736">
        <f t="shared" si="286"/>
        <v>14</v>
      </c>
      <c r="X1736">
        <f t="shared" si="287"/>
        <v>43.5</v>
      </c>
    </row>
    <row r="1737" spans="1:24" hidden="1" x14ac:dyDescent="0.55000000000000004">
      <c r="A1737">
        <v>31163</v>
      </c>
      <c r="B1737" t="s">
        <v>3481</v>
      </c>
      <c r="C1737" t="s">
        <v>3482</v>
      </c>
      <c r="D1737" t="str">
        <f t="shared" si="282"/>
        <v>Nebraska</v>
      </c>
      <c r="E1737">
        <v>27983</v>
      </c>
      <c r="F1737">
        <v>1.7</v>
      </c>
      <c r="G1737">
        <v>3.2247662044501801</v>
      </c>
      <c r="H1737">
        <v>1.4</v>
      </c>
      <c r="I1737" t="s">
        <v>16</v>
      </c>
      <c r="J1737" t="s">
        <v>16</v>
      </c>
      <c r="K1737" t="s">
        <v>16</v>
      </c>
      <c r="L1737" s="1">
        <f t="array" ref="L1737">IF(G1737="NA",MEDIAN(IF(D$2:D$4000=D1737,G$2:G$4000)),G1737)</f>
        <v>3.2247662044501801</v>
      </c>
      <c r="M1737" s="1">
        <f t="array" ref="M1737">IF(H1737="NA",MEDIAN(IF(D$2:D$4000=D1737,H$2:H$4000)),H1737)</f>
        <v>1.4</v>
      </c>
      <c r="N1737" s="1">
        <f t="array" ref="N1737">IF(K1737="NA",MEDIAN(IF(D$2:D$4000=D1737,K$2:K$4000)),K1737)</f>
        <v>8.0768649481906891</v>
      </c>
      <c r="O1737">
        <f t="shared" si="278"/>
        <v>986</v>
      </c>
      <c r="P1737">
        <f>RANK(N1737,N$2:N5735,1)</f>
        <v>110</v>
      </c>
      <c r="Q1737">
        <f t="shared" si="279"/>
        <v>302</v>
      </c>
      <c r="R1737">
        <f t="shared" si="280"/>
        <v>89</v>
      </c>
      <c r="S1737">
        <f t="shared" si="281"/>
        <v>371.75</v>
      </c>
      <c r="T1737">
        <f t="shared" si="283"/>
        <v>45</v>
      </c>
      <c r="U1737">
        <f t="shared" si="284"/>
        <v>6</v>
      </c>
      <c r="V1737">
        <f t="shared" si="285"/>
        <v>13</v>
      </c>
      <c r="W1737">
        <f t="shared" si="286"/>
        <v>11</v>
      </c>
      <c r="X1737">
        <f t="shared" si="287"/>
        <v>18.75</v>
      </c>
    </row>
    <row r="1738" spans="1:24" hidden="1" x14ac:dyDescent="0.55000000000000004">
      <c r="A1738">
        <v>31165</v>
      </c>
      <c r="B1738" t="s">
        <v>3483</v>
      </c>
      <c r="C1738" t="s">
        <v>3484</v>
      </c>
      <c r="D1738" t="str">
        <f t="shared" si="282"/>
        <v>Nebraska</v>
      </c>
      <c r="E1738">
        <v>26852</v>
      </c>
      <c r="F1738">
        <v>0</v>
      </c>
      <c r="G1738">
        <v>0</v>
      </c>
      <c r="H1738" t="s">
        <v>16</v>
      </c>
      <c r="I1738" t="s">
        <v>16</v>
      </c>
      <c r="J1738" t="s">
        <v>16</v>
      </c>
      <c r="K1738" t="s">
        <v>16</v>
      </c>
      <c r="L1738" s="1">
        <f t="array" ref="L1738">IF(G1738="NA",MEDIAN(IF(D$2:D$4000=D1738,G$2:G$4000)),G1738)</f>
        <v>0</v>
      </c>
      <c r="M1738" s="1">
        <f t="array" ref="M1738">IF(H1738="NA",MEDIAN(IF(D$2:D$4000=D1738,H$2:H$4000)),H1738)</f>
        <v>51.25</v>
      </c>
      <c r="N1738" s="1">
        <f t="array" ref="N1738">IF(K1738="NA",MEDIAN(IF(D$2:D$4000=D1738,K$2:K$4000)),K1738)</f>
        <v>8.0768649481906891</v>
      </c>
      <c r="O1738">
        <f t="shared" si="278"/>
        <v>1219</v>
      </c>
      <c r="P1738">
        <f>RANK(N1738,N$2:N5736,1)</f>
        <v>110</v>
      </c>
      <c r="Q1738">
        <f t="shared" si="279"/>
        <v>1</v>
      </c>
      <c r="R1738">
        <f t="shared" si="280"/>
        <v>1020</v>
      </c>
      <c r="S1738">
        <f t="shared" si="281"/>
        <v>587.5</v>
      </c>
      <c r="T1738">
        <f t="shared" si="283"/>
        <v>64</v>
      </c>
      <c r="U1738">
        <f t="shared" si="284"/>
        <v>6</v>
      </c>
      <c r="V1738">
        <f t="shared" si="285"/>
        <v>1</v>
      </c>
      <c r="W1738">
        <f t="shared" si="286"/>
        <v>37</v>
      </c>
      <c r="X1738">
        <f t="shared" si="287"/>
        <v>27</v>
      </c>
    </row>
    <row r="1739" spans="1:24" hidden="1" x14ac:dyDescent="0.55000000000000004">
      <c r="A1739">
        <v>31167</v>
      </c>
      <c r="B1739" t="s">
        <v>3485</v>
      </c>
      <c r="C1739" t="s">
        <v>3486</v>
      </c>
      <c r="D1739" t="str">
        <f t="shared" si="282"/>
        <v>Nebraska</v>
      </c>
      <c r="E1739">
        <v>29517</v>
      </c>
      <c r="F1739">
        <v>3.1</v>
      </c>
      <c r="G1739">
        <v>32.5520833333333</v>
      </c>
      <c r="H1739" t="s">
        <v>16</v>
      </c>
      <c r="I1739" t="s">
        <v>16</v>
      </c>
      <c r="J1739" t="s">
        <v>16</v>
      </c>
      <c r="K1739" t="s">
        <v>16</v>
      </c>
      <c r="L1739" s="1">
        <f t="array" ref="L1739">IF(G1739="NA",MEDIAN(IF(D$2:D$4000=D1739,G$2:G$4000)),G1739)</f>
        <v>32.5520833333333</v>
      </c>
      <c r="M1739" s="1">
        <f t="array" ref="M1739">IF(H1739="NA",MEDIAN(IF(D$2:D$4000=D1739,H$2:H$4000)),H1739)</f>
        <v>51.25</v>
      </c>
      <c r="N1739" s="1">
        <f t="array" ref="N1739">IF(K1739="NA",MEDIAN(IF(D$2:D$4000=D1739,K$2:K$4000)),K1739)</f>
        <v>8.0768649481906891</v>
      </c>
      <c r="O1739">
        <f t="shared" si="278"/>
        <v>720</v>
      </c>
      <c r="P1739">
        <f>RANK(N1739,N$2:N5737,1)</f>
        <v>110</v>
      </c>
      <c r="Q1739">
        <f t="shared" si="279"/>
        <v>1444</v>
      </c>
      <c r="R1739">
        <f t="shared" si="280"/>
        <v>1020</v>
      </c>
      <c r="S1739">
        <f t="shared" si="281"/>
        <v>823.5</v>
      </c>
      <c r="T1739">
        <f t="shared" si="283"/>
        <v>24</v>
      </c>
      <c r="U1739">
        <f t="shared" si="284"/>
        <v>6</v>
      </c>
      <c r="V1739">
        <f t="shared" si="285"/>
        <v>52</v>
      </c>
      <c r="W1739">
        <f t="shared" si="286"/>
        <v>37</v>
      </c>
      <c r="X1739">
        <f t="shared" si="287"/>
        <v>29.75</v>
      </c>
    </row>
    <row r="1740" spans="1:24" hidden="1" x14ac:dyDescent="0.55000000000000004">
      <c r="A1740">
        <v>31169</v>
      </c>
      <c r="B1740" t="s">
        <v>3487</v>
      </c>
      <c r="C1740" t="s">
        <v>3488</v>
      </c>
      <c r="D1740" t="str">
        <f t="shared" si="282"/>
        <v>Nebraska</v>
      </c>
      <c r="E1740">
        <v>31129</v>
      </c>
      <c r="F1740">
        <v>1.2</v>
      </c>
      <c r="G1740">
        <v>0</v>
      </c>
      <c r="H1740">
        <v>0.6</v>
      </c>
      <c r="I1740" t="s">
        <v>16</v>
      </c>
      <c r="J1740" t="s">
        <v>16</v>
      </c>
      <c r="K1740" t="s">
        <v>16</v>
      </c>
      <c r="L1740" s="1">
        <f t="array" ref="L1740">IF(G1740="NA",MEDIAN(IF(D$2:D$4000=D1740,G$2:G$4000)),G1740)</f>
        <v>0</v>
      </c>
      <c r="M1740" s="1">
        <f t="array" ref="M1740">IF(H1740="NA",MEDIAN(IF(D$2:D$4000=D1740,H$2:H$4000)),H1740)</f>
        <v>0.6</v>
      </c>
      <c r="N1740" s="1">
        <f t="array" ref="N1740">IF(K1740="NA",MEDIAN(IF(D$2:D$4000=D1740,K$2:K$4000)),K1740)</f>
        <v>8.0768649481906891</v>
      </c>
      <c r="O1740">
        <f t="shared" si="278"/>
        <v>518</v>
      </c>
      <c r="P1740">
        <f>RANK(N1740,N$2:N5738,1)</f>
        <v>110</v>
      </c>
      <c r="Q1740">
        <f t="shared" si="279"/>
        <v>1</v>
      </c>
      <c r="R1740">
        <f t="shared" si="280"/>
        <v>35</v>
      </c>
      <c r="S1740">
        <f t="shared" si="281"/>
        <v>166</v>
      </c>
      <c r="T1740">
        <f t="shared" si="283"/>
        <v>15</v>
      </c>
      <c r="U1740">
        <f t="shared" si="284"/>
        <v>6</v>
      </c>
      <c r="V1740">
        <f t="shared" si="285"/>
        <v>1</v>
      </c>
      <c r="W1740">
        <f t="shared" si="286"/>
        <v>5</v>
      </c>
      <c r="X1740">
        <f t="shared" si="287"/>
        <v>6.75</v>
      </c>
    </row>
    <row r="1741" spans="1:24" hidden="1" x14ac:dyDescent="0.55000000000000004">
      <c r="A1741">
        <v>31171</v>
      </c>
      <c r="B1741" t="s">
        <v>3489</v>
      </c>
      <c r="C1741" t="s">
        <v>3490</v>
      </c>
      <c r="D1741" t="str">
        <f t="shared" si="282"/>
        <v>Nebraska</v>
      </c>
      <c r="E1741">
        <v>29243</v>
      </c>
      <c r="F1741">
        <v>1.9</v>
      </c>
      <c r="G1741">
        <v>42.075736325385698</v>
      </c>
      <c r="H1741" t="s">
        <v>16</v>
      </c>
      <c r="I1741" t="s">
        <v>16</v>
      </c>
      <c r="J1741" t="s">
        <v>16</v>
      </c>
      <c r="K1741" t="s">
        <v>16</v>
      </c>
      <c r="L1741" s="1">
        <f t="array" ref="L1741">IF(G1741="NA",MEDIAN(IF(D$2:D$4000=D1741,G$2:G$4000)),G1741)</f>
        <v>42.075736325385698</v>
      </c>
      <c r="M1741" s="1">
        <f t="array" ref="M1741">IF(H1741="NA",MEDIAN(IF(D$2:D$4000=D1741,H$2:H$4000)),H1741)</f>
        <v>51.25</v>
      </c>
      <c r="N1741" s="1">
        <f t="array" ref="N1741">IF(K1741="NA",MEDIAN(IF(D$2:D$4000=D1741,K$2:K$4000)),K1741)</f>
        <v>8.0768649481906891</v>
      </c>
      <c r="O1741">
        <f t="shared" si="278"/>
        <v>762</v>
      </c>
      <c r="P1741">
        <f>RANK(N1741,N$2:N5739,1)</f>
        <v>110</v>
      </c>
      <c r="Q1741">
        <f t="shared" si="279"/>
        <v>1906</v>
      </c>
      <c r="R1741">
        <f t="shared" si="280"/>
        <v>1020</v>
      </c>
      <c r="S1741">
        <f t="shared" si="281"/>
        <v>949.5</v>
      </c>
      <c r="T1741">
        <f t="shared" si="283"/>
        <v>27</v>
      </c>
      <c r="U1741">
        <f t="shared" si="284"/>
        <v>6</v>
      </c>
      <c r="V1741">
        <f t="shared" si="285"/>
        <v>61</v>
      </c>
      <c r="W1741">
        <f t="shared" si="286"/>
        <v>37</v>
      </c>
      <c r="X1741">
        <f t="shared" si="287"/>
        <v>32.75</v>
      </c>
    </row>
    <row r="1742" spans="1:24" hidden="1" x14ac:dyDescent="0.55000000000000004">
      <c r="A1742">
        <v>31173</v>
      </c>
      <c r="B1742" t="s">
        <v>3491</v>
      </c>
      <c r="C1742" t="s">
        <v>3492</v>
      </c>
      <c r="D1742" t="str">
        <f t="shared" si="282"/>
        <v>Nebraska</v>
      </c>
      <c r="E1742">
        <v>19380</v>
      </c>
      <c r="F1742">
        <v>15.4</v>
      </c>
      <c r="G1742">
        <v>7.3735437251142901</v>
      </c>
      <c r="H1742">
        <v>0.5</v>
      </c>
      <c r="I1742" t="s">
        <v>16</v>
      </c>
      <c r="J1742" t="s">
        <v>16</v>
      </c>
      <c r="K1742" t="s">
        <v>16</v>
      </c>
      <c r="L1742" s="1">
        <f t="array" ref="L1742">IF(G1742="NA",MEDIAN(IF(D$2:D$4000=D1742,G$2:G$4000)),G1742)</f>
        <v>7.3735437251142901</v>
      </c>
      <c r="M1742" s="1">
        <f t="array" ref="M1742">IF(H1742="NA",MEDIAN(IF(D$2:D$4000=D1742,H$2:H$4000)),H1742)</f>
        <v>0.5</v>
      </c>
      <c r="N1742" s="1">
        <f t="array" ref="N1742">IF(K1742="NA",MEDIAN(IF(D$2:D$4000=D1742,K$2:K$4000)),K1742)</f>
        <v>8.0768649481906891</v>
      </c>
      <c r="O1742">
        <f t="shared" si="278"/>
        <v>2825</v>
      </c>
      <c r="P1742">
        <f>RANK(N1742,N$2:N5740,1)</f>
        <v>110</v>
      </c>
      <c r="Q1742">
        <f t="shared" si="279"/>
        <v>423</v>
      </c>
      <c r="R1742">
        <f t="shared" si="280"/>
        <v>28</v>
      </c>
      <c r="S1742">
        <f t="shared" si="281"/>
        <v>846.5</v>
      </c>
      <c r="T1742">
        <f t="shared" si="283"/>
        <v>93</v>
      </c>
      <c r="U1742">
        <f t="shared" si="284"/>
        <v>6</v>
      </c>
      <c r="V1742">
        <f t="shared" si="285"/>
        <v>22</v>
      </c>
      <c r="W1742">
        <f t="shared" si="286"/>
        <v>4</v>
      </c>
      <c r="X1742">
        <f t="shared" si="287"/>
        <v>31.25</v>
      </c>
    </row>
    <row r="1743" spans="1:24" hidden="1" x14ac:dyDescent="0.55000000000000004">
      <c r="A1743">
        <v>31175</v>
      </c>
      <c r="B1743" t="s">
        <v>3493</v>
      </c>
      <c r="C1743" t="s">
        <v>3494</v>
      </c>
      <c r="D1743" t="str">
        <f t="shared" si="282"/>
        <v>Nebraska</v>
      </c>
      <c r="E1743">
        <v>27271</v>
      </c>
      <c r="F1743">
        <v>1.5</v>
      </c>
      <c r="G1743">
        <v>9.5602294455066907</v>
      </c>
      <c r="H1743">
        <v>0.6</v>
      </c>
      <c r="I1743" t="s">
        <v>16</v>
      </c>
      <c r="J1743" t="s">
        <v>16</v>
      </c>
      <c r="K1743" t="s">
        <v>16</v>
      </c>
      <c r="L1743" s="1">
        <f t="array" ref="L1743">IF(G1743="NA",MEDIAN(IF(D$2:D$4000=D1743,G$2:G$4000)),G1743)</f>
        <v>9.5602294455066907</v>
      </c>
      <c r="M1743" s="1">
        <f t="array" ref="M1743">IF(H1743="NA",MEDIAN(IF(D$2:D$4000=D1743,H$2:H$4000)),H1743)</f>
        <v>0.6</v>
      </c>
      <c r="N1743" s="1">
        <f t="array" ref="N1743">IF(K1743="NA",MEDIAN(IF(D$2:D$4000=D1743,K$2:K$4000)),K1743)</f>
        <v>8.0768649481906891</v>
      </c>
      <c r="O1743">
        <f t="shared" si="278"/>
        <v>1119</v>
      </c>
      <c r="P1743">
        <f>RANK(N1743,N$2:N5741,1)</f>
        <v>110</v>
      </c>
      <c r="Q1743">
        <f t="shared" si="279"/>
        <v>504</v>
      </c>
      <c r="R1743">
        <f t="shared" si="280"/>
        <v>35</v>
      </c>
      <c r="S1743">
        <f t="shared" si="281"/>
        <v>442</v>
      </c>
      <c r="T1743">
        <f t="shared" si="283"/>
        <v>55</v>
      </c>
      <c r="U1743">
        <f t="shared" si="284"/>
        <v>6</v>
      </c>
      <c r="V1743">
        <f t="shared" si="285"/>
        <v>29</v>
      </c>
      <c r="W1743">
        <f t="shared" si="286"/>
        <v>5</v>
      </c>
      <c r="X1743">
        <f t="shared" si="287"/>
        <v>23.75</v>
      </c>
    </row>
    <row r="1744" spans="1:24" hidden="1" x14ac:dyDescent="0.55000000000000004">
      <c r="A1744">
        <v>31177</v>
      </c>
      <c r="B1744" t="s">
        <v>3495</v>
      </c>
      <c r="C1744" t="s">
        <v>3496</v>
      </c>
      <c r="D1744" t="str">
        <f t="shared" si="282"/>
        <v>Nebraska</v>
      </c>
      <c r="E1744">
        <v>33136</v>
      </c>
      <c r="F1744">
        <v>1.7</v>
      </c>
      <c r="G1744">
        <v>24.207094160656101</v>
      </c>
      <c r="H1744">
        <v>49.5</v>
      </c>
      <c r="I1744" t="s">
        <v>16</v>
      </c>
      <c r="J1744" t="s">
        <v>16</v>
      </c>
      <c r="K1744" t="s">
        <v>16</v>
      </c>
      <c r="L1744" s="1">
        <f t="array" ref="L1744">IF(G1744="NA",MEDIAN(IF(D$2:D$4000=D1744,G$2:G$4000)),G1744)</f>
        <v>24.207094160656101</v>
      </c>
      <c r="M1744" s="1">
        <f t="array" ref="M1744">IF(H1744="NA",MEDIAN(IF(D$2:D$4000=D1744,H$2:H$4000)),H1744)</f>
        <v>49.5</v>
      </c>
      <c r="N1744" s="1">
        <f t="array" ref="N1744">IF(K1744="NA",MEDIAN(IF(D$2:D$4000=D1744,K$2:K$4000)),K1744)</f>
        <v>8.0768649481906891</v>
      </c>
      <c r="O1744">
        <f t="shared" si="278"/>
        <v>326</v>
      </c>
      <c r="P1744">
        <f>RANK(N1744,N$2:N5742,1)</f>
        <v>110</v>
      </c>
      <c r="Q1744">
        <f t="shared" si="279"/>
        <v>1103</v>
      </c>
      <c r="R1744">
        <f t="shared" si="280"/>
        <v>925</v>
      </c>
      <c r="S1744">
        <f t="shared" si="281"/>
        <v>616</v>
      </c>
      <c r="T1744">
        <f t="shared" si="283"/>
        <v>4</v>
      </c>
      <c r="U1744">
        <f t="shared" si="284"/>
        <v>6</v>
      </c>
      <c r="V1744">
        <f t="shared" si="285"/>
        <v>44</v>
      </c>
      <c r="W1744">
        <f t="shared" si="286"/>
        <v>34</v>
      </c>
      <c r="X1744">
        <f t="shared" si="287"/>
        <v>22</v>
      </c>
    </row>
    <row r="1745" spans="1:24" hidden="1" x14ac:dyDescent="0.55000000000000004">
      <c r="A1745">
        <v>31179</v>
      </c>
      <c r="B1745" t="s">
        <v>3497</v>
      </c>
      <c r="C1745" t="s">
        <v>3498</v>
      </c>
      <c r="D1745" t="str">
        <f t="shared" si="282"/>
        <v>Nebraska</v>
      </c>
      <c r="E1745">
        <v>27292</v>
      </c>
      <c r="F1745">
        <v>2</v>
      </c>
      <c r="G1745">
        <v>5.3310587482674103</v>
      </c>
      <c r="H1745">
        <v>48.3</v>
      </c>
      <c r="I1745" t="s">
        <v>16</v>
      </c>
      <c r="J1745" t="s">
        <v>16</v>
      </c>
      <c r="K1745" t="s">
        <v>16</v>
      </c>
      <c r="L1745" s="1">
        <f t="array" ref="L1745">IF(G1745="NA",MEDIAN(IF(D$2:D$4000=D1745,G$2:G$4000)),G1745)</f>
        <v>5.3310587482674103</v>
      </c>
      <c r="M1745" s="1">
        <f t="array" ref="M1745">IF(H1745="NA",MEDIAN(IF(D$2:D$4000=D1745,H$2:H$4000)),H1745)</f>
        <v>48.3</v>
      </c>
      <c r="N1745" s="1">
        <f t="array" ref="N1745">IF(K1745="NA",MEDIAN(IF(D$2:D$4000=D1745,K$2:K$4000)),K1745)</f>
        <v>8.0768649481906891</v>
      </c>
      <c r="O1745">
        <f t="shared" si="278"/>
        <v>1111</v>
      </c>
      <c r="P1745">
        <f>RANK(N1745,N$2:N5743,1)</f>
        <v>110</v>
      </c>
      <c r="Q1745">
        <f t="shared" si="279"/>
        <v>357</v>
      </c>
      <c r="R1745">
        <f t="shared" si="280"/>
        <v>882</v>
      </c>
      <c r="S1745">
        <f t="shared" si="281"/>
        <v>615</v>
      </c>
      <c r="T1745">
        <f t="shared" si="283"/>
        <v>52</v>
      </c>
      <c r="U1745">
        <f t="shared" si="284"/>
        <v>6</v>
      </c>
      <c r="V1745">
        <f t="shared" si="285"/>
        <v>17</v>
      </c>
      <c r="W1745">
        <f t="shared" si="286"/>
        <v>33</v>
      </c>
      <c r="X1745">
        <f t="shared" si="287"/>
        <v>27</v>
      </c>
    </row>
    <row r="1746" spans="1:24" hidden="1" x14ac:dyDescent="0.55000000000000004">
      <c r="A1746">
        <v>31181</v>
      </c>
      <c r="B1746" t="s">
        <v>3499</v>
      </c>
      <c r="C1746" t="s">
        <v>3500</v>
      </c>
      <c r="D1746" t="str">
        <f t="shared" si="282"/>
        <v>Nebraska</v>
      </c>
      <c r="E1746">
        <v>26136</v>
      </c>
      <c r="F1746">
        <v>2.1</v>
      </c>
      <c r="G1746">
        <v>8.1900081900081894</v>
      </c>
      <c r="H1746">
        <v>3.3</v>
      </c>
      <c r="I1746" t="s">
        <v>16</v>
      </c>
      <c r="J1746" t="s">
        <v>16</v>
      </c>
      <c r="K1746" t="s">
        <v>16</v>
      </c>
      <c r="L1746" s="1">
        <f t="array" ref="L1746">IF(G1746="NA",MEDIAN(IF(D$2:D$4000=D1746,G$2:G$4000)),G1746)</f>
        <v>8.1900081900081894</v>
      </c>
      <c r="M1746" s="1">
        <f t="array" ref="M1746">IF(H1746="NA",MEDIAN(IF(D$2:D$4000=D1746,H$2:H$4000)),H1746)</f>
        <v>3.3</v>
      </c>
      <c r="N1746" s="1">
        <f t="array" ref="N1746">IF(K1746="NA",MEDIAN(IF(D$2:D$4000=D1746,K$2:K$4000)),K1746)</f>
        <v>8.0768649481906891</v>
      </c>
      <c r="O1746">
        <f t="shared" si="278"/>
        <v>1372</v>
      </c>
      <c r="P1746">
        <f>RANK(N1746,N$2:N5744,1)</f>
        <v>110</v>
      </c>
      <c r="Q1746">
        <f t="shared" si="279"/>
        <v>457</v>
      </c>
      <c r="R1746">
        <f t="shared" si="280"/>
        <v>138</v>
      </c>
      <c r="S1746">
        <f t="shared" si="281"/>
        <v>519.25</v>
      </c>
      <c r="T1746">
        <f t="shared" si="283"/>
        <v>72</v>
      </c>
      <c r="U1746">
        <f t="shared" si="284"/>
        <v>6</v>
      </c>
      <c r="V1746">
        <f t="shared" si="285"/>
        <v>26</v>
      </c>
      <c r="W1746">
        <f t="shared" si="286"/>
        <v>12</v>
      </c>
      <c r="X1746">
        <f t="shared" si="287"/>
        <v>29</v>
      </c>
    </row>
    <row r="1747" spans="1:24" hidden="1" x14ac:dyDescent="0.55000000000000004">
      <c r="A1747">
        <v>31183</v>
      </c>
      <c r="B1747" t="s">
        <v>3501</v>
      </c>
      <c r="C1747" t="s">
        <v>3502</v>
      </c>
      <c r="D1747" t="str">
        <f t="shared" si="282"/>
        <v>Nebraska</v>
      </c>
      <c r="E1747">
        <v>28257</v>
      </c>
      <c r="F1747">
        <v>0.4</v>
      </c>
      <c r="G1747">
        <v>13.4228187919463</v>
      </c>
      <c r="H1747" t="s">
        <v>16</v>
      </c>
      <c r="I1747" t="s">
        <v>16</v>
      </c>
      <c r="J1747" t="s">
        <v>16</v>
      </c>
      <c r="K1747" t="s">
        <v>16</v>
      </c>
      <c r="L1747" s="1">
        <f t="array" ref="L1747">IF(G1747="NA",MEDIAN(IF(D$2:D$4000=D1747,G$2:G$4000)),G1747)</f>
        <v>13.4228187919463</v>
      </c>
      <c r="M1747" s="1">
        <f t="array" ref="M1747">IF(H1747="NA",MEDIAN(IF(D$2:D$4000=D1747,H$2:H$4000)),H1747)</f>
        <v>51.25</v>
      </c>
      <c r="N1747" s="1">
        <f t="array" ref="N1747">IF(K1747="NA",MEDIAN(IF(D$2:D$4000=D1747,K$2:K$4000)),K1747)</f>
        <v>8.0768649481906891</v>
      </c>
      <c r="O1747">
        <f t="shared" si="278"/>
        <v>931</v>
      </c>
      <c r="P1747">
        <f>RANK(N1747,N$2:N5745,1)</f>
        <v>110</v>
      </c>
      <c r="Q1747">
        <f t="shared" si="279"/>
        <v>646</v>
      </c>
      <c r="R1747">
        <f t="shared" si="280"/>
        <v>1020</v>
      </c>
      <c r="S1747">
        <f t="shared" si="281"/>
        <v>676.75</v>
      </c>
      <c r="T1747">
        <f t="shared" si="283"/>
        <v>39</v>
      </c>
      <c r="U1747">
        <f t="shared" si="284"/>
        <v>6</v>
      </c>
      <c r="V1747">
        <f t="shared" si="285"/>
        <v>33</v>
      </c>
      <c r="W1747">
        <f t="shared" si="286"/>
        <v>37</v>
      </c>
      <c r="X1747">
        <f t="shared" si="287"/>
        <v>28.75</v>
      </c>
    </row>
    <row r="1748" spans="1:24" hidden="1" x14ac:dyDescent="0.55000000000000004">
      <c r="A1748">
        <v>31185</v>
      </c>
      <c r="B1748" t="s">
        <v>3503</v>
      </c>
      <c r="C1748" t="s">
        <v>3504</v>
      </c>
      <c r="D1748" t="str">
        <f t="shared" si="282"/>
        <v>Nebraska</v>
      </c>
      <c r="E1748">
        <v>28298</v>
      </c>
      <c r="F1748">
        <v>2.4</v>
      </c>
      <c r="G1748">
        <v>95.954171142141107</v>
      </c>
      <c r="H1748">
        <v>92.2</v>
      </c>
      <c r="I1748" t="s">
        <v>16</v>
      </c>
      <c r="J1748" t="s">
        <v>16</v>
      </c>
      <c r="K1748" t="s">
        <v>16</v>
      </c>
      <c r="L1748" s="1">
        <f t="array" ref="L1748">IF(G1748="NA",MEDIAN(IF(D$2:D$4000=D1748,G$2:G$4000)),G1748)</f>
        <v>95.954171142141107</v>
      </c>
      <c r="M1748" s="1">
        <f t="array" ref="M1748">IF(H1748="NA",MEDIAN(IF(D$2:D$4000=D1748,H$2:H$4000)),H1748)</f>
        <v>92.2</v>
      </c>
      <c r="N1748" s="1">
        <f t="array" ref="N1748">IF(K1748="NA",MEDIAN(IF(D$2:D$4000=D1748,K$2:K$4000)),K1748)</f>
        <v>8.0768649481906891</v>
      </c>
      <c r="O1748">
        <f t="shared" si="278"/>
        <v>919</v>
      </c>
      <c r="P1748">
        <f>RANK(N1748,N$2:N5746,1)</f>
        <v>110</v>
      </c>
      <c r="Q1748">
        <f t="shared" si="279"/>
        <v>2986</v>
      </c>
      <c r="R1748">
        <f t="shared" si="280"/>
        <v>2504</v>
      </c>
      <c r="S1748">
        <f t="shared" si="281"/>
        <v>1629.75</v>
      </c>
      <c r="T1748">
        <f t="shared" si="283"/>
        <v>38</v>
      </c>
      <c r="U1748">
        <f t="shared" si="284"/>
        <v>6</v>
      </c>
      <c r="V1748">
        <f t="shared" si="285"/>
        <v>85</v>
      </c>
      <c r="W1748">
        <f t="shared" si="286"/>
        <v>87</v>
      </c>
      <c r="X1748">
        <f t="shared" si="287"/>
        <v>54</v>
      </c>
    </row>
    <row r="1749" spans="1:24" hidden="1" x14ac:dyDescent="0.55000000000000004">
      <c r="A1749">
        <v>32001</v>
      </c>
      <c r="B1749" t="s">
        <v>3505</v>
      </c>
      <c r="C1749" t="s">
        <v>3506</v>
      </c>
      <c r="D1749" t="str">
        <f t="shared" si="282"/>
        <v>Nevada</v>
      </c>
      <c r="E1749">
        <v>25211</v>
      </c>
      <c r="F1749">
        <v>7.8</v>
      </c>
      <c r="G1749">
        <v>58.899166286449002</v>
      </c>
      <c r="H1749">
        <v>101</v>
      </c>
      <c r="I1749">
        <v>34</v>
      </c>
      <c r="J1749">
        <v>120680</v>
      </c>
      <c r="K1749">
        <v>28.173682466025902</v>
      </c>
      <c r="L1749" s="1">
        <f t="array" ref="L1749">IF(G1749="NA",MEDIAN(IF(D$2:D$4000=D1749,G$2:G$4000)),G1749)</f>
        <v>58.899166286449002</v>
      </c>
      <c r="M1749" s="1">
        <f t="array" ref="M1749">IF(H1749="NA",MEDIAN(IF(D$2:D$4000=D1749,H$2:H$4000)),H1749)</f>
        <v>101</v>
      </c>
      <c r="N1749" s="1">
        <f t="array" ref="N1749">IF(K1749="NA",MEDIAN(IF(D$2:D$4000=D1749,K$2:K$4000)),K1749)</f>
        <v>28.173682466025902</v>
      </c>
      <c r="O1749">
        <f t="shared" si="278"/>
        <v>1587</v>
      </c>
      <c r="P1749">
        <f>RANK(N1749,N$2:N5747,1)</f>
        <v>2785</v>
      </c>
      <c r="Q1749">
        <f t="shared" si="279"/>
        <v>2466</v>
      </c>
      <c r="R1749">
        <f t="shared" si="280"/>
        <v>2682</v>
      </c>
      <c r="S1749">
        <f t="shared" si="281"/>
        <v>2380</v>
      </c>
      <c r="T1749">
        <f t="shared" si="283"/>
        <v>12</v>
      </c>
      <c r="U1749">
        <f t="shared" si="284"/>
        <v>14</v>
      </c>
      <c r="V1749">
        <f t="shared" si="285"/>
        <v>14</v>
      </c>
      <c r="W1749">
        <f t="shared" si="286"/>
        <v>14</v>
      </c>
      <c r="X1749">
        <f t="shared" si="287"/>
        <v>13.5</v>
      </c>
    </row>
    <row r="1750" spans="1:24" hidden="1" x14ac:dyDescent="0.55000000000000004">
      <c r="A1750">
        <v>32003</v>
      </c>
      <c r="B1750" t="s">
        <v>3507</v>
      </c>
      <c r="C1750" t="s">
        <v>3508</v>
      </c>
      <c r="D1750" t="str">
        <f t="shared" si="282"/>
        <v>Nevada</v>
      </c>
      <c r="E1750">
        <v>27719</v>
      </c>
      <c r="F1750">
        <v>8.3000000000000007</v>
      </c>
      <c r="G1750">
        <v>48.412159562683897</v>
      </c>
      <c r="H1750">
        <v>70.599999999999994</v>
      </c>
      <c r="I1750">
        <v>2255</v>
      </c>
      <c r="J1750">
        <v>10572093</v>
      </c>
      <c r="K1750">
        <v>21.3297404780681</v>
      </c>
      <c r="L1750" s="1">
        <f t="array" ref="L1750">IF(G1750="NA",MEDIAN(IF(D$2:D$4000=D1750,G$2:G$4000)),G1750)</f>
        <v>48.412159562683897</v>
      </c>
      <c r="M1750" s="1">
        <f t="array" ref="M1750">IF(H1750="NA",MEDIAN(IF(D$2:D$4000=D1750,H$2:H$4000)),H1750)</f>
        <v>70.599999999999994</v>
      </c>
      <c r="N1750" s="1">
        <f t="array" ref="N1750">IF(K1750="NA",MEDIAN(IF(D$2:D$4000=D1750,K$2:K$4000)),K1750)</f>
        <v>21.3297404780681</v>
      </c>
      <c r="O1750">
        <f t="shared" si="278"/>
        <v>1036</v>
      </c>
      <c r="P1750">
        <f>RANK(N1750,N$2:N5748,1)</f>
        <v>2366</v>
      </c>
      <c r="Q1750">
        <f t="shared" si="279"/>
        <v>2121</v>
      </c>
      <c r="R1750">
        <f t="shared" si="280"/>
        <v>1841</v>
      </c>
      <c r="S1750">
        <f t="shared" si="281"/>
        <v>1841</v>
      </c>
      <c r="T1750">
        <f t="shared" si="283"/>
        <v>9</v>
      </c>
      <c r="U1750">
        <f t="shared" si="284"/>
        <v>3</v>
      </c>
      <c r="V1750">
        <f t="shared" si="285"/>
        <v>12</v>
      </c>
      <c r="W1750">
        <f t="shared" si="286"/>
        <v>5</v>
      </c>
      <c r="X1750">
        <f t="shared" si="287"/>
        <v>7.25</v>
      </c>
    </row>
    <row r="1751" spans="1:24" hidden="1" x14ac:dyDescent="0.55000000000000004">
      <c r="A1751">
        <v>32005</v>
      </c>
      <c r="B1751" t="s">
        <v>3509</v>
      </c>
      <c r="C1751" t="s">
        <v>3510</v>
      </c>
      <c r="D1751" t="str">
        <f t="shared" si="282"/>
        <v>Nevada</v>
      </c>
      <c r="E1751">
        <v>35727</v>
      </c>
      <c r="F1751">
        <v>6.2</v>
      </c>
      <c r="G1751">
        <v>65.988567585743098</v>
      </c>
      <c r="H1751">
        <v>99</v>
      </c>
      <c r="I1751">
        <v>46</v>
      </c>
      <c r="J1751">
        <v>238693</v>
      </c>
      <c r="K1751">
        <v>19.271616679165302</v>
      </c>
      <c r="L1751" s="1">
        <f t="array" ref="L1751">IF(G1751="NA",MEDIAN(IF(D$2:D$4000=D1751,G$2:G$4000)),G1751)</f>
        <v>65.988567585743098</v>
      </c>
      <c r="M1751" s="1">
        <f t="array" ref="M1751">IF(H1751="NA",MEDIAN(IF(D$2:D$4000=D1751,H$2:H$4000)),H1751)</f>
        <v>99</v>
      </c>
      <c r="N1751" s="1">
        <f t="array" ref="N1751">IF(K1751="NA",MEDIAN(IF(D$2:D$4000=D1751,K$2:K$4000)),K1751)</f>
        <v>19.271616679165302</v>
      </c>
      <c r="O1751">
        <f t="shared" si="278"/>
        <v>211</v>
      </c>
      <c r="P1751">
        <f>RANK(N1751,N$2:N5749,1)</f>
        <v>2179</v>
      </c>
      <c r="Q1751">
        <f t="shared" si="279"/>
        <v>2630</v>
      </c>
      <c r="R1751">
        <f t="shared" si="280"/>
        <v>2640</v>
      </c>
      <c r="S1751">
        <f t="shared" si="281"/>
        <v>1915</v>
      </c>
      <c r="T1751">
        <f t="shared" si="283"/>
        <v>2</v>
      </c>
      <c r="U1751">
        <f t="shared" si="284"/>
        <v>2</v>
      </c>
      <c r="V1751">
        <f t="shared" si="285"/>
        <v>15</v>
      </c>
      <c r="W1751">
        <f t="shared" si="286"/>
        <v>13</v>
      </c>
      <c r="X1751">
        <f t="shared" si="287"/>
        <v>8</v>
      </c>
    </row>
    <row r="1752" spans="1:24" hidden="1" x14ac:dyDescent="0.55000000000000004">
      <c r="A1752">
        <v>32007</v>
      </c>
      <c r="B1752" t="s">
        <v>3511</v>
      </c>
      <c r="C1752" t="s">
        <v>3512</v>
      </c>
      <c r="D1752" t="str">
        <f t="shared" si="282"/>
        <v>Nevada</v>
      </c>
      <c r="E1752">
        <v>32498</v>
      </c>
      <c r="F1752">
        <v>4.4000000000000004</v>
      </c>
      <c r="G1752">
        <v>29.375673967203401</v>
      </c>
      <c r="H1752">
        <v>57.2</v>
      </c>
      <c r="I1752">
        <v>36</v>
      </c>
      <c r="J1752">
        <v>261902</v>
      </c>
      <c r="K1752">
        <v>13.7455994990493</v>
      </c>
      <c r="L1752" s="1">
        <f t="array" ref="L1752">IF(G1752="NA",MEDIAN(IF(D$2:D$4000=D1752,G$2:G$4000)),G1752)</f>
        <v>29.375673967203401</v>
      </c>
      <c r="M1752" s="1">
        <f t="array" ref="M1752">IF(H1752="NA",MEDIAN(IF(D$2:D$4000=D1752,H$2:H$4000)),H1752)</f>
        <v>57.2</v>
      </c>
      <c r="N1752" s="1">
        <f t="array" ref="N1752">IF(K1752="NA",MEDIAN(IF(D$2:D$4000=D1752,K$2:K$4000)),K1752)</f>
        <v>13.7455994990493</v>
      </c>
      <c r="O1752">
        <f t="shared" si="278"/>
        <v>381</v>
      </c>
      <c r="P1752">
        <f>RANK(N1752,N$2:N5750,1)</f>
        <v>1217</v>
      </c>
      <c r="Q1752">
        <f t="shared" si="279"/>
        <v>1337</v>
      </c>
      <c r="R1752">
        <f t="shared" si="280"/>
        <v>1304</v>
      </c>
      <c r="S1752">
        <f t="shared" si="281"/>
        <v>1059.75</v>
      </c>
      <c r="T1752">
        <f t="shared" si="283"/>
        <v>4</v>
      </c>
      <c r="U1752">
        <f t="shared" si="284"/>
        <v>1</v>
      </c>
      <c r="V1752">
        <f t="shared" si="285"/>
        <v>7</v>
      </c>
      <c r="W1752">
        <f t="shared" si="286"/>
        <v>3</v>
      </c>
      <c r="X1752">
        <f t="shared" si="287"/>
        <v>3.75</v>
      </c>
    </row>
    <row r="1753" spans="1:24" hidden="1" x14ac:dyDescent="0.55000000000000004">
      <c r="A1753">
        <v>32009</v>
      </c>
      <c r="B1753" t="s">
        <v>3513</v>
      </c>
      <c r="C1753" t="s">
        <v>3514</v>
      </c>
      <c r="D1753" t="str">
        <f t="shared" si="282"/>
        <v>Nevada</v>
      </c>
      <c r="E1753">
        <v>23755</v>
      </c>
      <c r="F1753">
        <v>3.9</v>
      </c>
      <c r="G1753">
        <v>385.96491228070198</v>
      </c>
      <c r="H1753" t="s">
        <v>16</v>
      </c>
      <c r="I1753" t="s">
        <v>16</v>
      </c>
      <c r="J1753" t="s">
        <v>16</v>
      </c>
      <c r="K1753" t="s">
        <v>16</v>
      </c>
      <c r="L1753" s="1">
        <f t="array" ref="L1753">IF(G1753="NA",MEDIAN(IF(D$2:D$4000=D1753,G$2:G$4000)),G1753)</f>
        <v>385.96491228070198</v>
      </c>
      <c r="M1753" s="1">
        <f t="array" ref="M1753">IF(H1753="NA",MEDIAN(IF(D$2:D$4000=D1753,H$2:H$4000)),H1753)</f>
        <v>79.150000000000006</v>
      </c>
      <c r="N1753" s="1">
        <f t="array" ref="N1753">IF(K1753="NA",MEDIAN(IF(D$2:D$4000=D1753,K$2:K$4000)),K1753)</f>
        <v>24.0277594449901</v>
      </c>
      <c r="O1753">
        <f t="shared" si="278"/>
        <v>1906</v>
      </c>
      <c r="P1753">
        <f>RANK(N1753,N$2:N5751,1)</f>
        <v>2597</v>
      </c>
      <c r="Q1753">
        <f t="shared" si="279"/>
        <v>3138</v>
      </c>
      <c r="R1753">
        <f t="shared" si="280"/>
        <v>2130</v>
      </c>
      <c r="S1753">
        <f t="shared" si="281"/>
        <v>2442.75</v>
      </c>
      <c r="T1753">
        <f t="shared" si="283"/>
        <v>14</v>
      </c>
      <c r="U1753">
        <f t="shared" si="284"/>
        <v>5</v>
      </c>
      <c r="V1753">
        <f t="shared" si="285"/>
        <v>17</v>
      </c>
      <c r="W1753">
        <f t="shared" si="286"/>
        <v>8</v>
      </c>
      <c r="X1753">
        <f t="shared" si="287"/>
        <v>11</v>
      </c>
    </row>
    <row r="1754" spans="1:24" hidden="1" x14ac:dyDescent="0.55000000000000004">
      <c r="A1754">
        <v>32011</v>
      </c>
      <c r="B1754" t="s">
        <v>3515</v>
      </c>
      <c r="C1754" t="s">
        <v>3516</v>
      </c>
      <c r="D1754" t="str">
        <f t="shared" si="282"/>
        <v>Nevada</v>
      </c>
      <c r="E1754">
        <v>35606</v>
      </c>
      <c r="F1754">
        <v>0</v>
      </c>
      <c r="G1754">
        <v>56.6839867737364</v>
      </c>
      <c r="H1754" t="s">
        <v>16</v>
      </c>
      <c r="I1754" t="s">
        <v>16</v>
      </c>
      <c r="J1754" t="s">
        <v>16</v>
      </c>
      <c r="K1754" t="s">
        <v>16</v>
      </c>
      <c r="L1754" s="1">
        <f t="array" ref="L1754">IF(G1754="NA",MEDIAN(IF(D$2:D$4000=D1754,G$2:G$4000)),G1754)</f>
        <v>56.6839867737364</v>
      </c>
      <c r="M1754" s="1">
        <f t="array" ref="M1754">IF(H1754="NA",MEDIAN(IF(D$2:D$4000=D1754,H$2:H$4000)),H1754)</f>
        <v>79.150000000000006</v>
      </c>
      <c r="N1754" s="1">
        <f t="array" ref="N1754">IF(K1754="NA",MEDIAN(IF(D$2:D$4000=D1754,K$2:K$4000)),K1754)</f>
        <v>24.0277594449901</v>
      </c>
      <c r="O1754">
        <f t="shared" si="278"/>
        <v>220</v>
      </c>
      <c r="P1754">
        <f>RANK(N1754,N$2:N5752,1)</f>
        <v>2597</v>
      </c>
      <c r="Q1754">
        <f t="shared" si="279"/>
        <v>2411</v>
      </c>
      <c r="R1754">
        <f t="shared" si="280"/>
        <v>2130</v>
      </c>
      <c r="S1754">
        <f t="shared" si="281"/>
        <v>1839.5</v>
      </c>
      <c r="T1754">
        <f t="shared" si="283"/>
        <v>3</v>
      </c>
      <c r="U1754">
        <f t="shared" si="284"/>
        <v>5</v>
      </c>
      <c r="V1754">
        <f t="shared" si="285"/>
        <v>13</v>
      </c>
      <c r="W1754">
        <f t="shared" si="286"/>
        <v>8</v>
      </c>
      <c r="X1754">
        <f t="shared" si="287"/>
        <v>7.25</v>
      </c>
    </row>
    <row r="1755" spans="1:24" hidden="1" x14ac:dyDescent="0.55000000000000004">
      <c r="A1755">
        <v>32013</v>
      </c>
      <c r="B1755" t="s">
        <v>3517</v>
      </c>
      <c r="C1755" t="s">
        <v>3518</v>
      </c>
      <c r="D1755" t="str">
        <f t="shared" si="282"/>
        <v>Nevada</v>
      </c>
      <c r="E1755">
        <v>29215</v>
      </c>
      <c r="F1755">
        <v>7.3</v>
      </c>
      <c r="G1755">
        <v>40.063198284617997</v>
      </c>
      <c r="H1755">
        <v>68.2</v>
      </c>
      <c r="I1755" t="s">
        <v>16</v>
      </c>
      <c r="J1755" t="s">
        <v>16</v>
      </c>
      <c r="K1755" t="s">
        <v>16</v>
      </c>
      <c r="L1755" s="1">
        <f t="array" ref="L1755">IF(G1755="NA",MEDIAN(IF(D$2:D$4000=D1755,G$2:G$4000)),G1755)</f>
        <v>40.063198284617997</v>
      </c>
      <c r="M1755" s="1">
        <f t="array" ref="M1755">IF(H1755="NA",MEDIAN(IF(D$2:D$4000=D1755,H$2:H$4000)),H1755)</f>
        <v>68.2</v>
      </c>
      <c r="N1755" s="1">
        <f t="array" ref="N1755">IF(K1755="NA",MEDIAN(IF(D$2:D$4000=D1755,K$2:K$4000)),K1755)</f>
        <v>24.0277594449901</v>
      </c>
      <c r="O1755">
        <f t="shared" si="278"/>
        <v>769</v>
      </c>
      <c r="P1755">
        <f>RANK(N1755,N$2:N5753,1)</f>
        <v>2597</v>
      </c>
      <c r="Q1755">
        <f t="shared" si="279"/>
        <v>1808</v>
      </c>
      <c r="R1755">
        <f t="shared" si="280"/>
        <v>1762</v>
      </c>
      <c r="S1755">
        <f t="shared" si="281"/>
        <v>1734</v>
      </c>
      <c r="T1755">
        <f t="shared" si="283"/>
        <v>7</v>
      </c>
      <c r="U1755">
        <f t="shared" si="284"/>
        <v>5</v>
      </c>
      <c r="V1755">
        <f t="shared" si="285"/>
        <v>10</v>
      </c>
      <c r="W1755">
        <f t="shared" si="286"/>
        <v>4</v>
      </c>
      <c r="X1755">
        <f t="shared" si="287"/>
        <v>6.5</v>
      </c>
    </row>
    <row r="1756" spans="1:24" hidden="1" x14ac:dyDescent="0.55000000000000004">
      <c r="A1756">
        <v>32015</v>
      </c>
      <c r="B1756" t="s">
        <v>3519</v>
      </c>
      <c r="C1756" t="s">
        <v>3520</v>
      </c>
      <c r="D1756" t="str">
        <f t="shared" si="282"/>
        <v>Nevada</v>
      </c>
      <c r="E1756">
        <v>30256</v>
      </c>
      <c r="F1756">
        <v>7.6</v>
      </c>
      <c r="G1756">
        <v>26.003575491630102</v>
      </c>
      <c r="H1756">
        <v>0.6</v>
      </c>
      <c r="I1756" t="s">
        <v>16</v>
      </c>
      <c r="J1756" t="s">
        <v>16</v>
      </c>
      <c r="K1756" t="s">
        <v>16</v>
      </c>
      <c r="L1756" s="1">
        <f t="array" ref="L1756">IF(G1756="NA",MEDIAN(IF(D$2:D$4000=D1756,G$2:G$4000)),G1756)</f>
        <v>26.003575491630102</v>
      </c>
      <c r="M1756" s="1">
        <f t="array" ref="M1756">IF(H1756="NA",MEDIAN(IF(D$2:D$4000=D1756,H$2:H$4000)),H1756)</f>
        <v>0.6</v>
      </c>
      <c r="N1756" s="1">
        <f t="array" ref="N1756">IF(K1756="NA",MEDIAN(IF(D$2:D$4000=D1756,K$2:K$4000)),K1756)</f>
        <v>24.0277594449901</v>
      </c>
      <c r="O1756">
        <f t="shared" si="278"/>
        <v>604</v>
      </c>
      <c r="P1756">
        <f>RANK(N1756,N$2:N5754,1)</f>
        <v>2597</v>
      </c>
      <c r="Q1756">
        <f t="shared" si="279"/>
        <v>1177</v>
      </c>
      <c r="R1756">
        <f t="shared" si="280"/>
        <v>35</v>
      </c>
      <c r="S1756">
        <f t="shared" si="281"/>
        <v>1103.25</v>
      </c>
      <c r="T1756">
        <f t="shared" si="283"/>
        <v>6</v>
      </c>
      <c r="U1756">
        <f t="shared" si="284"/>
        <v>5</v>
      </c>
      <c r="V1756">
        <f t="shared" si="285"/>
        <v>5</v>
      </c>
      <c r="W1756">
        <f t="shared" si="286"/>
        <v>1</v>
      </c>
      <c r="X1756">
        <f t="shared" si="287"/>
        <v>4.25</v>
      </c>
    </row>
    <row r="1757" spans="1:24" hidden="1" x14ac:dyDescent="0.55000000000000004">
      <c r="A1757">
        <v>32017</v>
      </c>
      <c r="B1757" t="s">
        <v>3521</v>
      </c>
      <c r="C1757" t="s">
        <v>3522</v>
      </c>
      <c r="D1757" t="str">
        <f t="shared" si="282"/>
        <v>Nevada</v>
      </c>
      <c r="E1757">
        <v>27218</v>
      </c>
      <c r="F1757">
        <v>9.3000000000000007</v>
      </c>
      <c r="G1757">
        <v>83.570750237416902</v>
      </c>
      <c r="H1757">
        <v>75</v>
      </c>
      <c r="I1757" t="s">
        <v>16</v>
      </c>
      <c r="J1757" t="s">
        <v>16</v>
      </c>
      <c r="K1757" t="s">
        <v>16</v>
      </c>
      <c r="L1757" s="1">
        <f t="array" ref="L1757">IF(G1757="NA",MEDIAN(IF(D$2:D$4000=D1757,G$2:G$4000)),G1757)</f>
        <v>83.570750237416902</v>
      </c>
      <c r="M1757" s="1">
        <f t="array" ref="M1757">IF(H1757="NA",MEDIAN(IF(D$2:D$4000=D1757,H$2:H$4000)),H1757)</f>
        <v>75</v>
      </c>
      <c r="N1757" s="1">
        <f t="array" ref="N1757">IF(K1757="NA",MEDIAN(IF(D$2:D$4000=D1757,K$2:K$4000)),K1757)</f>
        <v>24.0277594449901</v>
      </c>
      <c r="O1757">
        <f t="shared" si="278"/>
        <v>1132</v>
      </c>
      <c r="P1757">
        <f>RANK(N1757,N$2:N5755,1)</f>
        <v>2597</v>
      </c>
      <c r="Q1757">
        <f t="shared" si="279"/>
        <v>2889</v>
      </c>
      <c r="R1757">
        <f t="shared" si="280"/>
        <v>1983</v>
      </c>
      <c r="S1757">
        <f t="shared" si="281"/>
        <v>2150.25</v>
      </c>
      <c r="T1757">
        <f t="shared" si="283"/>
        <v>10</v>
      </c>
      <c r="U1757">
        <f t="shared" si="284"/>
        <v>5</v>
      </c>
      <c r="V1757">
        <f t="shared" si="285"/>
        <v>16</v>
      </c>
      <c r="W1757">
        <f t="shared" si="286"/>
        <v>7</v>
      </c>
      <c r="X1757">
        <f t="shared" si="287"/>
        <v>9.5</v>
      </c>
    </row>
    <row r="1758" spans="1:24" hidden="1" x14ac:dyDescent="0.55000000000000004">
      <c r="A1758">
        <v>32019</v>
      </c>
      <c r="B1758" t="s">
        <v>3523</v>
      </c>
      <c r="C1758" t="s">
        <v>3524</v>
      </c>
      <c r="D1758" t="str">
        <f t="shared" si="282"/>
        <v>Nevada</v>
      </c>
      <c r="E1758">
        <v>25063</v>
      </c>
      <c r="F1758">
        <v>9.8000000000000007</v>
      </c>
      <c r="G1758">
        <v>32.743942370661401</v>
      </c>
      <c r="H1758">
        <v>83.3</v>
      </c>
      <c r="I1758">
        <v>58</v>
      </c>
      <c r="J1758">
        <v>263232</v>
      </c>
      <c r="K1758">
        <v>22.0337952832482</v>
      </c>
      <c r="L1758" s="1">
        <f t="array" ref="L1758">IF(G1758="NA",MEDIAN(IF(D$2:D$4000=D1758,G$2:G$4000)),G1758)</f>
        <v>32.743942370661401</v>
      </c>
      <c r="M1758" s="1">
        <f t="array" ref="M1758">IF(H1758="NA",MEDIAN(IF(D$2:D$4000=D1758,H$2:H$4000)),H1758)</f>
        <v>83.3</v>
      </c>
      <c r="N1758" s="1">
        <f t="array" ref="N1758">IF(K1758="NA",MEDIAN(IF(D$2:D$4000=D1758,K$2:K$4000)),K1758)</f>
        <v>22.0337952832482</v>
      </c>
      <c r="O1758">
        <f t="shared" si="278"/>
        <v>1622</v>
      </c>
      <c r="P1758">
        <f>RANK(N1758,N$2:N5756,1)</f>
        <v>2419</v>
      </c>
      <c r="Q1758">
        <f t="shared" si="279"/>
        <v>1460</v>
      </c>
      <c r="R1758">
        <f t="shared" si="280"/>
        <v>2252</v>
      </c>
      <c r="S1758">
        <f t="shared" si="281"/>
        <v>1938.25</v>
      </c>
      <c r="T1758">
        <f t="shared" si="283"/>
        <v>13</v>
      </c>
      <c r="U1758">
        <f t="shared" si="284"/>
        <v>4</v>
      </c>
      <c r="V1758">
        <f t="shared" si="285"/>
        <v>8</v>
      </c>
      <c r="W1758">
        <f t="shared" si="286"/>
        <v>11</v>
      </c>
      <c r="X1758">
        <f t="shared" si="287"/>
        <v>9</v>
      </c>
    </row>
    <row r="1759" spans="1:24" hidden="1" x14ac:dyDescent="0.55000000000000004">
      <c r="A1759">
        <v>32021</v>
      </c>
      <c r="B1759" t="s">
        <v>3525</v>
      </c>
      <c r="C1759" t="s">
        <v>3526</v>
      </c>
      <c r="D1759" t="str">
        <f t="shared" si="282"/>
        <v>Nevada</v>
      </c>
      <c r="E1759">
        <v>22791</v>
      </c>
      <c r="F1759">
        <v>20.6</v>
      </c>
      <c r="G1759">
        <v>38.994800693240897</v>
      </c>
      <c r="H1759">
        <v>103.5</v>
      </c>
      <c r="I1759" t="s">
        <v>16</v>
      </c>
      <c r="J1759" t="s">
        <v>16</v>
      </c>
      <c r="K1759" t="s">
        <v>16</v>
      </c>
      <c r="L1759" s="1">
        <f t="array" ref="L1759">IF(G1759="NA",MEDIAN(IF(D$2:D$4000=D1759,G$2:G$4000)),G1759)</f>
        <v>38.994800693240897</v>
      </c>
      <c r="M1759" s="1">
        <f t="array" ref="M1759">IF(H1759="NA",MEDIAN(IF(D$2:D$4000=D1759,H$2:H$4000)),H1759)</f>
        <v>103.5</v>
      </c>
      <c r="N1759" s="1">
        <f t="array" ref="N1759">IF(K1759="NA",MEDIAN(IF(D$2:D$4000=D1759,K$2:K$4000)),K1759)</f>
        <v>24.0277594449901</v>
      </c>
      <c r="O1759">
        <f t="shared" si="278"/>
        <v>2149</v>
      </c>
      <c r="P1759">
        <f>RANK(N1759,N$2:N5757,1)</f>
        <v>2597</v>
      </c>
      <c r="Q1759">
        <f t="shared" si="279"/>
        <v>1759</v>
      </c>
      <c r="R1759">
        <f t="shared" si="280"/>
        <v>2725</v>
      </c>
      <c r="S1759">
        <f t="shared" si="281"/>
        <v>2307.5</v>
      </c>
      <c r="T1759">
        <f t="shared" si="283"/>
        <v>16</v>
      </c>
      <c r="U1759">
        <f t="shared" si="284"/>
        <v>5</v>
      </c>
      <c r="V1759">
        <f t="shared" si="285"/>
        <v>9</v>
      </c>
      <c r="W1759">
        <f t="shared" si="286"/>
        <v>15</v>
      </c>
      <c r="X1759">
        <f t="shared" si="287"/>
        <v>11.25</v>
      </c>
    </row>
    <row r="1760" spans="1:24" hidden="1" x14ac:dyDescent="0.55000000000000004">
      <c r="A1760">
        <v>32023</v>
      </c>
      <c r="B1760" t="s">
        <v>3527</v>
      </c>
      <c r="C1760" t="s">
        <v>3528</v>
      </c>
      <c r="D1760" t="str">
        <f t="shared" si="282"/>
        <v>Nevada</v>
      </c>
      <c r="E1760">
        <v>23740</v>
      </c>
      <c r="F1760">
        <v>11.4</v>
      </c>
      <c r="G1760">
        <v>21.271064262248601</v>
      </c>
      <c r="H1760">
        <v>119.2</v>
      </c>
      <c r="I1760">
        <v>70</v>
      </c>
      <c r="J1760">
        <v>214681</v>
      </c>
      <c r="K1760">
        <v>32.606518508857299</v>
      </c>
      <c r="L1760" s="1">
        <f t="array" ref="L1760">IF(G1760="NA",MEDIAN(IF(D$2:D$4000=D1760,G$2:G$4000)),G1760)</f>
        <v>21.271064262248601</v>
      </c>
      <c r="M1760" s="1">
        <f t="array" ref="M1760">IF(H1760="NA",MEDIAN(IF(D$2:D$4000=D1760,H$2:H$4000)),H1760)</f>
        <v>119.2</v>
      </c>
      <c r="N1760" s="1">
        <f t="array" ref="N1760">IF(K1760="NA",MEDIAN(IF(D$2:D$4000=D1760,K$2:K$4000)),K1760)</f>
        <v>32.606518508857299</v>
      </c>
      <c r="O1760">
        <f t="shared" si="278"/>
        <v>1911</v>
      </c>
      <c r="P1760">
        <f>RANK(N1760,N$2:N5758,1)</f>
        <v>2936</v>
      </c>
      <c r="Q1760">
        <f t="shared" si="279"/>
        <v>970</v>
      </c>
      <c r="R1760">
        <f t="shared" si="280"/>
        <v>2913</v>
      </c>
      <c r="S1760">
        <f t="shared" si="281"/>
        <v>2182.5</v>
      </c>
      <c r="T1760">
        <f t="shared" si="283"/>
        <v>15</v>
      </c>
      <c r="U1760">
        <f t="shared" si="284"/>
        <v>15</v>
      </c>
      <c r="V1760">
        <f t="shared" si="285"/>
        <v>3</v>
      </c>
      <c r="W1760">
        <f t="shared" si="286"/>
        <v>17</v>
      </c>
      <c r="X1760">
        <f t="shared" si="287"/>
        <v>12.5</v>
      </c>
    </row>
    <row r="1761" spans="1:24" hidden="1" x14ac:dyDescent="0.55000000000000004">
      <c r="A1761">
        <v>32027</v>
      </c>
      <c r="B1761" t="s">
        <v>3529</v>
      </c>
      <c r="C1761" t="s">
        <v>3530</v>
      </c>
      <c r="D1761" t="str">
        <f t="shared" si="282"/>
        <v>Nevada</v>
      </c>
      <c r="E1761">
        <v>19201</v>
      </c>
      <c r="F1761">
        <v>4.2</v>
      </c>
      <c r="G1761">
        <v>5.7331231188189804</v>
      </c>
      <c r="H1761">
        <v>25.5</v>
      </c>
      <c r="I1761" t="s">
        <v>16</v>
      </c>
      <c r="J1761" t="s">
        <v>16</v>
      </c>
      <c r="K1761" t="s">
        <v>16</v>
      </c>
      <c r="L1761" s="1">
        <f t="array" ref="L1761">IF(G1761="NA",MEDIAN(IF(D$2:D$4000=D1761,G$2:G$4000)),G1761)</f>
        <v>5.7331231188189804</v>
      </c>
      <c r="M1761" s="1">
        <f t="array" ref="M1761">IF(H1761="NA",MEDIAN(IF(D$2:D$4000=D1761,H$2:H$4000)),H1761)</f>
        <v>25.5</v>
      </c>
      <c r="N1761" s="1">
        <f t="array" ref="N1761">IF(K1761="NA",MEDIAN(IF(D$2:D$4000=D1761,K$2:K$4000)),K1761)</f>
        <v>24.0277594449901</v>
      </c>
      <c r="O1761">
        <f t="shared" si="278"/>
        <v>2853</v>
      </c>
      <c r="P1761">
        <f>RANK(N1761,N$2:N5759,1)</f>
        <v>2597</v>
      </c>
      <c r="Q1761">
        <f t="shared" si="279"/>
        <v>369</v>
      </c>
      <c r="R1761">
        <f t="shared" si="280"/>
        <v>299</v>
      </c>
      <c r="S1761">
        <f t="shared" si="281"/>
        <v>1529.5</v>
      </c>
      <c r="T1761">
        <f t="shared" si="283"/>
        <v>17</v>
      </c>
      <c r="U1761">
        <f t="shared" si="284"/>
        <v>5</v>
      </c>
      <c r="V1761">
        <f t="shared" si="285"/>
        <v>1</v>
      </c>
      <c r="W1761">
        <f t="shared" si="286"/>
        <v>2</v>
      </c>
      <c r="X1761">
        <f t="shared" si="287"/>
        <v>6.25</v>
      </c>
    </row>
    <row r="1762" spans="1:24" hidden="1" x14ac:dyDescent="0.55000000000000004">
      <c r="A1762">
        <v>32029</v>
      </c>
      <c r="B1762" t="s">
        <v>3531</v>
      </c>
      <c r="C1762" t="s">
        <v>3532</v>
      </c>
      <c r="D1762" t="str">
        <f t="shared" si="282"/>
        <v>Nevada</v>
      </c>
      <c r="E1762">
        <v>36388</v>
      </c>
      <c r="F1762">
        <v>4.2</v>
      </c>
      <c r="G1762">
        <v>12.610340479192899</v>
      </c>
      <c r="H1762" t="s">
        <v>16</v>
      </c>
      <c r="I1762" t="s">
        <v>16</v>
      </c>
      <c r="J1762" t="s">
        <v>16</v>
      </c>
      <c r="K1762" t="s">
        <v>16</v>
      </c>
      <c r="L1762" s="1">
        <f t="array" ref="L1762">IF(G1762="NA",MEDIAN(IF(D$2:D$4000=D1762,G$2:G$4000)),G1762)</f>
        <v>12.610340479192899</v>
      </c>
      <c r="M1762" s="1">
        <f t="array" ref="M1762">IF(H1762="NA",MEDIAN(IF(D$2:D$4000=D1762,H$2:H$4000)),H1762)</f>
        <v>79.150000000000006</v>
      </c>
      <c r="N1762" s="1">
        <f t="array" ref="N1762">IF(K1762="NA",MEDIAN(IF(D$2:D$4000=D1762,K$2:K$4000)),K1762)</f>
        <v>24.0277594449901</v>
      </c>
      <c r="O1762">
        <f t="shared" si="278"/>
        <v>190</v>
      </c>
      <c r="P1762">
        <f>RANK(N1762,N$2:N5760,1)</f>
        <v>2597</v>
      </c>
      <c r="Q1762">
        <f t="shared" si="279"/>
        <v>611</v>
      </c>
      <c r="R1762">
        <f t="shared" si="280"/>
        <v>2130</v>
      </c>
      <c r="S1762">
        <f t="shared" si="281"/>
        <v>1382</v>
      </c>
      <c r="T1762">
        <f t="shared" si="283"/>
        <v>1</v>
      </c>
      <c r="U1762">
        <f t="shared" si="284"/>
        <v>5</v>
      </c>
      <c r="V1762">
        <f t="shared" si="285"/>
        <v>2</v>
      </c>
      <c r="W1762">
        <f t="shared" si="286"/>
        <v>8</v>
      </c>
      <c r="X1762">
        <f t="shared" si="287"/>
        <v>4</v>
      </c>
    </row>
    <row r="1763" spans="1:24" hidden="1" x14ac:dyDescent="0.55000000000000004">
      <c r="A1763">
        <v>32031</v>
      </c>
      <c r="B1763" t="s">
        <v>3533</v>
      </c>
      <c r="C1763" t="s">
        <v>3534</v>
      </c>
      <c r="D1763" t="str">
        <f t="shared" si="282"/>
        <v>Nevada</v>
      </c>
      <c r="E1763">
        <v>31879</v>
      </c>
      <c r="F1763">
        <v>6.8</v>
      </c>
      <c r="G1763">
        <v>27.900962923476499</v>
      </c>
      <c r="H1763">
        <v>73.2</v>
      </c>
      <c r="I1763">
        <v>537</v>
      </c>
      <c r="J1763">
        <v>2234915</v>
      </c>
      <c r="K1763">
        <v>24.0277594449901</v>
      </c>
      <c r="L1763" s="1">
        <f t="array" ref="L1763">IF(G1763="NA",MEDIAN(IF(D$2:D$4000=D1763,G$2:G$4000)),G1763)</f>
        <v>27.900962923476499</v>
      </c>
      <c r="M1763" s="1">
        <f t="array" ref="M1763">IF(H1763="NA",MEDIAN(IF(D$2:D$4000=D1763,H$2:H$4000)),H1763)</f>
        <v>73.2</v>
      </c>
      <c r="N1763" s="1">
        <f t="array" ref="N1763">IF(K1763="NA",MEDIAN(IF(D$2:D$4000=D1763,K$2:K$4000)),K1763)</f>
        <v>24.0277594449901</v>
      </c>
      <c r="O1763">
        <f t="shared" si="278"/>
        <v>435</v>
      </c>
      <c r="P1763">
        <f>RANK(N1763,N$2:N5761,1)</f>
        <v>2597</v>
      </c>
      <c r="Q1763">
        <f t="shared" si="279"/>
        <v>1268</v>
      </c>
      <c r="R1763">
        <f t="shared" si="280"/>
        <v>1921</v>
      </c>
      <c r="S1763">
        <f t="shared" si="281"/>
        <v>1555.25</v>
      </c>
      <c r="T1763">
        <f t="shared" si="283"/>
        <v>5</v>
      </c>
      <c r="U1763">
        <f t="shared" si="284"/>
        <v>5</v>
      </c>
      <c r="V1763">
        <f t="shared" si="285"/>
        <v>6</v>
      </c>
      <c r="W1763">
        <f t="shared" si="286"/>
        <v>6</v>
      </c>
      <c r="X1763">
        <f t="shared" si="287"/>
        <v>5.5</v>
      </c>
    </row>
    <row r="1764" spans="1:24" hidden="1" x14ac:dyDescent="0.55000000000000004">
      <c r="A1764">
        <v>32033</v>
      </c>
      <c r="B1764" t="s">
        <v>3535</v>
      </c>
      <c r="C1764" t="s">
        <v>3536</v>
      </c>
      <c r="D1764" t="str">
        <f t="shared" si="282"/>
        <v>Nevada</v>
      </c>
      <c r="E1764">
        <v>25350</v>
      </c>
      <c r="F1764">
        <v>6.2</v>
      </c>
      <c r="G1764">
        <v>24.618414574101401</v>
      </c>
      <c r="H1764">
        <v>90.4</v>
      </c>
      <c r="I1764">
        <v>17</v>
      </c>
      <c r="J1764">
        <v>49176</v>
      </c>
      <c r="K1764">
        <v>34.569708801041202</v>
      </c>
      <c r="L1764" s="1">
        <f t="array" ref="L1764">IF(G1764="NA",MEDIAN(IF(D$2:D$4000=D1764,G$2:G$4000)),G1764)</f>
        <v>24.618414574101401</v>
      </c>
      <c r="M1764" s="1">
        <f t="array" ref="M1764">IF(H1764="NA",MEDIAN(IF(D$2:D$4000=D1764,H$2:H$4000)),H1764)</f>
        <v>90.4</v>
      </c>
      <c r="N1764" s="1">
        <f t="array" ref="N1764">IF(K1764="NA",MEDIAN(IF(D$2:D$4000=D1764,K$2:K$4000)),K1764)</f>
        <v>34.569708801041202</v>
      </c>
      <c r="O1764">
        <f t="shared" si="278"/>
        <v>1558</v>
      </c>
      <c r="P1764">
        <f>RANK(N1764,N$2:N5762,1)</f>
        <v>2982</v>
      </c>
      <c r="Q1764">
        <f t="shared" si="279"/>
        <v>1116</v>
      </c>
      <c r="R1764">
        <f t="shared" si="280"/>
        <v>2449</v>
      </c>
      <c r="S1764">
        <f t="shared" si="281"/>
        <v>2026.25</v>
      </c>
      <c r="T1764">
        <f t="shared" si="283"/>
        <v>11</v>
      </c>
      <c r="U1764">
        <f t="shared" si="284"/>
        <v>17</v>
      </c>
      <c r="V1764">
        <f t="shared" si="285"/>
        <v>4</v>
      </c>
      <c r="W1764">
        <f t="shared" si="286"/>
        <v>12</v>
      </c>
      <c r="X1764">
        <f t="shared" si="287"/>
        <v>11</v>
      </c>
    </row>
    <row r="1765" spans="1:24" hidden="1" x14ac:dyDescent="0.55000000000000004">
      <c r="A1765">
        <v>32510</v>
      </c>
      <c r="B1765" t="s">
        <v>3537</v>
      </c>
      <c r="C1765" t="s">
        <v>3538</v>
      </c>
      <c r="D1765" t="str">
        <f t="shared" si="282"/>
        <v>Nevada</v>
      </c>
      <c r="E1765">
        <v>28044</v>
      </c>
      <c r="F1765">
        <v>7.7</v>
      </c>
      <c r="G1765">
        <v>41.622159195550502</v>
      </c>
      <c r="H1765">
        <v>115.8</v>
      </c>
      <c r="I1765">
        <v>90</v>
      </c>
      <c r="J1765">
        <v>272610</v>
      </c>
      <c r="K1765">
        <v>33.014196104324903</v>
      </c>
      <c r="L1765" s="1">
        <f t="array" ref="L1765">IF(G1765="NA",MEDIAN(IF(D$2:D$4000=D1765,G$2:G$4000)),G1765)</f>
        <v>41.622159195550502</v>
      </c>
      <c r="M1765" s="1">
        <f t="array" ref="M1765">IF(H1765="NA",MEDIAN(IF(D$2:D$4000=D1765,H$2:H$4000)),H1765)</f>
        <v>115.8</v>
      </c>
      <c r="N1765" s="1">
        <f t="array" ref="N1765">IF(K1765="NA",MEDIAN(IF(D$2:D$4000=D1765,K$2:K$4000)),K1765)</f>
        <v>33.014196104324903</v>
      </c>
      <c r="O1765">
        <f t="shared" si="278"/>
        <v>972</v>
      </c>
      <c r="P1765">
        <f>RANK(N1765,N$2:N5763,1)</f>
        <v>2940</v>
      </c>
      <c r="Q1765">
        <f t="shared" si="279"/>
        <v>1887</v>
      </c>
      <c r="R1765">
        <f t="shared" si="280"/>
        <v>2882</v>
      </c>
      <c r="S1765">
        <f t="shared" si="281"/>
        <v>2170.25</v>
      </c>
      <c r="T1765">
        <f t="shared" si="283"/>
        <v>8</v>
      </c>
      <c r="U1765">
        <f t="shared" si="284"/>
        <v>16</v>
      </c>
      <c r="V1765">
        <f t="shared" si="285"/>
        <v>11</v>
      </c>
      <c r="W1765">
        <f t="shared" si="286"/>
        <v>16</v>
      </c>
      <c r="X1765">
        <f t="shared" si="287"/>
        <v>12.75</v>
      </c>
    </row>
    <row r="1766" spans="1:24" hidden="1" x14ac:dyDescent="0.55000000000000004">
      <c r="A1766">
        <v>33001</v>
      </c>
      <c r="B1766" t="s">
        <v>3539</v>
      </c>
      <c r="C1766" t="s">
        <v>3540</v>
      </c>
      <c r="D1766" t="str">
        <f t="shared" si="282"/>
        <v>New Hampshire</v>
      </c>
      <c r="E1766">
        <v>33849</v>
      </c>
      <c r="F1766">
        <v>4.9000000000000004</v>
      </c>
      <c r="G1766">
        <v>47.784967645594797</v>
      </c>
      <c r="H1766">
        <v>57.1</v>
      </c>
      <c r="I1766">
        <v>88</v>
      </c>
      <c r="J1766">
        <v>302689</v>
      </c>
      <c r="K1766">
        <v>29.072744632279299</v>
      </c>
      <c r="L1766" s="1">
        <f t="array" ref="L1766">IF(G1766="NA",MEDIAN(IF(D$2:D$4000=D1766,G$2:G$4000)),G1766)</f>
        <v>47.784967645594797</v>
      </c>
      <c r="M1766" s="1">
        <f t="array" ref="M1766">IF(H1766="NA",MEDIAN(IF(D$2:D$4000=D1766,H$2:H$4000)),H1766)</f>
        <v>57.1</v>
      </c>
      <c r="N1766" s="1">
        <f t="array" ref="N1766">IF(K1766="NA",MEDIAN(IF(D$2:D$4000=D1766,K$2:K$4000)),K1766)</f>
        <v>29.072744632279299</v>
      </c>
      <c r="O1766">
        <f t="shared" si="278"/>
        <v>278</v>
      </c>
      <c r="P1766">
        <f>RANK(N1766,N$2:N5764,1)</f>
        <v>2839</v>
      </c>
      <c r="Q1766">
        <f t="shared" si="279"/>
        <v>2100</v>
      </c>
      <c r="R1766">
        <f t="shared" si="280"/>
        <v>1299</v>
      </c>
      <c r="S1766">
        <f t="shared" si="281"/>
        <v>1629</v>
      </c>
      <c r="T1766">
        <f t="shared" si="283"/>
        <v>6</v>
      </c>
      <c r="U1766">
        <f t="shared" si="284"/>
        <v>7</v>
      </c>
      <c r="V1766">
        <f t="shared" si="285"/>
        <v>5</v>
      </c>
      <c r="W1766">
        <f t="shared" si="286"/>
        <v>6</v>
      </c>
      <c r="X1766">
        <f t="shared" si="287"/>
        <v>6</v>
      </c>
    </row>
    <row r="1767" spans="1:24" hidden="1" x14ac:dyDescent="0.55000000000000004">
      <c r="A1767">
        <v>33003</v>
      </c>
      <c r="B1767" t="s">
        <v>3541</v>
      </c>
      <c r="C1767" t="s">
        <v>3542</v>
      </c>
      <c r="D1767" t="str">
        <f t="shared" si="282"/>
        <v>New Hampshire</v>
      </c>
      <c r="E1767">
        <v>35646</v>
      </c>
      <c r="F1767">
        <v>4.7</v>
      </c>
      <c r="G1767">
        <v>79.610791685095094</v>
      </c>
      <c r="H1767">
        <v>65.099999999999994</v>
      </c>
      <c r="I1767">
        <v>65</v>
      </c>
      <c r="J1767">
        <v>237536</v>
      </c>
      <c r="K1767">
        <v>27.3642732049037</v>
      </c>
      <c r="L1767" s="1">
        <f t="array" ref="L1767">IF(G1767="NA",MEDIAN(IF(D$2:D$4000=D1767,G$2:G$4000)),G1767)</f>
        <v>79.610791685095094</v>
      </c>
      <c r="M1767" s="1">
        <f t="array" ref="M1767">IF(H1767="NA",MEDIAN(IF(D$2:D$4000=D1767,H$2:H$4000)),H1767)</f>
        <v>65.099999999999994</v>
      </c>
      <c r="N1767" s="1">
        <f t="array" ref="N1767">IF(K1767="NA",MEDIAN(IF(D$2:D$4000=D1767,K$2:K$4000)),K1767)</f>
        <v>27.3642732049037</v>
      </c>
      <c r="O1767">
        <f t="shared" ref="O1767:O1830" si="288">RANK(E1767,E$2:E$4000,0)</f>
        <v>218</v>
      </c>
      <c r="P1767">
        <f>RANK(N1767,N$2:N5765,1)</f>
        <v>2754</v>
      </c>
      <c r="Q1767">
        <f t="shared" ref="Q1767:Q1830" si="289">RANK(L1767,L$2:L$4000,1)</f>
        <v>2851</v>
      </c>
      <c r="R1767">
        <f t="shared" ref="R1767:R1830" si="290">RANK(M1767,M$2:M$4000,1)</f>
        <v>1647</v>
      </c>
      <c r="S1767">
        <f t="shared" ref="S1767:S1830" si="291">AVERAGE(O1767:R1767)</f>
        <v>1867.5</v>
      </c>
      <c r="T1767">
        <f t="shared" si="283"/>
        <v>3</v>
      </c>
      <c r="U1767">
        <f t="shared" si="284"/>
        <v>5</v>
      </c>
      <c r="V1767">
        <f t="shared" si="285"/>
        <v>10</v>
      </c>
      <c r="W1767">
        <f t="shared" si="286"/>
        <v>10</v>
      </c>
      <c r="X1767">
        <f t="shared" si="287"/>
        <v>7</v>
      </c>
    </row>
    <row r="1768" spans="1:24" hidden="1" x14ac:dyDescent="0.55000000000000004">
      <c r="A1768">
        <v>33005</v>
      </c>
      <c r="B1768" t="s">
        <v>3543</v>
      </c>
      <c r="C1768" t="s">
        <v>3544</v>
      </c>
      <c r="D1768" t="str">
        <f t="shared" si="282"/>
        <v>New Hampshire</v>
      </c>
      <c r="E1768">
        <v>32072</v>
      </c>
      <c r="F1768">
        <v>4.5</v>
      </c>
      <c r="G1768">
        <v>51.564560134720601</v>
      </c>
      <c r="H1768">
        <v>53.4</v>
      </c>
      <c r="I1768">
        <v>87</v>
      </c>
      <c r="J1768">
        <v>380368</v>
      </c>
      <c r="K1768">
        <v>22.8725865477643</v>
      </c>
      <c r="L1768" s="1">
        <f t="array" ref="L1768">IF(G1768="NA",MEDIAN(IF(D$2:D$4000=D1768,G$2:G$4000)),G1768)</f>
        <v>51.564560134720601</v>
      </c>
      <c r="M1768" s="1">
        <f t="array" ref="M1768">IF(H1768="NA",MEDIAN(IF(D$2:D$4000=D1768,H$2:H$4000)),H1768)</f>
        <v>53.4</v>
      </c>
      <c r="N1768" s="1">
        <f t="array" ref="N1768">IF(K1768="NA",MEDIAN(IF(D$2:D$4000=D1768,K$2:K$4000)),K1768)</f>
        <v>22.8725865477643</v>
      </c>
      <c r="O1768">
        <f t="shared" si="288"/>
        <v>417</v>
      </c>
      <c r="P1768">
        <f>RANK(N1768,N$2:N5766,1)</f>
        <v>2496</v>
      </c>
      <c r="Q1768">
        <f t="shared" si="289"/>
        <v>2243</v>
      </c>
      <c r="R1768">
        <f t="shared" si="290"/>
        <v>1132</v>
      </c>
      <c r="S1768">
        <f t="shared" si="291"/>
        <v>1572</v>
      </c>
      <c r="T1768">
        <f t="shared" si="283"/>
        <v>8</v>
      </c>
      <c r="U1768">
        <f t="shared" si="284"/>
        <v>3</v>
      </c>
      <c r="V1768">
        <f t="shared" si="285"/>
        <v>6</v>
      </c>
      <c r="W1768">
        <f t="shared" si="286"/>
        <v>4</v>
      </c>
      <c r="X1768">
        <f t="shared" si="287"/>
        <v>5.25</v>
      </c>
    </row>
    <row r="1769" spans="1:24" hidden="1" x14ac:dyDescent="0.55000000000000004">
      <c r="A1769">
        <v>33007</v>
      </c>
      <c r="B1769" t="s">
        <v>3545</v>
      </c>
      <c r="C1769" t="s">
        <v>3546</v>
      </c>
      <c r="D1769" t="str">
        <f t="shared" si="282"/>
        <v>New Hampshire</v>
      </c>
      <c r="E1769">
        <v>25895</v>
      </c>
      <c r="F1769">
        <v>6.1</v>
      </c>
      <c r="G1769">
        <v>63.203572102383497</v>
      </c>
      <c r="H1769">
        <v>58</v>
      </c>
      <c r="I1769">
        <v>53</v>
      </c>
      <c r="J1769">
        <v>158535</v>
      </c>
      <c r="K1769">
        <v>33.431103541804603</v>
      </c>
      <c r="L1769" s="1">
        <f t="array" ref="L1769">IF(G1769="NA",MEDIAN(IF(D$2:D$4000=D1769,G$2:G$4000)),G1769)</f>
        <v>63.203572102383497</v>
      </c>
      <c r="M1769" s="1">
        <f t="array" ref="M1769">IF(H1769="NA",MEDIAN(IF(D$2:D$4000=D1769,H$2:H$4000)),H1769)</f>
        <v>58</v>
      </c>
      <c r="N1769" s="1">
        <f t="array" ref="N1769">IF(K1769="NA",MEDIAN(IF(D$2:D$4000=D1769,K$2:K$4000)),K1769)</f>
        <v>33.431103541804603</v>
      </c>
      <c r="O1769">
        <f t="shared" si="288"/>
        <v>1427</v>
      </c>
      <c r="P1769">
        <f>RANK(N1769,N$2:N5767,1)</f>
        <v>2950</v>
      </c>
      <c r="Q1769">
        <f t="shared" si="289"/>
        <v>2564</v>
      </c>
      <c r="R1769">
        <f t="shared" si="290"/>
        <v>1336</v>
      </c>
      <c r="S1769">
        <f t="shared" si="291"/>
        <v>2069.25</v>
      </c>
      <c r="T1769">
        <f t="shared" si="283"/>
        <v>10</v>
      </c>
      <c r="U1769">
        <f t="shared" si="284"/>
        <v>8</v>
      </c>
      <c r="V1769">
        <f t="shared" si="285"/>
        <v>8</v>
      </c>
      <c r="W1769">
        <f t="shared" si="286"/>
        <v>7</v>
      </c>
      <c r="X1769">
        <f t="shared" si="287"/>
        <v>8.25</v>
      </c>
    </row>
    <row r="1770" spans="1:24" hidden="1" x14ac:dyDescent="0.55000000000000004">
      <c r="A1770">
        <v>33009</v>
      </c>
      <c r="B1770" t="s">
        <v>3547</v>
      </c>
      <c r="C1770" t="s">
        <v>3548</v>
      </c>
      <c r="D1770" t="str">
        <f t="shared" si="282"/>
        <v>New Hampshire</v>
      </c>
      <c r="E1770">
        <v>35255</v>
      </c>
      <c r="F1770">
        <v>4</v>
      </c>
      <c r="G1770">
        <v>77.666013886416195</v>
      </c>
      <c r="H1770">
        <v>55.3</v>
      </c>
      <c r="I1770">
        <v>76</v>
      </c>
      <c r="J1770">
        <v>446881</v>
      </c>
      <c r="K1770">
        <v>17.006764664418501</v>
      </c>
      <c r="L1770" s="1">
        <f t="array" ref="L1770">IF(G1770="NA",MEDIAN(IF(D$2:D$4000=D1770,G$2:G$4000)),G1770)</f>
        <v>77.666013886416195</v>
      </c>
      <c r="M1770" s="1">
        <f t="array" ref="M1770">IF(H1770="NA",MEDIAN(IF(D$2:D$4000=D1770,H$2:H$4000)),H1770)</f>
        <v>55.3</v>
      </c>
      <c r="N1770" s="1">
        <f t="array" ref="N1770">IF(K1770="NA",MEDIAN(IF(D$2:D$4000=D1770,K$2:K$4000)),K1770)</f>
        <v>17.006764664418501</v>
      </c>
      <c r="O1770">
        <f t="shared" si="288"/>
        <v>233</v>
      </c>
      <c r="P1770">
        <f>RANK(N1770,N$2:N5768,1)</f>
        <v>1829</v>
      </c>
      <c r="Q1770">
        <f t="shared" si="289"/>
        <v>2824</v>
      </c>
      <c r="R1770">
        <f t="shared" si="290"/>
        <v>1204</v>
      </c>
      <c r="S1770">
        <f t="shared" si="291"/>
        <v>1522.5</v>
      </c>
      <c r="T1770">
        <f t="shared" si="283"/>
        <v>4</v>
      </c>
      <c r="U1770">
        <f t="shared" si="284"/>
        <v>1</v>
      </c>
      <c r="V1770">
        <f t="shared" si="285"/>
        <v>9</v>
      </c>
      <c r="W1770">
        <f t="shared" si="286"/>
        <v>5</v>
      </c>
      <c r="X1770">
        <f t="shared" si="287"/>
        <v>4.75</v>
      </c>
    </row>
    <row r="1771" spans="1:24" hidden="1" x14ac:dyDescent="0.55000000000000004">
      <c r="A1771">
        <v>33011</v>
      </c>
      <c r="B1771" t="s">
        <v>3549</v>
      </c>
      <c r="C1771" t="s">
        <v>3550</v>
      </c>
      <c r="D1771" t="str">
        <f t="shared" si="282"/>
        <v>New Hampshire</v>
      </c>
      <c r="E1771">
        <v>37622</v>
      </c>
      <c r="F1771">
        <v>4.8</v>
      </c>
      <c r="G1771">
        <v>38.817461688423897</v>
      </c>
      <c r="H1771">
        <v>44</v>
      </c>
      <c r="I1771">
        <v>746</v>
      </c>
      <c r="J1771">
        <v>2033305</v>
      </c>
      <c r="K1771">
        <v>36.689035830827201</v>
      </c>
      <c r="L1771" s="1">
        <f t="array" ref="L1771">IF(G1771="NA",MEDIAN(IF(D$2:D$4000=D1771,G$2:G$4000)),G1771)</f>
        <v>38.817461688423897</v>
      </c>
      <c r="M1771" s="1">
        <f t="array" ref="M1771">IF(H1771="NA",MEDIAN(IF(D$2:D$4000=D1771,H$2:H$4000)),H1771)</f>
        <v>44</v>
      </c>
      <c r="N1771" s="1">
        <f t="array" ref="N1771">IF(K1771="NA",MEDIAN(IF(D$2:D$4000=D1771,K$2:K$4000)),K1771)</f>
        <v>36.689035830827201</v>
      </c>
      <c r="O1771">
        <f t="shared" si="288"/>
        <v>150</v>
      </c>
      <c r="P1771">
        <f>RANK(N1771,N$2:N5769,1)</f>
        <v>3021</v>
      </c>
      <c r="Q1771">
        <f t="shared" si="289"/>
        <v>1752</v>
      </c>
      <c r="R1771">
        <f t="shared" si="290"/>
        <v>744</v>
      </c>
      <c r="S1771">
        <f t="shared" si="291"/>
        <v>1416.75</v>
      </c>
      <c r="T1771">
        <f t="shared" si="283"/>
        <v>2</v>
      </c>
      <c r="U1771">
        <f t="shared" si="284"/>
        <v>10</v>
      </c>
      <c r="V1771">
        <f t="shared" si="285"/>
        <v>2</v>
      </c>
      <c r="W1771">
        <f t="shared" si="286"/>
        <v>1</v>
      </c>
      <c r="X1771">
        <f t="shared" si="287"/>
        <v>3.75</v>
      </c>
    </row>
    <row r="1772" spans="1:24" hidden="1" x14ac:dyDescent="0.55000000000000004">
      <c r="A1772">
        <v>33013</v>
      </c>
      <c r="B1772" t="s">
        <v>3551</v>
      </c>
      <c r="C1772" t="s">
        <v>3552</v>
      </c>
      <c r="D1772" t="str">
        <f t="shared" si="282"/>
        <v>New Hampshire</v>
      </c>
      <c r="E1772">
        <v>34475</v>
      </c>
      <c r="F1772">
        <v>4</v>
      </c>
      <c r="G1772">
        <v>46.486655475434802</v>
      </c>
      <c r="H1772">
        <v>60</v>
      </c>
      <c r="I1772">
        <v>181</v>
      </c>
      <c r="J1772">
        <v>739812</v>
      </c>
      <c r="K1772">
        <v>24.465675063394499</v>
      </c>
      <c r="L1772" s="1">
        <f t="array" ref="L1772">IF(G1772="NA",MEDIAN(IF(D$2:D$4000=D1772,G$2:G$4000)),G1772)</f>
        <v>46.486655475434802</v>
      </c>
      <c r="M1772" s="1">
        <f t="array" ref="M1772">IF(H1772="NA",MEDIAN(IF(D$2:D$4000=D1772,H$2:H$4000)),H1772)</f>
        <v>60</v>
      </c>
      <c r="N1772" s="1">
        <f t="array" ref="N1772">IF(K1772="NA",MEDIAN(IF(D$2:D$4000=D1772,K$2:K$4000)),K1772)</f>
        <v>24.465675063394499</v>
      </c>
      <c r="O1772">
        <f t="shared" si="288"/>
        <v>252</v>
      </c>
      <c r="P1772">
        <f>RANK(N1772,N$2:N5770,1)</f>
        <v>2633</v>
      </c>
      <c r="Q1772">
        <f t="shared" si="289"/>
        <v>2062</v>
      </c>
      <c r="R1772">
        <f t="shared" si="290"/>
        <v>1422</v>
      </c>
      <c r="S1772">
        <f t="shared" si="291"/>
        <v>1592.25</v>
      </c>
      <c r="T1772">
        <f t="shared" si="283"/>
        <v>5</v>
      </c>
      <c r="U1772">
        <f t="shared" si="284"/>
        <v>4</v>
      </c>
      <c r="V1772">
        <f t="shared" si="285"/>
        <v>3</v>
      </c>
      <c r="W1772">
        <f t="shared" si="286"/>
        <v>8</v>
      </c>
      <c r="X1772">
        <f t="shared" si="287"/>
        <v>5</v>
      </c>
    </row>
    <row r="1773" spans="1:24" hidden="1" x14ac:dyDescent="0.55000000000000004">
      <c r="A1773">
        <v>33015</v>
      </c>
      <c r="B1773" t="s">
        <v>3553</v>
      </c>
      <c r="C1773" t="s">
        <v>3554</v>
      </c>
      <c r="D1773" t="str">
        <f t="shared" si="282"/>
        <v>New Hampshire</v>
      </c>
      <c r="E1773">
        <v>43474</v>
      </c>
      <c r="F1773">
        <v>4.3</v>
      </c>
      <c r="G1773">
        <v>59.042604531037298</v>
      </c>
      <c r="H1773">
        <v>52.9</v>
      </c>
      <c r="I1773">
        <v>415</v>
      </c>
      <c r="J1773">
        <v>1511146</v>
      </c>
      <c r="K1773">
        <v>27.462601231118601</v>
      </c>
      <c r="L1773" s="1">
        <f t="array" ref="L1773">IF(G1773="NA",MEDIAN(IF(D$2:D$4000=D1773,G$2:G$4000)),G1773)</f>
        <v>59.042604531037298</v>
      </c>
      <c r="M1773" s="1">
        <f t="array" ref="M1773">IF(H1773="NA",MEDIAN(IF(D$2:D$4000=D1773,H$2:H$4000)),H1773)</f>
        <v>52.9</v>
      </c>
      <c r="N1773" s="1">
        <f t="array" ref="N1773">IF(K1773="NA",MEDIAN(IF(D$2:D$4000=D1773,K$2:K$4000)),K1773)</f>
        <v>27.462601231118601</v>
      </c>
      <c r="O1773">
        <f t="shared" si="288"/>
        <v>50</v>
      </c>
      <c r="P1773">
        <f>RANK(N1773,N$2:N5771,1)</f>
        <v>2757</v>
      </c>
      <c r="Q1773">
        <f t="shared" si="289"/>
        <v>2470</v>
      </c>
      <c r="R1773">
        <f t="shared" si="290"/>
        <v>1109</v>
      </c>
      <c r="S1773">
        <f t="shared" si="291"/>
        <v>1596.5</v>
      </c>
      <c r="T1773">
        <f t="shared" si="283"/>
        <v>1</v>
      </c>
      <c r="U1773">
        <f t="shared" si="284"/>
        <v>6</v>
      </c>
      <c r="V1773">
        <f t="shared" si="285"/>
        <v>7</v>
      </c>
      <c r="W1773">
        <f t="shared" si="286"/>
        <v>3</v>
      </c>
      <c r="X1773">
        <f t="shared" si="287"/>
        <v>4.25</v>
      </c>
    </row>
    <row r="1774" spans="1:24" hidden="1" x14ac:dyDescent="0.55000000000000004">
      <c r="A1774">
        <v>33017</v>
      </c>
      <c r="B1774" t="s">
        <v>3555</v>
      </c>
      <c r="C1774" t="s">
        <v>3556</v>
      </c>
      <c r="D1774" t="str">
        <f t="shared" si="282"/>
        <v>New Hampshire</v>
      </c>
      <c r="E1774">
        <v>32540</v>
      </c>
      <c r="F1774">
        <v>4.4000000000000004</v>
      </c>
      <c r="G1774">
        <v>47.482393943996399</v>
      </c>
      <c r="H1774">
        <v>64.8</v>
      </c>
      <c r="I1774">
        <v>221</v>
      </c>
      <c r="J1774">
        <v>633063</v>
      </c>
      <c r="K1774">
        <v>34.909637745374503</v>
      </c>
      <c r="L1774" s="1">
        <f t="array" ref="L1774">IF(G1774="NA",MEDIAN(IF(D$2:D$4000=D1774,G$2:G$4000)),G1774)</f>
        <v>47.482393943996399</v>
      </c>
      <c r="M1774" s="1">
        <f t="array" ref="M1774">IF(H1774="NA",MEDIAN(IF(D$2:D$4000=D1774,H$2:H$4000)),H1774)</f>
        <v>64.8</v>
      </c>
      <c r="N1774" s="1">
        <f t="array" ref="N1774">IF(K1774="NA",MEDIAN(IF(D$2:D$4000=D1774,K$2:K$4000)),K1774)</f>
        <v>34.909637745374503</v>
      </c>
      <c r="O1774">
        <f t="shared" si="288"/>
        <v>377</v>
      </c>
      <c r="P1774">
        <f>RANK(N1774,N$2:N5772,1)</f>
        <v>2989</v>
      </c>
      <c r="Q1774">
        <f t="shared" si="289"/>
        <v>2093</v>
      </c>
      <c r="R1774">
        <f t="shared" si="290"/>
        <v>1632</v>
      </c>
      <c r="S1774">
        <f t="shared" si="291"/>
        <v>1772.75</v>
      </c>
      <c r="T1774">
        <f t="shared" si="283"/>
        <v>7</v>
      </c>
      <c r="U1774">
        <f t="shared" si="284"/>
        <v>9</v>
      </c>
      <c r="V1774">
        <f t="shared" si="285"/>
        <v>4</v>
      </c>
      <c r="W1774">
        <f t="shared" si="286"/>
        <v>9</v>
      </c>
      <c r="X1774">
        <f t="shared" si="287"/>
        <v>7.25</v>
      </c>
    </row>
    <row r="1775" spans="1:24" hidden="1" x14ac:dyDescent="0.55000000000000004">
      <c r="A1775">
        <v>33019</v>
      </c>
      <c r="B1775" t="s">
        <v>3557</v>
      </c>
      <c r="C1775" t="s">
        <v>3558</v>
      </c>
      <c r="D1775" t="str">
        <f t="shared" si="282"/>
        <v>New Hampshire</v>
      </c>
      <c r="E1775">
        <v>31301</v>
      </c>
      <c r="F1775">
        <v>3.7</v>
      </c>
      <c r="G1775">
        <v>38.267687138323701</v>
      </c>
      <c r="H1775">
        <v>44.7</v>
      </c>
      <c r="I1775">
        <v>40</v>
      </c>
      <c r="J1775">
        <v>215135</v>
      </c>
      <c r="K1775">
        <v>18.5929765031259</v>
      </c>
      <c r="L1775" s="1">
        <f t="array" ref="L1775">IF(G1775="NA",MEDIAN(IF(D$2:D$4000=D1775,G$2:G$4000)),G1775)</f>
        <v>38.267687138323701</v>
      </c>
      <c r="M1775" s="1">
        <f t="array" ref="M1775">IF(H1775="NA",MEDIAN(IF(D$2:D$4000=D1775,H$2:H$4000)),H1775)</f>
        <v>44.7</v>
      </c>
      <c r="N1775" s="1">
        <f t="array" ref="N1775">IF(K1775="NA",MEDIAN(IF(D$2:D$4000=D1775,K$2:K$4000)),K1775)</f>
        <v>18.5929765031259</v>
      </c>
      <c r="O1775">
        <f t="shared" si="288"/>
        <v>491</v>
      </c>
      <c r="P1775">
        <f>RANK(N1775,N$2:N5773,1)</f>
        <v>2105</v>
      </c>
      <c r="Q1775">
        <f t="shared" si="289"/>
        <v>1722</v>
      </c>
      <c r="R1775">
        <f t="shared" si="290"/>
        <v>767</v>
      </c>
      <c r="S1775">
        <f t="shared" si="291"/>
        <v>1271.25</v>
      </c>
      <c r="T1775">
        <f t="shared" si="283"/>
        <v>9</v>
      </c>
      <c r="U1775">
        <f t="shared" si="284"/>
        <v>2</v>
      </c>
      <c r="V1775">
        <f t="shared" si="285"/>
        <v>1</v>
      </c>
      <c r="W1775">
        <f t="shared" si="286"/>
        <v>2</v>
      </c>
      <c r="X1775">
        <f t="shared" si="287"/>
        <v>3.5</v>
      </c>
    </row>
    <row r="1776" spans="1:24" hidden="1" x14ac:dyDescent="0.55000000000000004">
      <c r="A1776">
        <v>34001</v>
      </c>
      <c r="B1776" t="s">
        <v>3559</v>
      </c>
      <c r="C1776" t="s">
        <v>3560</v>
      </c>
      <c r="D1776" t="str">
        <f t="shared" si="282"/>
        <v>New Jersey</v>
      </c>
      <c r="E1776">
        <v>29941</v>
      </c>
      <c r="F1776">
        <v>10.9</v>
      </c>
      <c r="G1776">
        <v>64.753585671054694</v>
      </c>
      <c r="H1776">
        <v>63.8</v>
      </c>
      <c r="I1776">
        <v>451</v>
      </c>
      <c r="J1776">
        <v>1366199</v>
      </c>
      <c r="K1776">
        <v>33.011296304564702</v>
      </c>
      <c r="L1776" s="1">
        <f t="array" ref="L1776">IF(G1776="NA",MEDIAN(IF(D$2:D$4000=D1776,G$2:G$4000)),G1776)</f>
        <v>64.753585671054694</v>
      </c>
      <c r="M1776" s="1">
        <f t="array" ref="M1776">IF(H1776="NA",MEDIAN(IF(D$2:D$4000=D1776,H$2:H$4000)),H1776)</f>
        <v>63.8</v>
      </c>
      <c r="N1776" s="1">
        <f t="array" ref="N1776">IF(K1776="NA",MEDIAN(IF(D$2:D$4000=D1776,K$2:K$4000)),K1776)</f>
        <v>33.011296304564702</v>
      </c>
      <c r="O1776">
        <f t="shared" si="288"/>
        <v>655</v>
      </c>
      <c r="P1776">
        <f>RANK(N1776,N$2:N5774,1)</f>
        <v>2939</v>
      </c>
      <c r="Q1776">
        <f t="shared" si="289"/>
        <v>2601</v>
      </c>
      <c r="R1776">
        <f t="shared" si="290"/>
        <v>1598</v>
      </c>
      <c r="S1776">
        <f t="shared" si="291"/>
        <v>1948.25</v>
      </c>
      <c r="T1776">
        <f t="shared" si="283"/>
        <v>19</v>
      </c>
      <c r="U1776">
        <f t="shared" si="284"/>
        <v>19</v>
      </c>
      <c r="V1776">
        <f t="shared" si="285"/>
        <v>12</v>
      </c>
      <c r="W1776">
        <f t="shared" si="286"/>
        <v>17</v>
      </c>
      <c r="X1776">
        <f t="shared" si="287"/>
        <v>16.75</v>
      </c>
    </row>
    <row r="1777" spans="1:24" hidden="1" x14ac:dyDescent="0.55000000000000004">
      <c r="A1777">
        <v>34003</v>
      </c>
      <c r="B1777" t="s">
        <v>3561</v>
      </c>
      <c r="C1777" t="s">
        <v>3562</v>
      </c>
      <c r="D1777" t="str">
        <f t="shared" si="282"/>
        <v>New Jersey</v>
      </c>
      <c r="E1777">
        <v>46601</v>
      </c>
      <c r="F1777">
        <v>5.2</v>
      </c>
      <c r="G1777">
        <v>55.153313975643698</v>
      </c>
      <c r="H1777">
        <v>36</v>
      </c>
      <c r="I1777">
        <v>549</v>
      </c>
      <c r="J1777">
        <v>4684963</v>
      </c>
      <c r="K1777">
        <v>11.718342279330701</v>
      </c>
      <c r="L1777" s="1">
        <f t="array" ref="L1777">IF(G1777="NA",MEDIAN(IF(D$2:D$4000=D1777,G$2:G$4000)),G1777)</f>
        <v>55.153313975643698</v>
      </c>
      <c r="M1777" s="1">
        <f t="array" ref="M1777">IF(H1777="NA",MEDIAN(IF(D$2:D$4000=D1777,H$2:H$4000)),H1777)</f>
        <v>36</v>
      </c>
      <c r="N1777" s="1">
        <f t="array" ref="N1777">IF(K1777="NA",MEDIAN(IF(D$2:D$4000=D1777,K$2:K$4000)),K1777)</f>
        <v>11.718342279330701</v>
      </c>
      <c r="O1777">
        <f t="shared" si="288"/>
        <v>32</v>
      </c>
      <c r="P1777">
        <f>RANK(N1777,N$2:N5775,1)</f>
        <v>807</v>
      </c>
      <c r="Q1777">
        <f t="shared" si="289"/>
        <v>2364</v>
      </c>
      <c r="R1777">
        <f t="shared" si="290"/>
        <v>517</v>
      </c>
      <c r="S1777">
        <f t="shared" si="291"/>
        <v>930</v>
      </c>
      <c r="T1777">
        <f t="shared" si="283"/>
        <v>5</v>
      </c>
      <c r="U1777">
        <f t="shared" si="284"/>
        <v>1</v>
      </c>
      <c r="V1777">
        <f t="shared" si="285"/>
        <v>9</v>
      </c>
      <c r="W1777">
        <f t="shared" si="286"/>
        <v>7</v>
      </c>
      <c r="X1777">
        <f t="shared" si="287"/>
        <v>5.5</v>
      </c>
    </row>
    <row r="1778" spans="1:24" hidden="1" x14ac:dyDescent="0.55000000000000004">
      <c r="A1778">
        <v>34005</v>
      </c>
      <c r="B1778" t="s">
        <v>3563</v>
      </c>
      <c r="C1778" t="s">
        <v>3564</v>
      </c>
      <c r="D1778" t="str">
        <f t="shared" si="282"/>
        <v>New Jersey</v>
      </c>
      <c r="E1778">
        <v>39528</v>
      </c>
      <c r="F1778">
        <v>6.9</v>
      </c>
      <c r="G1778">
        <v>56.928809119229697</v>
      </c>
      <c r="H1778">
        <v>58.7</v>
      </c>
      <c r="I1778">
        <v>540</v>
      </c>
      <c r="J1778">
        <v>2248666</v>
      </c>
      <c r="K1778">
        <v>24.014237774751798</v>
      </c>
      <c r="L1778" s="1">
        <f t="array" ref="L1778">IF(G1778="NA",MEDIAN(IF(D$2:D$4000=D1778,G$2:G$4000)),G1778)</f>
        <v>56.928809119229697</v>
      </c>
      <c r="M1778" s="1">
        <f t="array" ref="M1778">IF(H1778="NA",MEDIAN(IF(D$2:D$4000=D1778,H$2:H$4000)),H1778)</f>
        <v>58.7</v>
      </c>
      <c r="N1778" s="1">
        <f t="array" ref="N1778">IF(K1778="NA",MEDIAN(IF(D$2:D$4000=D1778,K$2:K$4000)),K1778)</f>
        <v>24.014237774751798</v>
      </c>
      <c r="O1778">
        <f t="shared" si="288"/>
        <v>101</v>
      </c>
      <c r="P1778">
        <f>RANK(N1778,N$2:N5776,1)</f>
        <v>2592</v>
      </c>
      <c r="Q1778">
        <f t="shared" si="289"/>
        <v>2417</v>
      </c>
      <c r="R1778">
        <f t="shared" si="290"/>
        <v>1366</v>
      </c>
      <c r="S1778">
        <f t="shared" si="291"/>
        <v>1619</v>
      </c>
      <c r="T1778">
        <f t="shared" si="283"/>
        <v>8</v>
      </c>
      <c r="U1778">
        <f t="shared" si="284"/>
        <v>14</v>
      </c>
      <c r="V1778">
        <f t="shared" si="285"/>
        <v>10</v>
      </c>
      <c r="W1778">
        <f t="shared" si="286"/>
        <v>15</v>
      </c>
      <c r="X1778">
        <f t="shared" si="287"/>
        <v>11.75</v>
      </c>
    </row>
    <row r="1779" spans="1:24" hidden="1" x14ac:dyDescent="0.55000000000000004">
      <c r="A1779">
        <v>34007</v>
      </c>
      <c r="B1779" t="s">
        <v>3565</v>
      </c>
      <c r="C1779" t="s">
        <v>3566</v>
      </c>
      <c r="D1779" t="str">
        <f t="shared" si="282"/>
        <v>New Jersey</v>
      </c>
      <c r="E1779">
        <v>32931</v>
      </c>
      <c r="F1779">
        <v>7.9</v>
      </c>
      <c r="G1779">
        <v>113.85347062226001</v>
      </c>
      <c r="H1779">
        <v>71.3</v>
      </c>
      <c r="I1779">
        <v>915</v>
      </c>
      <c r="J1779">
        <v>2555684</v>
      </c>
      <c r="K1779">
        <v>35.8025483588738</v>
      </c>
      <c r="L1779" s="1">
        <f t="array" ref="L1779">IF(G1779="NA",MEDIAN(IF(D$2:D$4000=D1779,G$2:G$4000)),G1779)</f>
        <v>113.85347062226001</v>
      </c>
      <c r="M1779" s="1">
        <f t="array" ref="M1779">IF(H1779="NA",MEDIAN(IF(D$2:D$4000=D1779,H$2:H$4000)),H1779)</f>
        <v>71.3</v>
      </c>
      <c r="N1779" s="1">
        <f t="array" ref="N1779">IF(K1779="NA",MEDIAN(IF(D$2:D$4000=D1779,K$2:K$4000)),K1779)</f>
        <v>35.8025483588738</v>
      </c>
      <c r="O1779">
        <f t="shared" si="288"/>
        <v>344</v>
      </c>
      <c r="P1779">
        <f>RANK(N1779,N$2:N5777,1)</f>
        <v>3010</v>
      </c>
      <c r="Q1779">
        <f t="shared" si="289"/>
        <v>3068</v>
      </c>
      <c r="R1779">
        <f t="shared" si="290"/>
        <v>1866</v>
      </c>
      <c r="S1779">
        <f t="shared" si="291"/>
        <v>2072</v>
      </c>
      <c r="T1779">
        <f t="shared" si="283"/>
        <v>17</v>
      </c>
      <c r="U1779">
        <f t="shared" si="284"/>
        <v>21</v>
      </c>
      <c r="V1779">
        <f t="shared" si="285"/>
        <v>21</v>
      </c>
      <c r="W1779">
        <f t="shared" si="286"/>
        <v>19</v>
      </c>
      <c r="X1779">
        <f t="shared" si="287"/>
        <v>19.5</v>
      </c>
    </row>
    <row r="1780" spans="1:24" hidden="1" x14ac:dyDescent="0.55000000000000004">
      <c r="A1780">
        <v>34009</v>
      </c>
      <c r="B1780" t="s">
        <v>3567</v>
      </c>
      <c r="C1780" t="s">
        <v>3568</v>
      </c>
      <c r="D1780" t="str">
        <f t="shared" si="282"/>
        <v>New Jersey</v>
      </c>
      <c r="E1780">
        <v>36256</v>
      </c>
      <c r="F1780">
        <v>8.4</v>
      </c>
      <c r="G1780">
        <v>105.10808579995999</v>
      </c>
      <c r="H1780">
        <v>74.900000000000006</v>
      </c>
      <c r="I1780">
        <v>163</v>
      </c>
      <c r="J1780">
        <v>473951</v>
      </c>
      <c r="K1780">
        <v>34.391740918365002</v>
      </c>
      <c r="L1780" s="1">
        <f t="array" ref="L1780">IF(G1780="NA",MEDIAN(IF(D$2:D$4000=D1780,G$2:G$4000)),G1780)</f>
        <v>105.10808579995999</v>
      </c>
      <c r="M1780" s="1">
        <f t="array" ref="M1780">IF(H1780="NA",MEDIAN(IF(D$2:D$4000=D1780,H$2:H$4000)),H1780)</f>
        <v>74.900000000000006</v>
      </c>
      <c r="N1780" s="1">
        <f t="array" ref="N1780">IF(K1780="NA",MEDIAN(IF(D$2:D$4000=D1780,K$2:K$4000)),K1780)</f>
        <v>34.391740918365002</v>
      </c>
      <c r="O1780">
        <f t="shared" si="288"/>
        <v>195</v>
      </c>
      <c r="P1780">
        <f>RANK(N1780,N$2:N5778,1)</f>
        <v>2967</v>
      </c>
      <c r="Q1780">
        <f t="shared" si="289"/>
        <v>3024</v>
      </c>
      <c r="R1780">
        <f t="shared" si="290"/>
        <v>1979</v>
      </c>
      <c r="S1780">
        <f t="shared" si="291"/>
        <v>2041.25</v>
      </c>
      <c r="T1780">
        <f t="shared" si="283"/>
        <v>12</v>
      </c>
      <c r="U1780">
        <f t="shared" si="284"/>
        <v>20</v>
      </c>
      <c r="V1780">
        <f t="shared" si="285"/>
        <v>20</v>
      </c>
      <c r="W1780">
        <f t="shared" si="286"/>
        <v>20</v>
      </c>
      <c r="X1780">
        <f t="shared" si="287"/>
        <v>18</v>
      </c>
    </row>
    <row r="1781" spans="1:24" hidden="1" x14ac:dyDescent="0.55000000000000004">
      <c r="A1781">
        <v>34011</v>
      </c>
      <c r="B1781" t="s">
        <v>3569</v>
      </c>
      <c r="C1781" t="s">
        <v>3570</v>
      </c>
      <c r="D1781" t="str">
        <f t="shared" si="282"/>
        <v>New Jersey</v>
      </c>
      <c r="E1781">
        <v>23012</v>
      </c>
      <c r="F1781">
        <v>9</v>
      </c>
      <c r="G1781">
        <v>65.094914221906393</v>
      </c>
      <c r="H1781">
        <v>77.900000000000006</v>
      </c>
      <c r="I1781">
        <v>234</v>
      </c>
      <c r="J1781">
        <v>776910</v>
      </c>
      <c r="K1781">
        <v>30.1193188400201</v>
      </c>
      <c r="L1781" s="1">
        <f t="array" ref="L1781">IF(G1781="NA",MEDIAN(IF(D$2:D$4000=D1781,G$2:G$4000)),G1781)</f>
        <v>65.094914221906393</v>
      </c>
      <c r="M1781" s="1">
        <f t="array" ref="M1781">IF(H1781="NA",MEDIAN(IF(D$2:D$4000=D1781,H$2:H$4000)),H1781)</f>
        <v>77.900000000000006</v>
      </c>
      <c r="N1781" s="1">
        <f t="array" ref="N1781">IF(K1781="NA",MEDIAN(IF(D$2:D$4000=D1781,K$2:K$4000)),K1781)</f>
        <v>30.1193188400201</v>
      </c>
      <c r="O1781">
        <f t="shared" si="288"/>
        <v>2087</v>
      </c>
      <c r="P1781">
        <f>RANK(N1781,N$2:N5779,1)</f>
        <v>2874</v>
      </c>
      <c r="Q1781">
        <f t="shared" si="289"/>
        <v>2610</v>
      </c>
      <c r="R1781">
        <f t="shared" si="290"/>
        <v>2091</v>
      </c>
      <c r="S1781">
        <f t="shared" si="291"/>
        <v>2415.5</v>
      </c>
      <c r="T1781">
        <f t="shared" si="283"/>
        <v>21</v>
      </c>
      <c r="U1781">
        <f t="shared" si="284"/>
        <v>16</v>
      </c>
      <c r="V1781">
        <f t="shared" si="285"/>
        <v>14</v>
      </c>
      <c r="W1781">
        <f t="shared" si="286"/>
        <v>21</v>
      </c>
      <c r="X1781">
        <f t="shared" si="287"/>
        <v>18</v>
      </c>
    </row>
    <row r="1782" spans="1:24" hidden="1" x14ac:dyDescent="0.55000000000000004">
      <c r="A1782">
        <v>34013</v>
      </c>
      <c r="B1782" t="s">
        <v>3571</v>
      </c>
      <c r="C1782" t="s">
        <v>3572</v>
      </c>
      <c r="D1782" t="str">
        <f t="shared" si="282"/>
        <v>New Jersey</v>
      </c>
      <c r="E1782">
        <v>35133</v>
      </c>
      <c r="F1782">
        <v>10.4</v>
      </c>
      <c r="G1782">
        <v>95.189039878400393</v>
      </c>
      <c r="H1782">
        <v>33</v>
      </c>
      <c r="I1782">
        <v>855</v>
      </c>
      <c r="J1782">
        <v>3987921</v>
      </c>
      <c r="K1782">
        <v>21.439742662906301</v>
      </c>
      <c r="L1782" s="1">
        <f t="array" ref="L1782">IF(G1782="NA",MEDIAN(IF(D$2:D$4000=D1782,G$2:G$4000)),G1782)</f>
        <v>95.189039878400393</v>
      </c>
      <c r="M1782" s="1">
        <f t="array" ref="M1782">IF(H1782="NA",MEDIAN(IF(D$2:D$4000=D1782,H$2:H$4000)),H1782)</f>
        <v>33</v>
      </c>
      <c r="N1782" s="1">
        <f t="array" ref="N1782">IF(K1782="NA",MEDIAN(IF(D$2:D$4000=D1782,K$2:K$4000)),K1782)</f>
        <v>21.439742662906301</v>
      </c>
      <c r="O1782">
        <f t="shared" si="288"/>
        <v>235</v>
      </c>
      <c r="P1782">
        <f>RANK(N1782,N$2:N5780,1)</f>
        <v>2378</v>
      </c>
      <c r="Q1782">
        <f t="shared" si="289"/>
        <v>2975</v>
      </c>
      <c r="R1782">
        <f t="shared" si="290"/>
        <v>444</v>
      </c>
      <c r="S1782">
        <f t="shared" si="291"/>
        <v>1508</v>
      </c>
      <c r="T1782">
        <f t="shared" si="283"/>
        <v>15</v>
      </c>
      <c r="U1782">
        <f t="shared" si="284"/>
        <v>11</v>
      </c>
      <c r="V1782">
        <f t="shared" si="285"/>
        <v>19</v>
      </c>
      <c r="W1782">
        <f t="shared" si="286"/>
        <v>3</v>
      </c>
      <c r="X1782">
        <f t="shared" si="287"/>
        <v>12</v>
      </c>
    </row>
    <row r="1783" spans="1:24" hidden="1" x14ac:dyDescent="0.55000000000000004">
      <c r="A1783">
        <v>34015</v>
      </c>
      <c r="B1783" t="s">
        <v>3573</v>
      </c>
      <c r="C1783" t="s">
        <v>3574</v>
      </c>
      <c r="D1783" t="str">
        <f t="shared" si="282"/>
        <v>New Jersey</v>
      </c>
      <c r="E1783">
        <v>36205</v>
      </c>
      <c r="F1783">
        <v>7.4</v>
      </c>
      <c r="G1783">
        <v>68.626070350309007</v>
      </c>
      <c r="H1783">
        <v>67.8</v>
      </c>
      <c r="I1783">
        <v>470</v>
      </c>
      <c r="J1783">
        <v>1457231</v>
      </c>
      <c r="K1783">
        <v>32.252950973455803</v>
      </c>
      <c r="L1783" s="1">
        <f t="array" ref="L1783">IF(G1783="NA",MEDIAN(IF(D$2:D$4000=D1783,G$2:G$4000)),G1783)</f>
        <v>68.626070350309007</v>
      </c>
      <c r="M1783" s="1">
        <f t="array" ref="M1783">IF(H1783="NA",MEDIAN(IF(D$2:D$4000=D1783,H$2:H$4000)),H1783)</f>
        <v>67.8</v>
      </c>
      <c r="N1783" s="1">
        <f t="array" ref="N1783">IF(K1783="NA",MEDIAN(IF(D$2:D$4000=D1783,K$2:K$4000)),K1783)</f>
        <v>32.252950973455803</v>
      </c>
      <c r="O1783">
        <f t="shared" si="288"/>
        <v>198</v>
      </c>
      <c r="P1783">
        <f>RANK(N1783,N$2:N5781,1)</f>
        <v>2926</v>
      </c>
      <c r="Q1783">
        <f t="shared" si="289"/>
        <v>2687</v>
      </c>
      <c r="R1783">
        <f t="shared" si="290"/>
        <v>1752</v>
      </c>
      <c r="S1783">
        <f t="shared" si="291"/>
        <v>1890.75</v>
      </c>
      <c r="T1783">
        <f t="shared" si="283"/>
        <v>13</v>
      </c>
      <c r="U1783">
        <f t="shared" si="284"/>
        <v>18</v>
      </c>
      <c r="V1783">
        <f t="shared" si="285"/>
        <v>15</v>
      </c>
      <c r="W1783">
        <f t="shared" si="286"/>
        <v>18</v>
      </c>
      <c r="X1783">
        <f t="shared" si="287"/>
        <v>16</v>
      </c>
    </row>
    <row r="1784" spans="1:24" hidden="1" x14ac:dyDescent="0.55000000000000004">
      <c r="A1784">
        <v>34017</v>
      </c>
      <c r="B1784" t="s">
        <v>3575</v>
      </c>
      <c r="C1784" t="s">
        <v>3576</v>
      </c>
      <c r="D1784" t="str">
        <f t="shared" si="282"/>
        <v>New Jersey</v>
      </c>
      <c r="E1784">
        <v>35910</v>
      </c>
      <c r="F1784">
        <v>7.1</v>
      </c>
      <c r="G1784">
        <v>47.329904411566503</v>
      </c>
      <c r="H1784">
        <v>31.4</v>
      </c>
      <c r="I1784">
        <v>465</v>
      </c>
      <c r="J1784">
        <v>3373859</v>
      </c>
      <c r="K1784">
        <v>13.782437262493801</v>
      </c>
      <c r="L1784" s="1">
        <f t="array" ref="L1784">IF(G1784="NA",MEDIAN(IF(D$2:D$4000=D1784,G$2:G$4000)),G1784)</f>
        <v>47.329904411566503</v>
      </c>
      <c r="M1784" s="1">
        <f t="array" ref="M1784">IF(H1784="NA",MEDIAN(IF(D$2:D$4000=D1784,H$2:H$4000)),H1784)</f>
        <v>31.4</v>
      </c>
      <c r="N1784" s="1">
        <f t="array" ref="N1784">IF(K1784="NA",MEDIAN(IF(D$2:D$4000=D1784,K$2:K$4000)),K1784)</f>
        <v>13.782437262493801</v>
      </c>
      <c r="O1784">
        <f t="shared" si="288"/>
        <v>205</v>
      </c>
      <c r="P1784">
        <f>RANK(N1784,N$2:N5782,1)</f>
        <v>1221</v>
      </c>
      <c r="Q1784">
        <f t="shared" si="289"/>
        <v>2085</v>
      </c>
      <c r="R1784">
        <f t="shared" si="290"/>
        <v>414</v>
      </c>
      <c r="S1784">
        <f t="shared" si="291"/>
        <v>981.25</v>
      </c>
      <c r="T1784">
        <f t="shared" si="283"/>
        <v>14</v>
      </c>
      <c r="U1784">
        <f t="shared" si="284"/>
        <v>4</v>
      </c>
      <c r="V1784">
        <f t="shared" si="285"/>
        <v>7</v>
      </c>
      <c r="W1784">
        <f t="shared" si="286"/>
        <v>2</v>
      </c>
      <c r="X1784">
        <f t="shared" si="287"/>
        <v>6.75</v>
      </c>
    </row>
    <row r="1785" spans="1:24" hidden="1" x14ac:dyDescent="0.55000000000000004">
      <c r="A1785">
        <v>34019</v>
      </c>
      <c r="B1785" t="s">
        <v>3577</v>
      </c>
      <c r="C1785" t="s">
        <v>3578</v>
      </c>
      <c r="D1785" t="str">
        <f t="shared" si="282"/>
        <v>New Jersey</v>
      </c>
      <c r="E1785">
        <v>54200</v>
      </c>
      <c r="F1785">
        <v>4.4000000000000004</v>
      </c>
      <c r="G1785">
        <v>42.400754495668799</v>
      </c>
      <c r="H1785">
        <v>34.799999999999997</v>
      </c>
      <c r="I1785">
        <v>88</v>
      </c>
      <c r="J1785">
        <v>627540</v>
      </c>
      <c r="K1785">
        <v>14.023010485387401</v>
      </c>
      <c r="L1785" s="1">
        <f t="array" ref="L1785">IF(G1785="NA",MEDIAN(IF(D$2:D$4000=D1785,G$2:G$4000)),G1785)</f>
        <v>42.400754495668799</v>
      </c>
      <c r="M1785" s="1">
        <f t="array" ref="M1785">IF(H1785="NA",MEDIAN(IF(D$2:D$4000=D1785,H$2:H$4000)),H1785)</f>
        <v>34.799999999999997</v>
      </c>
      <c r="N1785" s="1">
        <f t="array" ref="N1785">IF(K1785="NA",MEDIAN(IF(D$2:D$4000=D1785,K$2:K$4000)),K1785)</f>
        <v>14.023010485387401</v>
      </c>
      <c r="O1785">
        <f t="shared" si="288"/>
        <v>8</v>
      </c>
      <c r="P1785">
        <f>RANK(N1785,N$2:N5783,1)</f>
        <v>1283</v>
      </c>
      <c r="Q1785">
        <f t="shared" si="289"/>
        <v>1926</v>
      </c>
      <c r="R1785">
        <f t="shared" si="290"/>
        <v>482</v>
      </c>
      <c r="S1785">
        <f t="shared" si="291"/>
        <v>924.75</v>
      </c>
      <c r="T1785">
        <f t="shared" si="283"/>
        <v>1</v>
      </c>
      <c r="U1785">
        <f t="shared" si="284"/>
        <v>6</v>
      </c>
      <c r="V1785">
        <f t="shared" si="285"/>
        <v>6</v>
      </c>
      <c r="W1785">
        <f t="shared" si="286"/>
        <v>5</v>
      </c>
      <c r="X1785">
        <f t="shared" si="287"/>
        <v>4.5</v>
      </c>
    </row>
    <row r="1786" spans="1:24" hidden="1" x14ac:dyDescent="0.55000000000000004">
      <c r="A1786">
        <v>34021</v>
      </c>
      <c r="B1786" t="s">
        <v>3579</v>
      </c>
      <c r="C1786" t="s">
        <v>3580</v>
      </c>
      <c r="D1786" t="str">
        <f t="shared" si="282"/>
        <v>New Jersey</v>
      </c>
      <c r="E1786">
        <v>40064</v>
      </c>
      <c r="F1786">
        <v>7.5</v>
      </c>
      <c r="G1786">
        <v>64.960926567781101</v>
      </c>
      <c r="H1786">
        <v>45.3</v>
      </c>
      <c r="I1786">
        <v>326</v>
      </c>
      <c r="J1786">
        <v>1859105</v>
      </c>
      <c r="K1786">
        <v>17.5353194144494</v>
      </c>
      <c r="L1786" s="1">
        <f t="array" ref="L1786">IF(G1786="NA",MEDIAN(IF(D$2:D$4000=D1786,G$2:G$4000)),G1786)</f>
        <v>64.960926567781101</v>
      </c>
      <c r="M1786" s="1">
        <f t="array" ref="M1786">IF(H1786="NA",MEDIAN(IF(D$2:D$4000=D1786,H$2:H$4000)),H1786)</f>
        <v>45.3</v>
      </c>
      <c r="N1786" s="1">
        <f t="array" ref="N1786">IF(K1786="NA",MEDIAN(IF(D$2:D$4000=D1786,K$2:K$4000)),K1786)</f>
        <v>17.5353194144494</v>
      </c>
      <c r="O1786">
        <f t="shared" si="288"/>
        <v>91</v>
      </c>
      <c r="P1786">
        <f>RANK(N1786,N$2:N5784,1)</f>
        <v>1884</v>
      </c>
      <c r="Q1786">
        <f t="shared" si="289"/>
        <v>2603</v>
      </c>
      <c r="R1786">
        <f t="shared" si="290"/>
        <v>782</v>
      </c>
      <c r="S1786">
        <f t="shared" si="291"/>
        <v>1340</v>
      </c>
      <c r="T1786">
        <f t="shared" si="283"/>
        <v>7</v>
      </c>
      <c r="U1786">
        <f t="shared" si="284"/>
        <v>9</v>
      </c>
      <c r="V1786">
        <f t="shared" si="285"/>
        <v>13</v>
      </c>
      <c r="W1786">
        <f t="shared" si="286"/>
        <v>10</v>
      </c>
      <c r="X1786">
        <f t="shared" si="287"/>
        <v>9.75</v>
      </c>
    </row>
    <row r="1787" spans="1:24" hidden="1" x14ac:dyDescent="0.55000000000000004">
      <c r="A1787">
        <v>34023</v>
      </c>
      <c r="B1787" t="s">
        <v>3581</v>
      </c>
      <c r="C1787" t="s">
        <v>3582</v>
      </c>
      <c r="D1787" t="str">
        <f t="shared" si="282"/>
        <v>New Jersey</v>
      </c>
      <c r="E1787">
        <v>36558</v>
      </c>
      <c r="F1787">
        <v>6.4</v>
      </c>
      <c r="G1787">
        <v>36.980511857243499</v>
      </c>
      <c r="H1787">
        <v>36.5</v>
      </c>
      <c r="I1787">
        <v>705</v>
      </c>
      <c r="J1787">
        <v>4185987</v>
      </c>
      <c r="K1787">
        <v>16.8419061024318</v>
      </c>
      <c r="L1787" s="1">
        <f t="array" ref="L1787">IF(G1787="NA",MEDIAN(IF(D$2:D$4000=D1787,G$2:G$4000)),G1787)</f>
        <v>36.980511857243499</v>
      </c>
      <c r="M1787" s="1">
        <f t="array" ref="M1787">IF(H1787="NA",MEDIAN(IF(D$2:D$4000=D1787,H$2:H$4000)),H1787)</f>
        <v>36.5</v>
      </c>
      <c r="N1787" s="1">
        <f t="array" ref="N1787">IF(K1787="NA",MEDIAN(IF(D$2:D$4000=D1787,K$2:K$4000)),K1787)</f>
        <v>16.8419061024318</v>
      </c>
      <c r="O1787">
        <f t="shared" si="288"/>
        <v>186</v>
      </c>
      <c r="P1787">
        <f>RANK(N1787,N$2:N5785,1)</f>
        <v>1762</v>
      </c>
      <c r="Q1787">
        <f t="shared" si="289"/>
        <v>1667</v>
      </c>
      <c r="R1787">
        <f t="shared" si="290"/>
        <v>532</v>
      </c>
      <c r="S1787">
        <f t="shared" si="291"/>
        <v>1036.75</v>
      </c>
      <c r="T1787">
        <f t="shared" si="283"/>
        <v>11</v>
      </c>
      <c r="U1787">
        <f t="shared" si="284"/>
        <v>8</v>
      </c>
      <c r="V1787">
        <f t="shared" si="285"/>
        <v>4</v>
      </c>
      <c r="W1787">
        <f t="shared" si="286"/>
        <v>8</v>
      </c>
      <c r="X1787">
        <f t="shared" si="287"/>
        <v>7.75</v>
      </c>
    </row>
    <row r="1788" spans="1:24" hidden="1" x14ac:dyDescent="0.55000000000000004">
      <c r="A1788">
        <v>34025</v>
      </c>
      <c r="B1788" t="s">
        <v>3583</v>
      </c>
      <c r="C1788" t="s">
        <v>3584</v>
      </c>
      <c r="D1788" t="str">
        <f t="shared" si="282"/>
        <v>New Jersey</v>
      </c>
      <c r="E1788">
        <v>46736</v>
      </c>
      <c r="F1788">
        <v>6</v>
      </c>
      <c r="G1788">
        <v>72.825505900119097</v>
      </c>
      <c r="H1788">
        <v>45.6</v>
      </c>
      <c r="I1788">
        <v>674</v>
      </c>
      <c r="J1788">
        <v>3139863</v>
      </c>
      <c r="K1788">
        <v>21.465904722594601</v>
      </c>
      <c r="L1788" s="1">
        <f t="array" ref="L1788">IF(G1788="NA",MEDIAN(IF(D$2:D$4000=D1788,G$2:G$4000)),G1788)</f>
        <v>72.825505900119097</v>
      </c>
      <c r="M1788" s="1">
        <f t="array" ref="M1788">IF(H1788="NA",MEDIAN(IF(D$2:D$4000=D1788,H$2:H$4000)),H1788)</f>
        <v>45.6</v>
      </c>
      <c r="N1788" s="1">
        <f t="array" ref="N1788">IF(K1788="NA",MEDIAN(IF(D$2:D$4000=D1788,K$2:K$4000)),K1788)</f>
        <v>21.465904722594601</v>
      </c>
      <c r="O1788">
        <f t="shared" si="288"/>
        <v>31</v>
      </c>
      <c r="P1788">
        <f>RANK(N1788,N$2:N5786,1)</f>
        <v>2381</v>
      </c>
      <c r="Q1788">
        <f t="shared" si="289"/>
        <v>2760</v>
      </c>
      <c r="R1788">
        <f t="shared" si="290"/>
        <v>791</v>
      </c>
      <c r="S1788">
        <f t="shared" si="291"/>
        <v>1490.75</v>
      </c>
      <c r="T1788">
        <f t="shared" si="283"/>
        <v>4</v>
      </c>
      <c r="U1788">
        <f t="shared" si="284"/>
        <v>12</v>
      </c>
      <c r="V1788">
        <f t="shared" si="285"/>
        <v>16</v>
      </c>
      <c r="W1788">
        <f t="shared" si="286"/>
        <v>11</v>
      </c>
      <c r="X1788">
        <f t="shared" si="287"/>
        <v>10.75</v>
      </c>
    </row>
    <row r="1789" spans="1:24" hidden="1" x14ac:dyDescent="0.55000000000000004">
      <c r="A1789">
        <v>34027</v>
      </c>
      <c r="B1789" t="s">
        <v>3585</v>
      </c>
      <c r="C1789" t="s">
        <v>3586</v>
      </c>
      <c r="D1789" t="str">
        <f t="shared" si="282"/>
        <v>New Jersey</v>
      </c>
      <c r="E1789">
        <v>53491</v>
      </c>
      <c r="F1789">
        <v>5.2</v>
      </c>
      <c r="G1789">
        <v>39.491984043803797</v>
      </c>
      <c r="H1789">
        <v>34.799999999999997</v>
      </c>
      <c r="I1789">
        <v>334</v>
      </c>
      <c r="J1789">
        <v>2496749</v>
      </c>
      <c r="K1789">
        <v>13.3773959657138</v>
      </c>
      <c r="L1789" s="1">
        <f t="array" ref="L1789">IF(G1789="NA",MEDIAN(IF(D$2:D$4000=D1789,G$2:G$4000)),G1789)</f>
        <v>39.491984043803797</v>
      </c>
      <c r="M1789" s="1">
        <f t="array" ref="M1789">IF(H1789="NA",MEDIAN(IF(D$2:D$4000=D1789,H$2:H$4000)),H1789)</f>
        <v>34.799999999999997</v>
      </c>
      <c r="N1789" s="1">
        <f t="array" ref="N1789">IF(K1789="NA",MEDIAN(IF(D$2:D$4000=D1789,K$2:K$4000)),K1789)</f>
        <v>13.3773959657138</v>
      </c>
      <c r="O1789">
        <f t="shared" si="288"/>
        <v>10</v>
      </c>
      <c r="P1789">
        <f>RANK(N1789,N$2:N5787,1)</f>
        <v>1174</v>
      </c>
      <c r="Q1789">
        <f t="shared" si="289"/>
        <v>1776</v>
      </c>
      <c r="R1789">
        <f t="shared" si="290"/>
        <v>482</v>
      </c>
      <c r="S1789">
        <f t="shared" si="291"/>
        <v>860.5</v>
      </c>
      <c r="T1789">
        <f t="shared" si="283"/>
        <v>2</v>
      </c>
      <c r="U1789">
        <f t="shared" si="284"/>
        <v>2</v>
      </c>
      <c r="V1789">
        <f t="shared" si="285"/>
        <v>5</v>
      </c>
      <c r="W1789">
        <f t="shared" si="286"/>
        <v>5</v>
      </c>
      <c r="X1789">
        <f t="shared" si="287"/>
        <v>3.5</v>
      </c>
    </row>
    <row r="1790" spans="1:24" hidden="1" x14ac:dyDescent="0.55000000000000004">
      <c r="A1790">
        <v>34029</v>
      </c>
      <c r="B1790" t="s">
        <v>3587</v>
      </c>
      <c r="C1790" t="s">
        <v>3588</v>
      </c>
      <c r="D1790" t="str">
        <f t="shared" si="282"/>
        <v>New Jersey</v>
      </c>
      <c r="E1790">
        <v>33312</v>
      </c>
      <c r="F1790">
        <v>6.7</v>
      </c>
      <c r="G1790">
        <v>52.459788795149002</v>
      </c>
      <c r="H1790">
        <v>55.3</v>
      </c>
      <c r="I1790">
        <v>895</v>
      </c>
      <c r="J1790">
        <v>2948876</v>
      </c>
      <c r="K1790">
        <v>30.3505471237176</v>
      </c>
      <c r="L1790" s="1">
        <f t="array" ref="L1790">IF(G1790="NA",MEDIAN(IF(D$2:D$4000=D1790,G$2:G$4000)),G1790)</f>
        <v>52.459788795149002</v>
      </c>
      <c r="M1790" s="1">
        <f t="array" ref="M1790">IF(H1790="NA",MEDIAN(IF(D$2:D$4000=D1790,H$2:H$4000)),H1790)</f>
        <v>55.3</v>
      </c>
      <c r="N1790" s="1">
        <f t="array" ref="N1790">IF(K1790="NA",MEDIAN(IF(D$2:D$4000=D1790,K$2:K$4000)),K1790)</f>
        <v>30.3505471237176</v>
      </c>
      <c r="O1790">
        <f t="shared" si="288"/>
        <v>314</v>
      </c>
      <c r="P1790">
        <f>RANK(N1790,N$2:N5788,1)</f>
        <v>2886</v>
      </c>
      <c r="Q1790">
        <f t="shared" si="289"/>
        <v>2273</v>
      </c>
      <c r="R1790">
        <f t="shared" si="290"/>
        <v>1204</v>
      </c>
      <c r="S1790">
        <f t="shared" si="291"/>
        <v>1669.25</v>
      </c>
      <c r="T1790">
        <f t="shared" si="283"/>
        <v>16</v>
      </c>
      <c r="U1790">
        <f t="shared" si="284"/>
        <v>17</v>
      </c>
      <c r="V1790">
        <f t="shared" si="285"/>
        <v>8</v>
      </c>
      <c r="W1790">
        <f t="shared" si="286"/>
        <v>13</v>
      </c>
      <c r="X1790">
        <f t="shared" si="287"/>
        <v>13.5</v>
      </c>
    </row>
    <row r="1791" spans="1:24" hidden="1" x14ac:dyDescent="0.55000000000000004">
      <c r="A1791">
        <v>34031</v>
      </c>
      <c r="B1791" t="s">
        <v>3589</v>
      </c>
      <c r="C1791" t="s">
        <v>3590</v>
      </c>
      <c r="D1791" t="str">
        <f t="shared" si="282"/>
        <v>New Jersey</v>
      </c>
      <c r="E1791">
        <v>29393</v>
      </c>
      <c r="F1791">
        <v>6</v>
      </c>
      <c r="G1791">
        <v>74.169266762983597</v>
      </c>
      <c r="H1791">
        <v>37.9</v>
      </c>
      <c r="I1791">
        <v>403</v>
      </c>
      <c r="J1791">
        <v>2545996</v>
      </c>
      <c r="K1791">
        <v>15.8287758503941</v>
      </c>
      <c r="L1791" s="1">
        <f t="array" ref="L1791">IF(G1791="NA",MEDIAN(IF(D$2:D$4000=D1791,G$2:G$4000)),G1791)</f>
        <v>74.169266762983597</v>
      </c>
      <c r="M1791" s="1">
        <f t="array" ref="M1791">IF(H1791="NA",MEDIAN(IF(D$2:D$4000=D1791,H$2:H$4000)),H1791)</f>
        <v>37.9</v>
      </c>
      <c r="N1791" s="1">
        <f t="array" ref="N1791">IF(K1791="NA",MEDIAN(IF(D$2:D$4000=D1791,K$2:K$4000)),K1791)</f>
        <v>15.8287758503941</v>
      </c>
      <c r="O1791">
        <f t="shared" si="288"/>
        <v>737</v>
      </c>
      <c r="P1791">
        <f>RANK(N1791,N$2:N5789,1)</f>
        <v>1570</v>
      </c>
      <c r="Q1791">
        <f t="shared" si="289"/>
        <v>2784</v>
      </c>
      <c r="R1791">
        <f t="shared" si="290"/>
        <v>570</v>
      </c>
      <c r="S1791">
        <f t="shared" si="291"/>
        <v>1415.25</v>
      </c>
      <c r="T1791">
        <f t="shared" si="283"/>
        <v>20</v>
      </c>
      <c r="U1791">
        <f t="shared" si="284"/>
        <v>7</v>
      </c>
      <c r="V1791">
        <f t="shared" si="285"/>
        <v>17</v>
      </c>
      <c r="W1791">
        <f t="shared" si="286"/>
        <v>9</v>
      </c>
      <c r="X1791">
        <f t="shared" si="287"/>
        <v>13.25</v>
      </c>
    </row>
    <row r="1792" spans="1:24" hidden="1" x14ac:dyDescent="0.55000000000000004">
      <c r="A1792">
        <v>34033</v>
      </c>
      <c r="B1792" t="s">
        <v>3591</v>
      </c>
      <c r="C1792" t="s">
        <v>3592</v>
      </c>
      <c r="D1792" t="str">
        <f t="shared" si="282"/>
        <v>New Jersey</v>
      </c>
      <c r="E1792">
        <v>31681</v>
      </c>
      <c r="F1792">
        <v>8</v>
      </c>
      <c r="G1792">
        <v>86.987259286581505</v>
      </c>
      <c r="H1792">
        <v>60.6</v>
      </c>
      <c r="I1792">
        <v>80</v>
      </c>
      <c r="J1792">
        <v>320289</v>
      </c>
      <c r="K1792">
        <v>24.9774422474703</v>
      </c>
      <c r="L1792" s="1">
        <f t="array" ref="L1792">IF(G1792="NA",MEDIAN(IF(D$2:D$4000=D1792,G$2:G$4000)),G1792)</f>
        <v>86.987259286581505</v>
      </c>
      <c r="M1792" s="1">
        <f t="array" ref="M1792">IF(H1792="NA",MEDIAN(IF(D$2:D$4000=D1792,H$2:H$4000)),H1792)</f>
        <v>60.6</v>
      </c>
      <c r="N1792" s="1">
        <f t="array" ref="N1792">IF(K1792="NA",MEDIAN(IF(D$2:D$4000=D1792,K$2:K$4000)),K1792)</f>
        <v>24.9774422474703</v>
      </c>
      <c r="O1792">
        <f t="shared" si="288"/>
        <v>454</v>
      </c>
      <c r="P1792">
        <f>RANK(N1792,N$2:N5790,1)</f>
        <v>2663</v>
      </c>
      <c r="Q1792">
        <f t="shared" si="289"/>
        <v>2917</v>
      </c>
      <c r="R1792">
        <f t="shared" si="290"/>
        <v>1451</v>
      </c>
      <c r="S1792">
        <f t="shared" si="291"/>
        <v>1871.25</v>
      </c>
      <c r="T1792">
        <f t="shared" si="283"/>
        <v>18</v>
      </c>
      <c r="U1792">
        <f t="shared" si="284"/>
        <v>15</v>
      </c>
      <c r="V1792">
        <f t="shared" si="285"/>
        <v>18</v>
      </c>
      <c r="W1792">
        <f t="shared" si="286"/>
        <v>16</v>
      </c>
      <c r="X1792">
        <f t="shared" si="287"/>
        <v>16.75</v>
      </c>
    </row>
    <row r="1793" spans="1:24" hidden="1" x14ac:dyDescent="0.55000000000000004">
      <c r="A1793">
        <v>34035</v>
      </c>
      <c r="B1793" t="s">
        <v>3593</v>
      </c>
      <c r="C1793" t="s">
        <v>3594</v>
      </c>
      <c r="D1793" t="str">
        <f t="shared" si="282"/>
        <v>New Jersey</v>
      </c>
      <c r="E1793">
        <v>51923</v>
      </c>
      <c r="F1793">
        <v>4.9000000000000004</v>
      </c>
      <c r="G1793">
        <v>28.791248422191501</v>
      </c>
      <c r="H1793">
        <v>30.9</v>
      </c>
      <c r="I1793">
        <v>232</v>
      </c>
      <c r="J1793">
        <v>1665990</v>
      </c>
      <c r="K1793">
        <v>13.925653815449101</v>
      </c>
      <c r="L1793" s="1">
        <f t="array" ref="L1793">IF(G1793="NA",MEDIAN(IF(D$2:D$4000=D1793,G$2:G$4000)),G1793)</f>
        <v>28.791248422191501</v>
      </c>
      <c r="M1793" s="1">
        <f t="array" ref="M1793">IF(H1793="NA",MEDIAN(IF(D$2:D$4000=D1793,H$2:H$4000)),H1793)</f>
        <v>30.9</v>
      </c>
      <c r="N1793" s="1">
        <f t="array" ref="N1793">IF(K1793="NA",MEDIAN(IF(D$2:D$4000=D1793,K$2:K$4000)),K1793)</f>
        <v>13.925653815449101</v>
      </c>
      <c r="O1793">
        <f t="shared" si="288"/>
        <v>16</v>
      </c>
      <c r="P1793">
        <f>RANK(N1793,N$2:N5791,1)</f>
        <v>1263</v>
      </c>
      <c r="Q1793">
        <f t="shared" si="289"/>
        <v>1308</v>
      </c>
      <c r="R1793">
        <f t="shared" si="290"/>
        <v>401</v>
      </c>
      <c r="S1793">
        <f t="shared" si="291"/>
        <v>747</v>
      </c>
      <c r="T1793">
        <f t="shared" si="283"/>
        <v>3</v>
      </c>
      <c r="U1793">
        <f t="shared" si="284"/>
        <v>5</v>
      </c>
      <c r="V1793">
        <f t="shared" si="285"/>
        <v>1</v>
      </c>
      <c r="W1793">
        <f t="shared" si="286"/>
        <v>1</v>
      </c>
      <c r="X1793">
        <f t="shared" si="287"/>
        <v>2.5</v>
      </c>
    </row>
    <row r="1794" spans="1:24" hidden="1" x14ac:dyDescent="0.55000000000000004">
      <c r="A1794">
        <v>34037</v>
      </c>
      <c r="B1794" t="s">
        <v>3595</v>
      </c>
      <c r="C1794" t="s">
        <v>3596</v>
      </c>
      <c r="D1794" t="str">
        <f t="shared" si="282"/>
        <v>New Jersey</v>
      </c>
      <c r="E1794">
        <v>41272</v>
      </c>
      <c r="F1794">
        <v>6.4</v>
      </c>
      <c r="G1794">
        <v>34.081617227707802</v>
      </c>
      <c r="H1794">
        <v>48.9</v>
      </c>
      <c r="I1794">
        <v>140</v>
      </c>
      <c r="J1794">
        <v>718778</v>
      </c>
      <c r="K1794">
        <v>19.4775020938315</v>
      </c>
      <c r="L1794" s="1">
        <f t="array" ref="L1794">IF(G1794="NA",MEDIAN(IF(D$2:D$4000=D1794,G$2:G$4000)),G1794)</f>
        <v>34.081617227707802</v>
      </c>
      <c r="M1794" s="1">
        <f t="array" ref="M1794">IF(H1794="NA",MEDIAN(IF(D$2:D$4000=D1794,H$2:H$4000)),H1794)</f>
        <v>48.9</v>
      </c>
      <c r="N1794" s="1">
        <f t="array" ref="N1794">IF(K1794="NA",MEDIAN(IF(D$2:D$4000=D1794,K$2:K$4000)),K1794)</f>
        <v>19.4775020938315</v>
      </c>
      <c r="O1794">
        <f t="shared" si="288"/>
        <v>76</v>
      </c>
      <c r="P1794">
        <f>RANK(N1794,N$2:N5792,1)</f>
        <v>2206</v>
      </c>
      <c r="Q1794">
        <f t="shared" si="289"/>
        <v>1543</v>
      </c>
      <c r="R1794">
        <f t="shared" si="290"/>
        <v>907</v>
      </c>
      <c r="S1794">
        <f t="shared" si="291"/>
        <v>1183</v>
      </c>
      <c r="T1794">
        <f t="shared" si="283"/>
        <v>6</v>
      </c>
      <c r="U1794">
        <f t="shared" si="284"/>
        <v>10</v>
      </c>
      <c r="V1794">
        <f t="shared" si="285"/>
        <v>2</v>
      </c>
      <c r="W1794">
        <f t="shared" si="286"/>
        <v>12</v>
      </c>
      <c r="X1794">
        <f t="shared" si="287"/>
        <v>7.5</v>
      </c>
    </row>
    <row r="1795" spans="1:24" hidden="1" x14ac:dyDescent="0.55000000000000004">
      <c r="A1795">
        <v>34039</v>
      </c>
      <c r="B1795" t="s">
        <v>3597</v>
      </c>
      <c r="C1795" t="s">
        <v>3598</v>
      </c>
      <c r="D1795" t="str">
        <f t="shared" ref="D1795:D1858" si="292">MID(C1795,FIND(",",C1795)+2,256)</f>
        <v>New Jersey</v>
      </c>
      <c r="E1795">
        <v>38163</v>
      </c>
      <c r="F1795">
        <v>7.4</v>
      </c>
      <c r="G1795">
        <v>58.952412192076501</v>
      </c>
      <c r="H1795">
        <v>34</v>
      </c>
      <c r="I1795">
        <v>380</v>
      </c>
      <c r="J1795">
        <v>2776503</v>
      </c>
      <c r="K1795">
        <v>13.6862809080343</v>
      </c>
      <c r="L1795" s="1">
        <f t="array" ref="L1795">IF(G1795="NA",MEDIAN(IF(D$2:D$4000=D1795,G$2:G$4000)),G1795)</f>
        <v>58.952412192076501</v>
      </c>
      <c r="M1795" s="1">
        <f t="array" ref="M1795">IF(H1795="NA",MEDIAN(IF(D$2:D$4000=D1795,H$2:H$4000)),H1795)</f>
        <v>34</v>
      </c>
      <c r="N1795" s="1">
        <f t="array" ref="N1795">IF(K1795="NA",MEDIAN(IF(D$2:D$4000=D1795,K$2:K$4000)),K1795)</f>
        <v>13.6862809080343</v>
      </c>
      <c r="O1795">
        <f t="shared" si="288"/>
        <v>133</v>
      </c>
      <c r="P1795">
        <f>RANK(N1795,N$2:N5793,1)</f>
        <v>1210</v>
      </c>
      <c r="Q1795">
        <f t="shared" si="289"/>
        <v>2468</v>
      </c>
      <c r="R1795">
        <f t="shared" si="290"/>
        <v>465</v>
      </c>
      <c r="S1795">
        <f t="shared" si="291"/>
        <v>1069</v>
      </c>
      <c r="T1795">
        <f t="shared" ref="T1795:T1858" si="293">SUMPRODUCT(($D$2:$D$3143=D1795)*(E1795&lt;$E$2:$E$3143))+1</f>
        <v>9</v>
      </c>
      <c r="U1795">
        <f t="shared" ref="U1795:U1858" si="294">SUMPRODUCT(($D$2:$D$3143=D1795)*($N$2:$N$3143&lt;N1795))+1</f>
        <v>3</v>
      </c>
      <c r="V1795">
        <f t="shared" ref="V1795:V1858" si="295">SUMPRODUCT(($D$2:$D$3143=D1795)*($L$2:$L$3143&lt;L1795))+1</f>
        <v>11</v>
      </c>
      <c r="W1795">
        <f t="shared" ref="W1795:W1858" si="296">SUMPRODUCT(($D$2:$D$3143=D1795)*($M$2:$M$3143&lt;M1795))+1</f>
        <v>4</v>
      </c>
      <c r="X1795">
        <f t="shared" ref="X1795:X1858" si="297">AVERAGE(T1795:W1795)</f>
        <v>6.75</v>
      </c>
    </row>
    <row r="1796" spans="1:24" hidden="1" x14ac:dyDescent="0.55000000000000004">
      <c r="A1796">
        <v>34041</v>
      </c>
      <c r="B1796" t="s">
        <v>3599</v>
      </c>
      <c r="C1796" t="s">
        <v>3600</v>
      </c>
      <c r="D1796" t="str">
        <f t="shared" si="292"/>
        <v>New Jersey</v>
      </c>
      <c r="E1796">
        <v>37001</v>
      </c>
      <c r="F1796">
        <v>7.4</v>
      </c>
      <c r="G1796">
        <v>34.972861059817603</v>
      </c>
      <c r="H1796">
        <v>58.3</v>
      </c>
      <c r="I1796">
        <v>125</v>
      </c>
      <c r="J1796">
        <v>534580</v>
      </c>
      <c r="K1796">
        <v>23.382842605409898</v>
      </c>
      <c r="L1796" s="1">
        <f t="array" ref="L1796">IF(G1796="NA",MEDIAN(IF(D$2:D$4000=D1796,G$2:G$4000)),G1796)</f>
        <v>34.972861059817603</v>
      </c>
      <c r="M1796" s="1">
        <f t="array" ref="M1796">IF(H1796="NA",MEDIAN(IF(D$2:D$4000=D1796,H$2:H$4000)),H1796)</f>
        <v>58.3</v>
      </c>
      <c r="N1796" s="1">
        <f t="array" ref="N1796">IF(K1796="NA",MEDIAN(IF(D$2:D$4000=D1796,K$2:K$4000)),K1796)</f>
        <v>23.382842605409898</v>
      </c>
      <c r="O1796">
        <f t="shared" si="288"/>
        <v>167</v>
      </c>
      <c r="P1796">
        <f>RANK(N1796,N$2:N5794,1)</f>
        <v>2537</v>
      </c>
      <c r="Q1796">
        <f t="shared" si="289"/>
        <v>1579</v>
      </c>
      <c r="R1796">
        <f t="shared" si="290"/>
        <v>1347</v>
      </c>
      <c r="S1796">
        <f t="shared" si="291"/>
        <v>1407.5</v>
      </c>
      <c r="T1796">
        <f t="shared" si="293"/>
        <v>10</v>
      </c>
      <c r="U1796">
        <f t="shared" si="294"/>
        <v>13</v>
      </c>
      <c r="V1796">
        <f t="shared" si="295"/>
        <v>3</v>
      </c>
      <c r="W1796">
        <f t="shared" si="296"/>
        <v>14</v>
      </c>
      <c r="X1796">
        <f t="shared" si="297"/>
        <v>10</v>
      </c>
    </row>
    <row r="1797" spans="1:24" hidden="1" x14ac:dyDescent="0.55000000000000004">
      <c r="A1797">
        <v>35001</v>
      </c>
      <c r="B1797" t="s">
        <v>3601</v>
      </c>
      <c r="C1797" t="s">
        <v>3602</v>
      </c>
      <c r="D1797" t="str">
        <f t="shared" si="292"/>
        <v>New Mexico</v>
      </c>
      <c r="E1797">
        <v>28340</v>
      </c>
      <c r="F1797">
        <v>6.7</v>
      </c>
      <c r="G1797">
        <v>28.7491242699781</v>
      </c>
      <c r="H1797">
        <v>59.6</v>
      </c>
      <c r="I1797">
        <v>940</v>
      </c>
      <c r="J1797">
        <v>3380183</v>
      </c>
      <c r="K1797">
        <v>27.809145244503</v>
      </c>
      <c r="L1797" s="1">
        <f t="array" ref="L1797">IF(G1797="NA",MEDIAN(IF(D$2:D$4000=D1797,G$2:G$4000)),G1797)</f>
        <v>28.7491242699781</v>
      </c>
      <c r="M1797" s="1">
        <f t="array" ref="M1797">IF(H1797="NA",MEDIAN(IF(D$2:D$4000=D1797,H$2:H$4000)),H1797)</f>
        <v>59.6</v>
      </c>
      <c r="N1797" s="1">
        <f t="array" ref="N1797">IF(K1797="NA",MEDIAN(IF(D$2:D$4000=D1797,K$2:K$4000)),K1797)</f>
        <v>27.809145244503</v>
      </c>
      <c r="O1797">
        <f t="shared" si="288"/>
        <v>909</v>
      </c>
      <c r="P1797">
        <f>RANK(N1797,N$2:N5795,1)</f>
        <v>2772</v>
      </c>
      <c r="Q1797">
        <f t="shared" si="289"/>
        <v>1305</v>
      </c>
      <c r="R1797">
        <f t="shared" si="290"/>
        <v>1409</v>
      </c>
      <c r="S1797">
        <f t="shared" si="291"/>
        <v>1598.75</v>
      </c>
      <c r="T1797">
        <f t="shared" si="293"/>
        <v>5</v>
      </c>
      <c r="U1797">
        <f t="shared" si="294"/>
        <v>23</v>
      </c>
      <c r="V1797">
        <f t="shared" si="295"/>
        <v>18</v>
      </c>
      <c r="W1797">
        <f t="shared" si="296"/>
        <v>20</v>
      </c>
      <c r="X1797">
        <f t="shared" si="297"/>
        <v>16.5</v>
      </c>
    </row>
    <row r="1798" spans="1:24" hidden="1" x14ac:dyDescent="0.55000000000000004">
      <c r="A1798">
        <v>35003</v>
      </c>
      <c r="B1798" t="s">
        <v>3603</v>
      </c>
      <c r="C1798" t="s">
        <v>3604</v>
      </c>
      <c r="D1798" t="str">
        <f t="shared" si="292"/>
        <v>New Mexico</v>
      </c>
      <c r="E1798">
        <v>22487</v>
      </c>
      <c r="F1798">
        <v>0</v>
      </c>
      <c r="G1798">
        <v>14.025245441795199</v>
      </c>
      <c r="H1798" t="s">
        <v>16</v>
      </c>
      <c r="I1798" t="s">
        <v>16</v>
      </c>
      <c r="J1798" t="s">
        <v>16</v>
      </c>
      <c r="K1798" t="s">
        <v>16</v>
      </c>
      <c r="L1798" s="1">
        <f t="array" ref="L1798">IF(G1798="NA",MEDIAN(IF(D$2:D$4000=D1798,G$2:G$4000)),G1798)</f>
        <v>14.025245441795199</v>
      </c>
      <c r="M1798" s="1">
        <f t="array" ref="M1798">IF(H1798="NA",MEDIAN(IF(D$2:D$4000=D1798,H$2:H$4000)),H1798)</f>
        <v>57.8</v>
      </c>
      <c r="N1798" s="1">
        <f t="array" ref="N1798">IF(K1798="NA",MEDIAN(IF(D$2:D$4000=D1798,K$2:K$4000)),K1798)</f>
        <v>23.646811227505999</v>
      </c>
      <c r="O1798">
        <f t="shared" si="288"/>
        <v>2210</v>
      </c>
      <c r="P1798">
        <f>RANK(N1798,N$2:N5796,1)</f>
        <v>2550</v>
      </c>
      <c r="Q1798">
        <f t="shared" si="289"/>
        <v>665</v>
      </c>
      <c r="R1798">
        <f t="shared" si="290"/>
        <v>1322</v>
      </c>
      <c r="S1798">
        <f t="shared" si="291"/>
        <v>1686.75</v>
      </c>
      <c r="T1798">
        <f t="shared" si="293"/>
        <v>16</v>
      </c>
      <c r="U1798">
        <f t="shared" si="294"/>
        <v>14</v>
      </c>
      <c r="V1798">
        <f t="shared" si="295"/>
        <v>7</v>
      </c>
      <c r="W1798">
        <f t="shared" si="296"/>
        <v>15</v>
      </c>
      <c r="X1798">
        <f t="shared" si="297"/>
        <v>13</v>
      </c>
    </row>
    <row r="1799" spans="1:24" hidden="1" x14ac:dyDescent="0.55000000000000004">
      <c r="A1799">
        <v>35005</v>
      </c>
      <c r="B1799" t="s">
        <v>3605</v>
      </c>
      <c r="C1799" t="s">
        <v>3606</v>
      </c>
      <c r="D1799" t="str">
        <f t="shared" si="292"/>
        <v>New Mexico</v>
      </c>
      <c r="E1799">
        <v>21177</v>
      </c>
      <c r="F1799">
        <v>6.3</v>
      </c>
      <c r="G1799">
        <v>77.347056853131903</v>
      </c>
      <c r="H1799">
        <v>69.2</v>
      </c>
      <c r="I1799">
        <v>80</v>
      </c>
      <c r="J1799">
        <v>327613</v>
      </c>
      <c r="K1799">
        <v>24.419055409889101</v>
      </c>
      <c r="L1799" s="1">
        <f t="array" ref="L1799">IF(G1799="NA",MEDIAN(IF(D$2:D$4000=D1799,G$2:G$4000)),G1799)</f>
        <v>77.347056853131903</v>
      </c>
      <c r="M1799" s="1">
        <f t="array" ref="M1799">IF(H1799="NA",MEDIAN(IF(D$2:D$4000=D1799,H$2:H$4000)),H1799)</f>
        <v>69.2</v>
      </c>
      <c r="N1799" s="1">
        <f t="array" ref="N1799">IF(K1799="NA",MEDIAN(IF(D$2:D$4000=D1799,K$2:K$4000)),K1799)</f>
        <v>24.419055409889101</v>
      </c>
      <c r="O1799">
        <f t="shared" si="288"/>
        <v>2487</v>
      </c>
      <c r="P1799">
        <f>RANK(N1799,N$2:N5797,1)</f>
        <v>2629</v>
      </c>
      <c r="Q1799">
        <f t="shared" si="289"/>
        <v>2821</v>
      </c>
      <c r="R1799">
        <f t="shared" si="290"/>
        <v>1791</v>
      </c>
      <c r="S1799">
        <f t="shared" si="291"/>
        <v>2432</v>
      </c>
      <c r="T1799">
        <f t="shared" si="293"/>
        <v>19</v>
      </c>
      <c r="U1799">
        <f t="shared" si="294"/>
        <v>21</v>
      </c>
      <c r="V1799">
        <f t="shared" si="295"/>
        <v>33</v>
      </c>
      <c r="W1799">
        <f t="shared" si="296"/>
        <v>25</v>
      </c>
      <c r="X1799">
        <f t="shared" si="297"/>
        <v>24.5</v>
      </c>
    </row>
    <row r="1800" spans="1:24" hidden="1" x14ac:dyDescent="0.55000000000000004">
      <c r="A1800">
        <v>35006</v>
      </c>
      <c r="B1800" t="s">
        <v>3607</v>
      </c>
      <c r="C1800" t="s">
        <v>3608</v>
      </c>
      <c r="D1800" t="str">
        <f t="shared" si="292"/>
        <v>New Mexico</v>
      </c>
      <c r="E1800">
        <v>17768</v>
      </c>
      <c r="F1800">
        <v>16</v>
      </c>
      <c r="G1800">
        <v>29.327663318425099</v>
      </c>
      <c r="H1800">
        <v>37.700000000000003</v>
      </c>
      <c r="I1800">
        <v>25</v>
      </c>
      <c r="J1800">
        <v>136353</v>
      </c>
      <c r="K1800">
        <v>18.334763444882</v>
      </c>
      <c r="L1800" s="1">
        <f t="array" ref="L1800">IF(G1800="NA",MEDIAN(IF(D$2:D$4000=D1800,G$2:G$4000)),G1800)</f>
        <v>29.327663318425099</v>
      </c>
      <c r="M1800" s="1">
        <f t="array" ref="M1800">IF(H1800="NA",MEDIAN(IF(D$2:D$4000=D1800,H$2:H$4000)),H1800)</f>
        <v>37.700000000000003</v>
      </c>
      <c r="N1800" s="1">
        <f t="array" ref="N1800">IF(K1800="NA",MEDIAN(IF(D$2:D$4000=D1800,K$2:K$4000)),K1800)</f>
        <v>18.334763444882</v>
      </c>
      <c r="O1800">
        <f t="shared" si="288"/>
        <v>2991</v>
      </c>
      <c r="P1800">
        <f>RANK(N1800,N$2:N5798,1)</f>
        <v>2040</v>
      </c>
      <c r="Q1800">
        <f t="shared" si="289"/>
        <v>1336</v>
      </c>
      <c r="R1800">
        <f t="shared" si="290"/>
        <v>560</v>
      </c>
      <c r="S1800">
        <f t="shared" si="291"/>
        <v>1731.75</v>
      </c>
      <c r="T1800">
        <f t="shared" si="293"/>
        <v>29</v>
      </c>
      <c r="U1800">
        <f t="shared" si="294"/>
        <v>8</v>
      </c>
      <c r="V1800">
        <f t="shared" si="295"/>
        <v>20</v>
      </c>
      <c r="W1800">
        <f t="shared" si="296"/>
        <v>7</v>
      </c>
      <c r="X1800">
        <f t="shared" si="297"/>
        <v>16</v>
      </c>
    </row>
    <row r="1801" spans="1:24" hidden="1" x14ac:dyDescent="0.55000000000000004">
      <c r="A1801">
        <v>35007</v>
      </c>
      <c r="B1801" t="s">
        <v>3609</v>
      </c>
      <c r="C1801" t="s">
        <v>3610</v>
      </c>
      <c r="D1801" t="str">
        <f t="shared" si="292"/>
        <v>New Mexico</v>
      </c>
      <c r="E1801">
        <v>21785</v>
      </c>
      <c r="F1801">
        <v>10</v>
      </c>
      <c r="G1801">
        <v>23.243201363601099</v>
      </c>
      <c r="H1801">
        <v>57.8</v>
      </c>
      <c r="I1801">
        <v>22</v>
      </c>
      <c r="J1801">
        <v>62615</v>
      </c>
      <c r="K1801">
        <v>35.135350954244203</v>
      </c>
      <c r="L1801" s="1">
        <f t="array" ref="L1801">IF(G1801="NA",MEDIAN(IF(D$2:D$4000=D1801,G$2:G$4000)),G1801)</f>
        <v>23.243201363601099</v>
      </c>
      <c r="M1801" s="1">
        <f t="array" ref="M1801">IF(H1801="NA",MEDIAN(IF(D$2:D$4000=D1801,H$2:H$4000)),H1801)</f>
        <v>57.8</v>
      </c>
      <c r="N1801" s="1">
        <f t="array" ref="N1801">IF(K1801="NA",MEDIAN(IF(D$2:D$4000=D1801,K$2:K$4000)),K1801)</f>
        <v>35.135350954244203</v>
      </c>
      <c r="O1801">
        <f t="shared" si="288"/>
        <v>2364</v>
      </c>
      <c r="P1801">
        <f>RANK(N1801,N$2:N5799,1)</f>
        <v>2996</v>
      </c>
      <c r="Q1801">
        <f t="shared" si="289"/>
        <v>1068</v>
      </c>
      <c r="R1801">
        <f t="shared" si="290"/>
        <v>1322</v>
      </c>
      <c r="S1801">
        <f t="shared" si="291"/>
        <v>1937.5</v>
      </c>
      <c r="T1801">
        <f t="shared" si="293"/>
        <v>18</v>
      </c>
      <c r="U1801">
        <f t="shared" si="294"/>
        <v>29</v>
      </c>
      <c r="V1801">
        <f t="shared" si="295"/>
        <v>15</v>
      </c>
      <c r="W1801">
        <f t="shared" si="296"/>
        <v>15</v>
      </c>
      <c r="X1801">
        <f t="shared" si="297"/>
        <v>19.25</v>
      </c>
    </row>
    <row r="1802" spans="1:24" hidden="1" x14ac:dyDescent="0.55000000000000004">
      <c r="A1802">
        <v>35009</v>
      </c>
      <c r="B1802" t="s">
        <v>3611</v>
      </c>
      <c r="C1802" t="s">
        <v>3612</v>
      </c>
      <c r="D1802" t="str">
        <f t="shared" si="292"/>
        <v>New Mexico</v>
      </c>
      <c r="E1802">
        <v>22628</v>
      </c>
      <c r="F1802">
        <v>7.8</v>
      </c>
      <c r="G1802">
        <v>28.883561912995599</v>
      </c>
      <c r="H1802">
        <v>45.9</v>
      </c>
      <c r="I1802">
        <v>39</v>
      </c>
      <c r="J1802">
        <v>252057</v>
      </c>
      <c r="K1802">
        <v>15.472690700912899</v>
      </c>
      <c r="L1802" s="1">
        <f t="array" ref="L1802">IF(G1802="NA",MEDIAN(IF(D$2:D$4000=D1802,G$2:G$4000)),G1802)</f>
        <v>28.883561912995599</v>
      </c>
      <c r="M1802" s="1">
        <f t="array" ref="M1802">IF(H1802="NA",MEDIAN(IF(D$2:D$4000=D1802,H$2:H$4000)),H1802)</f>
        <v>45.9</v>
      </c>
      <c r="N1802" s="1">
        <f t="array" ref="N1802">IF(K1802="NA",MEDIAN(IF(D$2:D$4000=D1802,K$2:K$4000)),K1802)</f>
        <v>15.472690700912899</v>
      </c>
      <c r="O1802">
        <f t="shared" si="288"/>
        <v>2183</v>
      </c>
      <c r="P1802">
        <f>RANK(N1802,N$2:N5800,1)</f>
        <v>1516</v>
      </c>
      <c r="Q1802">
        <f t="shared" si="289"/>
        <v>1313</v>
      </c>
      <c r="R1802">
        <f t="shared" si="290"/>
        <v>801</v>
      </c>
      <c r="S1802">
        <f t="shared" si="291"/>
        <v>1453.25</v>
      </c>
      <c r="T1802">
        <f t="shared" si="293"/>
        <v>15</v>
      </c>
      <c r="U1802">
        <f t="shared" si="294"/>
        <v>3</v>
      </c>
      <c r="V1802">
        <f t="shared" si="295"/>
        <v>19</v>
      </c>
      <c r="W1802">
        <f t="shared" si="296"/>
        <v>9</v>
      </c>
      <c r="X1802">
        <f t="shared" si="297"/>
        <v>11.5</v>
      </c>
    </row>
    <row r="1803" spans="1:24" hidden="1" x14ac:dyDescent="0.55000000000000004">
      <c r="A1803">
        <v>35011</v>
      </c>
      <c r="B1803" t="s">
        <v>3613</v>
      </c>
      <c r="C1803" t="s">
        <v>3614</v>
      </c>
      <c r="D1803" t="str">
        <f t="shared" si="292"/>
        <v>New Mexico</v>
      </c>
      <c r="E1803">
        <v>24571</v>
      </c>
      <c r="F1803">
        <v>6.6</v>
      </c>
      <c r="G1803">
        <v>5.3276505061268002</v>
      </c>
      <c r="H1803">
        <v>6.8</v>
      </c>
      <c r="I1803" t="s">
        <v>16</v>
      </c>
      <c r="J1803" t="s">
        <v>16</v>
      </c>
      <c r="K1803" t="s">
        <v>16</v>
      </c>
      <c r="L1803" s="1">
        <f t="array" ref="L1803">IF(G1803="NA",MEDIAN(IF(D$2:D$4000=D1803,G$2:G$4000)),G1803)</f>
        <v>5.3276505061268002</v>
      </c>
      <c r="M1803" s="1">
        <f t="array" ref="M1803">IF(H1803="NA",MEDIAN(IF(D$2:D$4000=D1803,H$2:H$4000)),H1803)</f>
        <v>6.8</v>
      </c>
      <c r="N1803" s="1">
        <f t="array" ref="N1803">IF(K1803="NA",MEDIAN(IF(D$2:D$4000=D1803,K$2:K$4000)),K1803)</f>
        <v>23.646811227505999</v>
      </c>
      <c r="O1803">
        <f t="shared" si="288"/>
        <v>1745</v>
      </c>
      <c r="P1803">
        <f>RANK(N1803,N$2:N5801,1)</f>
        <v>2550</v>
      </c>
      <c r="Q1803">
        <f t="shared" si="289"/>
        <v>356</v>
      </c>
      <c r="R1803">
        <f t="shared" si="290"/>
        <v>163</v>
      </c>
      <c r="S1803">
        <f t="shared" si="291"/>
        <v>1203.5</v>
      </c>
      <c r="T1803">
        <f t="shared" si="293"/>
        <v>8</v>
      </c>
      <c r="U1803">
        <f t="shared" si="294"/>
        <v>14</v>
      </c>
      <c r="V1803">
        <f t="shared" si="295"/>
        <v>4</v>
      </c>
      <c r="W1803">
        <f t="shared" si="296"/>
        <v>2</v>
      </c>
      <c r="X1803">
        <f t="shared" si="297"/>
        <v>7</v>
      </c>
    </row>
    <row r="1804" spans="1:24" hidden="1" x14ac:dyDescent="0.55000000000000004">
      <c r="A1804">
        <v>35013</v>
      </c>
      <c r="B1804" t="s">
        <v>3615</v>
      </c>
      <c r="C1804" t="s">
        <v>3616</v>
      </c>
      <c r="D1804" t="str">
        <f t="shared" si="292"/>
        <v>New Mexico</v>
      </c>
      <c r="E1804">
        <v>21050</v>
      </c>
      <c r="F1804">
        <v>9.3000000000000007</v>
      </c>
      <c r="G1804">
        <v>51.648397917222198</v>
      </c>
      <c r="H1804">
        <v>41.5</v>
      </c>
      <c r="I1804">
        <v>175</v>
      </c>
      <c r="J1804">
        <v>1071217</v>
      </c>
      <c r="K1804">
        <v>16.336559259235099</v>
      </c>
      <c r="L1804" s="1">
        <f t="array" ref="L1804">IF(G1804="NA",MEDIAN(IF(D$2:D$4000=D1804,G$2:G$4000)),G1804)</f>
        <v>51.648397917222198</v>
      </c>
      <c r="M1804" s="1">
        <f t="array" ref="M1804">IF(H1804="NA",MEDIAN(IF(D$2:D$4000=D1804,H$2:H$4000)),H1804)</f>
        <v>41.5</v>
      </c>
      <c r="N1804" s="1">
        <f t="array" ref="N1804">IF(K1804="NA",MEDIAN(IF(D$2:D$4000=D1804,K$2:K$4000)),K1804)</f>
        <v>16.336559259235099</v>
      </c>
      <c r="O1804">
        <f t="shared" si="288"/>
        <v>2533</v>
      </c>
      <c r="P1804">
        <f>RANK(N1804,N$2:N5802,1)</f>
        <v>1625</v>
      </c>
      <c r="Q1804">
        <f t="shared" si="289"/>
        <v>2247</v>
      </c>
      <c r="R1804">
        <f t="shared" si="290"/>
        <v>663</v>
      </c>
      <c r="S1804">
        <f t="shared" si="291"/>
        <v>1767</v>
      </c>
      <c r="T1804">
        <f t="shared" si="293"/>
        <v>20</v>
      </c>
      <c r="U1804">
        <f t="shared" si="294"/>
        <v>5</v>
      </c>
      <c r="V1804">
        <f t="shared" si="295"/>
        <v>28</v>
      </c>
      <c r="W1804">
        <f t="shared" si="296"/>
        <v>8</v>
      </c>
      <c r="X1804">
        <f t="shared" si="297"/>
        <v>15.25</v>
      </c>
    </row>
    <row r="1805" spans="1:24" hidden="1" x14ac:dyDescent="0.55000000000000004">
      <c r="A1805">
        <v>35015</v>
      </c>
      <c r="B1805" t="s">
        <v>3617</v>
      </c>
      <c r="C1805" t="s">
        <v>3618</v>
      </c>
      <c r="D1805" t="str">
        <f t="shared" si="292"/>
        <v>New Mexico</v>
      </c>
      <c r="E1805">
        <v>28419</v>
      </c>
      <c r="F1805">
        <v>5.0999999999999996</v>
      </c>
      <c r="G1805">
        <v>18.838135562811701</v>
      </c>
      <c r="H1805">
        <v>76.900000000000006</v>
      </c>
      <c r="I1805">
        <v>65</v>
      </c>
      <c r="J1805">
        <v>284062</v>
      </c>
      <c r="K1805">
        <v>22.882328505748699</v>
      </c>
      <c r="L1805" s="1">
        <f t="array" ref="L1805">IF(G1805="NA",MEDIAN(IF(D$2:D$4000=D1805,G$2:G$4000)),G1805)</f>
        <v>18.838135562811701</v>
      </c>
      <c r="M1805" s="1">
        <f t="array" ref="M1805">IF(H1805="NA",MEDIAN(IF(D$2:D$4000=D1805,H$2:H$4000)),H1805)</f>
        <v>76.900000000000006</v>
      </c>
      <c r="N1805" s="1">
        <f t="array" ref="N1805">IF(K1805="NA",MEDIAN(IF(D$2:D$4000=D1805,K$2:K$4000)),K1805)</f>
        <v>22.882328505748699</v>
      </c>
      <c r="O1805">
        <f t="shared" si="288"/>
        <v>895</v>
      </c>
      <c r="P1805">
        <f>RANK(N1805,N$2:N5803,1)</f>
        <v>2498</v>
      </c>
      <c r="Q1805">
        <f t="shared" si="289"/>
        <v>869</v>
      </c>
      <c r="R1805">
        <f t="shared" si="290"/>
        <v>2047</v>
      </c>
      <c r="S1805">
        <f t="shared" si="291"/>
        <v>1577.25</v>
      </c>
      <c r="T1805">
        <f t="shared" si="293"/>
        <v>4</v>
      </c>
      <c r="U1805">
        <f t="shared" si="294"/>
        <v>13</v>
      </c>
      <c r="V1805">
        <f t="shared" si="295"/>
        <v>10</v>
      </c>
      <c r="W1805">
        <f t="shared" si="296"/>
        <v>31</v>
      </c>
      <c r="X1805">
        <f t="shared" si="297"/>
        <v>14.5</v>
      </c>
    </row>
    <row r="1806" spans="1:24" hidden="1" x14ac:dyDescent="0.55000000000000004">
      <c r="A1806">
        <v>35017</v>
      </c>
      <c r="B1806" t="s">
        <v>3619</v>
      </c>
      <c r="C1806" t="s">
        <v>3620</v>
      </c>
      <c r="D1806" t="str">
        <f t="shared" si="292"/>
        <v>New Mexico</v>
      </c>
      <c r="E1806">
        <v>23898</v>
      </c>
      <c r="F1806">
        <v>8.1</v>
      </c>
      <c r="G1806">
        <v>56.421830118998798</v>
      </c>
      <c r="H1806">
        <v>65</v>
      </c>
      <c r="I1806">
        <v>49</v>
      </c>
      <c r="J1806">
        <v>143000</v>
      </c>
      <c r="K1806">
        <v>34.265734265734302</v>
      </c>
      <c r="L1806" s="1">
        <f t="array" ref="L1806">IF(G1806="NA",MEDIAN(IF(D$2:D$4000=D1806,G$2:G$4000)),G1806)</f>
        <v>56.421830118998798</v>
      </c>
      <c r="M1806" s="1">
        <f t="array" ref="M1806">IF(H1806="NA",MEDIAN(IF(D$2:D$4000=D1806,H$2:H$4000)),H1806)</f>
        <v>65</v>
      </c>
      <c r="N1806" s="1">
        <f t="array" ref="N1806">IF(K1806="NA",MEDIAN(IF(D$2:D$4000=D1806,K$2:K$4000)),K1806)</f>
        <v>34.265734265734302</v>
      </c>
      <c r="O1806">
        <f t="shared" si="288"/>
        <v>1881</v>
      </c>
      <c r="P1806">
        <f>RANK(N1806,N$2:N5804,1)</f>
        <v>2966</v>
      </c>
      <c r="Q1806">
        <f t="shared" si="289"/>
        <v>2399</v>
      </c>
      <c r="R1806">
        <f t="shared" si="290"/>
        <v>1642</v>
      </c>
      <c r="S1806">
        <f t="shared" si="291"/>
        <v>2222</v>
      </c>
      <c r="T1806">
        <f t="shared" si="293"/>
        <v>10</v>
      </c>
      <c r="U1806">
        <f t="shared" si="294"/>
        <v>28</v>
      </c>
      <c r="V1806">
        <f t="shared" si="295"/>
        <v>30</v>
      </c>
      <c r="W1806">
        <f t="shared" si="296"/>
        <v>22</v>
      </c>
      <c r="X1806">
        <f t="shared" si="297"/>
        <v>22.5</v>
      </c>
    </row>
    <row r="1807" spans="1:24" hidden="1" x14ac:dyDescent="0.55000000000000004">
      <c r="A1807">
        <v>35019</v>
      </c>
      <c r="B1807" t="s">
        <v>3621</v>
      </c>
      <c r="C1807" t="s">
        <v>3622</v>
      </c>
      <c r="D1807" t="str">
        <f t="shared" si="292"/>
        <v>New Mexico</v>
      </c>
      <c r="E1807">
        <v>18086</v>
      </c>
      <c r="F1807">
        <v>1.5</v>
      </c>
      <c r="G1807">
        <v>33.288948069241002</v>
      </c>
      <c r="H1807">
        <v>6.7</v>
      </c>
      <c r="I1807">
        <v>10</v>
      </c>
      <c r="J1807">
        <v>22195</v>
      </c>
      <c r="K1807">
        <v>45.055192610948403</v>
      </c>
      <c r="L1807" s="1">
        <f t="array" ref="L1807">IF(G1807="NA",MEDIAN(IF(D$2:D$4000=D1807,G$2:G$4000)),G1807)</f>
        <v>33.288948069241002</v>
      </c>
      <c r="M1807" s="1">
        <f t="array" ref="M1807">IF(H1807="NA",MEDIAN(IF(D$2:D$4000=D1807,H$2:H$4000)),H1807)</f>
        <v>6.7</v>
      </c>
      <c r="N1807" s="1">
        <f t="array" ref="N1807">IF(K1807="NA",MEDIAN(IF(D$2:D$4000=D1807,K$2:K$4000)),K1807)</f>
        <v>45.055192610948403</v>
      </c>
      <c r="O1807">
        <f t="shared" si="288"/>
        <v>2965</v>
      </c>
      <c r="P1807">
        <f>RANK(N1807,N$2:N5805,1)</f>
        <v>3085</v>
      </c>
      <c r="Q1807">
        <f t="shared" si="289"/>
        <v>1489</v>
      </c>
      <c r="R1807">
        <f t="shared" si="290"/>
        <v>162</v>
      </c>
      <c r="S1807">
        <f t="shared" si="291"/>
        <v>1925.25</v>
      </c>
      <c r="T1807">
        <f t="shared" si="293"/>
        <v>27</v>
      </c>
      <c r="U1807">
        <f t="shared" si="294"/>
        <v>32</v>
      </c>
      <c r="V1807">
        <f t="shared" si="295"/>
        <v>22</v>
      </c>
      <c r="W1807">
        <f t="shared" si="296"/>
        <v>1</v>
      </c>
      <c r="X1807">
        <f t="shared" si="297"/>
        <v>20.5</v>
      </c>
    </row>
    <row r="1808" spans="1:24" hidden="1" x14ac:dyDescent="0.55000000000000004">
      <c r="A1808">
        <v>35021</v>
      </c>
      <c r="B1808" t="s">
        <v>3623</v>
      </c>
      <c r="C1808" t="s">
        <v>3624</v>
      </c>
      <c r="D1808" t="str">
        <f t="shared" si="292"/>
        <v>New Mexico</v>
      </c>
      <c r="E1808">
        <v>30782</v>
      </c>
      <c r="F1808">
        <v>6.5</v>
      </c>
      <c r="G1808">
        <v>14.450867052023099</v>
      </c>
      <c r="H1808" t="s">
        <v>16</v>
      </c>
      <c r="I1808" t="s">
        <v>16</v>
      </c>
      <c r="J1808" t="s">
        <v>16</v>
      </c>
      <c r="K1808" t="s">
        <v>16</v>
      </c>
      <c r="L1808" s="1">
        <f t="array" ref="L1808">IF(G1808="NA",MEDIAN(IF(D$2:D$4000=D1808,G$2:G$4000)),G1808)</f>
        <v>14.450867052023099</v>
      </c>
      <c r="M1808" s="1">
        <f t="array" ref="M1808">IF(H1808="NA",MEDIAN(IF(D$2:D$4000=D1808,H$2:H$4000)),H1808)</f>
        <v>57.8</v>
      </c>
      <c r="N1808" s="1">
        <f t="array" ref="N1808">IF(K1808="NA",MEDIAN(IF(D$2:D$4000=D1808,K$2:K$4000)),K1808)</f>
        <v>23.646811227505999</v>
      </c>
      <c r="O1808">
        <f t="shared" si="288"/>
        <v>555</v>
      </c>
      <c r="P1808">
        <f>RANK(N1808,N$2:N5806,1)</f>
        <v>2550</v>
      </c>
      <c r="Q1808">
        <f t="shared" si="289"/>
        <v>686</v>
      </c>
      <c r="R1808">
        <f t="shared" si="290"/>
        <v>1322</v>
      </c>
      <c r="S1808">
        <f t="shared" si="291"/>
        <v>1278.25</v>
      </c>
      <c r="T1808">
        <f t="shared" si="293"/>
        <v>3</v>
      </c>
      <c r="U1808">
        <f t="shared" si="294"/>
        <v>14</v>
      </c>
      <c r="V1808">
        <f t="shared" si="295"/>
        <v>8</v>
      </c>
      <c r="W1808">
        <f t="shared" si="296"/>
        <v>15</v>
      </c>
      <c r="X1808">
        <f t="shared" si="297"/>
        <v>10</v>
      </c>
    </row>
    <row r="1809" spans="1:24" hidden="1" x14ac:dyDescent="0.55000000000000004">
      <c r="A1809">
        <v>35023</v>
      </c>
      <c r="B1809" t="s">
        <v>3625</v>
      </c>
      <c r="C1809" t="s">
        <v>3626</v>
      </c>
      <c r="D1809" t="str">
        <f t="shared" si="292"/>
        <v>New Mexico</v>
      </c>
      <c r="E1809">
        <v>18338</v>
      </c>
      <c r="F1809">
        <v>9</v>
      </c>
      <c r="G1809">
        <v>54.406964091403701</v>
      </c>
      <c r="H1809" t="s">
        <v>16</v>
      </c>
      <c r="I1809" t="s">
        <v>16</v>
      </c>
      <c r="J1809" t="s">
        <v>16</v>
      </c>
      <c r="K1809" t="s">
        <v>16</v>
      </c>
      <c r="L1809" s="1">
        <f t="array" ref="L1809">IF(G1809="NA",MEDIAN(IF(D$2:D$4000=D1809,G$2:G$4000)),G1809)</f>
        <v>54.406964091403701</v>
      </c>
      <c r="M1809" s="1">
        <f t="array" ref="M1809">IF(H1809="NA",MEDIAN(IF(D$2:D$4000=D1809,H$2:H$4000)),H1809)</f>
        <v>57.8</v>
      </c>
      <c r="N1809" s="1">
        <f t="array" ref="N1809">IF(K1809="NA",MEDIAN(IF(D$2:D$4000=D1809,K$2:K$4000)),K1809)</f>
        <v>23.646811227505999</v>
      </c>
      <c r="O1809">
        <f t="shared" si="288"/>
        <v>2945</v>
      </c>
      <c r="P1809">
        <f>RANK(N1809,N$2:N5807,1)</f>
        <v>2550</v>
      </c>
      <c r="Q1809">
        <f t="shared" si="289"/>
        <v>2338</v>
      </c>
      <c r="R1809">
        <f t="shared" si="290"/>
        <v>1322</v>
      </c>
      <c r="S1809">
        <f t="shared" si="291"/>
        <v>2288.75</v>
      </c>
      <c r="T1809">
        <f t="shared" si="293"/>
        <v>25</v>
      </c>
      <c r="U1809">
        <f t="shared" si="294"/>
        <v>14</v>
      </c>
      <c r="V1809">
        <f t="shared" si="295"/>
        <v>29</v>
      </c>
      <c r="W1809">
        <f t="shared" si="296"/>
        <v>15</v>
      </c>
      <c r="X1809">
        <f t="shared" si="297"/>
        <v>20.75</v>
      </c>
    </row>
    <row r="1810" spans="1:24" hidden="1" x14ac:dyDescent="0.55000000000000004">
      <c r="A1810">
        <v>35025</v>
      </c>
      <c r="B1810" t="s">
        <v>3627</v>
      </c>
      <c r="C1810" t="s">
        <v>3628</v>
      </c>
      <c r="D1810" t="str">
        <f t="shared" si="292"/>
        <v>New Mexico</v>
      </c>
      <c r="E1810">
        <v>24507</v>
      </c>
      <c r="F1810">
        <v>6.2</v>
      </c>
      <c r="G1810">
        <v>36.637492367189097</v>
      </c>
      <c r="H1810">
        <v>65.7</v>
      </c>
      <c r="I1810">
        <v>64</v>
      </c>
      <c r="J1810">
        <v>347749</v>
      </c>
      <c r="K1810">
        <v>18.4040788039649</v>
      </c>
      <c r="L1810" s="1">
        <f t="array" ref="L1810">IF(G1810="NA",MEDIAN(IF(D$2:D$4000=D1810,G$2:G$4000)),G1810)</f>
        <v>36.637492367189097</v>
      </c>
      <c r="M1810" s="1">
        <f t="array" ref="M1810">IF(H1810="NA",MEDIAN(IF(D$2:D$4000=D1810,H$2:H$4000)),H1810)</f>
        <v>65.7</v>
      </c>
      <c r="N1810" s="1">
        <f t="array" ref="N1810">IF(K1810="NA",MEDIAN(IF(D$2:D$4000=D1810,K$2:K$4000)),K1810)</f>
        <v>18.4040788039649</v>
      </c>
      <c r="O1810">
        <f t="shared" si="288"/>
        <v>1758</v>
      </c>
      <c r="P1810">
        <f>RANK(N1810,N$2:N5808,1)</f>
        <v>2091</v>
      </c>
      <c r="Q1810">
        <f t="shared" si="289"/>
        <v>1654</v>
      </c>
      <c r="R1810">
        <f t="shared" si="290"/>
        <v>1676</v>
      </c>
      <c r="S1810">
        <f t="shared" si="291"/>
        <v>1794.75</v>
      </c>
      <c r="T1810">
        <f t="shared" si="293"/>
        <v>9</v>
      </c>
      <c r="U1810">
        <f t="shared" si="294"/>
        <v>9</v>
      </c>
      <c r="V1810">
        <f t="shared" si="295"/>
        <v>23</v>
      </c>
      <c r="W1810">
        <f t="shared" si="296"/>
        <v>24</v>
      </c>
      <c r="X1810">
        <f t="shared" si="297"/>
        <v>16.25</v>
      </c>
    </row>
    <row r="1811" spans="1:24" hidden="1" x14ac:dyDescent="0.55000000000000004">
      <c r="A1811">
        <v>35027</v>
      </c>
      <c r="B1811" t="s">
        <v>3629</v>
      </c>
      <c r="C1811" t="s">
        <v>3630</v>
      </c>
      <c r="D1811" t="str">
        <f t="shared" si="292"/>
        <v>New Mexico</v>
      </c>
      <c r="E1811">
        <v>26820</v>
      </c>
      <c r="F1811">
        <v>5.2</v>
      </c>
      <c r="G1811">
        <v>25.543423820494802</v>
      </c>
      <c r="H1811">
        <v>82.8</v>
      </c>
      <c r="I1811">
        <v>36</v>
      </c>
      <c r="J1811">
        <v>98055</v>
      </c>
      <c r="K1811">
        <v>36.7140890316659</v>
      </c>
      <c r="L1811" s="1">
        <f t="array" ref="L1811">IF(G1811="NA",MEDIAN(IF(D$2:D$4000=D1811,G$2:G$4000)),G1811)</f>
        <v>25.543423820494802</v>
      </c>
      <c r="M1811" s="1">
        <f t="array" ref="M1811">IF(H1811="NA",MEDIAN(IF(D$2:D$4000=D1811,H$2:H$4000)),H1811)</f>
        <v>82.8</v>
      </c>
      <c r="N1811" s="1">
        <f t="array" ref="N1811">IF(K1811="NA",MEDIAN(IF(D$2:D$4000=D1811,K$2:K$4000)),K1811)</f>
        <v>36.7140890316659</v>
      </c>
      <c r="O1811">
        <f t="shared" si="288"/>
        <v>1224</v>
      </c>
      <c r="P1811">
        <f>RANK(N1811,N$2:N5809,1)</f>
        <v>3022</v>
      </c>
      <c r="Q1811">
        <f t="shared" si="289"/>
        <v>1153</v>
      </c>
      <c r="R1811">
        <f t="shared" si="290"/>
        <v>2236</v>
      </c>
      <c r="S1811">
        <f t="shared" si="291"/>
        <v>1908.75</v>
      </c>
      <c r="T1811">
        <f t="shared" si="293"/>
        <v>7</v>
      </c>
      <c r="U1811">
        <f t="shared" si="294"/>
        <v>30</v>
      </c>
      <c r="V1811">
        <f t="shared" si="295"/>
        <v>17</v>
      </c>
      <c r="W1811">
        <f t="shared" si="296"/>
        <v>33</v>
      </c>
      <c r="X1811">
        <f t="shared" si="297"/>
        <v>21.75</v>
      </c>
    </row>
    <row r="1812" spans="1:24" hidden="1" x14ac:dyDescent="0.55000000000000004">
      <c r="A1812">
        <v>35028</v>
      </c>
      <c r="B1812" t="s">
        <v>3631</v>
      </c>
      <c r="C1812" t="s">
        <v>3632</v>
      </c>
      <c r="D1812" t="str">
        <f t="shared" si="292"/>
        <v>New Mexico</v>
      </c>
      <c r="E1812">
        <v>52125</v>
      </c>
      <c r="F1812">
        <v>3.7</v>
      </c>
      <c r="G1812">
        <v>12.9921482234649</v>
      </c>
      <c r="H1812">
        <v>64.2</v>
      </c>
      <c r="I1812">
        <v>16</v>
      </c>
      <c r="J1812">
        <v>90150</v>
      </c>
      <c r="K1812">
        <v>17.748197448696601</v>
      </c>
      <c r="L1812" s="1">
        <f t="array" ref="L1812">IF(G1812="NA",MEDIAN(IF(D$2:D$4000=D1812,G$2:G$4000)),G1812)</f>
        <v>12.9921482234649</v>
      </c>
      <c r="M1812" s="1">
        <f t="array" ref="M1812">IF(H1812="NA",MEDIAN(IF(D$2:D$4000=D1812,H$2:H$4000)),H1812)</f>
        <v>64.2</v>
      </c>
      <c r="N1812" s="1">
        <f t="array" ref="N1812">IF(K1812="NA",MEDIAN(IF(D$2:D$4000=D1812,K$2:K$4000)),K1812)</f>
        <v>17.748197448696601</v>
      </c>
      <c r="O1812">
        <f t="shared" si="288"/>
        <v>14</v>
      </c>
      <c r="P1812">
        <f>RANK(N1812,N$2:N5810,1)</f>
        <v>1914</v>
      </c>
      <c r="Q1812">
        <f t="shared" si="289"/>
        <v>629</v>
      </c>
      <c r="R1812">
        <f t="shared" si="290"/>
        <v>1611</v>
      </c>
      <c r="S1812">
        <f t="shared" si="291"/>
        <v>1042</v>
      </c>
      <c r="T1812">
        <f t="shared" si="293"/>
        <v>1</v>
      </c>
      <c r="U1812">
        <f t="shared" si="294"/>
        <v>7</v>
      </c>
      <c r="V1812">
        <f t="shared" si="295"/>
        <v>6</v>
      </c>
      <c r="W1812">
        <f t="shared" si="296"/>
        <v>21</v>
      </c>
      <c r="X1812">
        <f t="shared" si="297"/>
        <v>8.75</v>
      </c>
    </row>
    <row r="1813" spans="1:24" hidden="1" x14ac:dyDescent="0.55000000000000004">
      <c r="A1813">
        <v>35029</v>
      </c>
      <c r="B1813" t="s">
        <v>3633</v>
      </c>
      <c r="C1813" t="s">
        <v>3634</v>
      </c>
      <c r="D1813" t="str">
        <f t="shared" si="292"/>
        <v>New Mexico</v>
      </c>
      <c r="E1813">
        <v>16622</v>
      </c>
      <c r="F1813">
        <v>11.4</v>
      </c>
      <c r="G1813">
        <v>23.685070238484201</v>
      </c>
      <c r="H1813">
        <v>65.5</v>
      </c>
      <c r="I1813">
        <v>19</v>
      </c>
      <c r="J1813">
        <v>122378</v>
      </c>
      <c r="K1813">
        <v>15.525666377943701</v>
      </c>
      <c r="L1813" s="1">
        <f t="array" ref="L1813">IF(G1813="NA",MEDIAN(IF(D$2:D$4000=D1813,G$2:G$4000)),G1813)</f>
        <v>23.685070238484201</v>
      </c>
      <c r="M1813" s="1">
        <f t="array" ref="M1813">IF(H1813="NA",MEDIAN(IF(D$2:D$4000=D1813,H$2:H$4000)),H1813)</f>
        <v>65.5</v>
      </c>
      <c r="N1813" s="1">
        <f t="array" ref="N1813">IF(K1813="NA",MEDIAN(IF(D$2:D$4000=D1813,K$2:K$4000)),K1813)</f>
        <v>15.525666377943701</v>
      </c>
      <c r="O1813">
        <f t="shared" si="288"/>
        <v>3056</v>
      </c>
      <c r="P1813">
        <f>RANK(N1813,N$2:N5811,1)</f>
        <v>1524</v>
      </c>
      <c r="Q1813">
        <f t="shared" si="289"/>
        <v>1088</v>
      </c>
      <c r="R1813">
        <f t="shared" si="290"/>
        <v>1665</v>
      </c>
      <c r="S1813">
        <f t="shared" si="291"/>
        <v>1833.25</v>
      </c>
      <c r="T1813">
        <f t="shared" si="293"/>
        <v>31</v>
      </c>
      <c r="U1813">
        <f t="shared" si="294"/>
        <v>4</v>
      </c>
      <c r="V1813">
        <f t="shared" si="295"/>
        <v>16</v>
      </c>
      <c r="W1813">
        <f t="shared" si="296"/>
        <v>23</v>
      </c>
      <c r="X1813">
        <f t="shared" si="297"/>
        <v>18.5</v>
      </c>
    </row>
    <row r="1814" spans="1:24" hidden="1" x14ac:dyDescent="0.55000000000000004">
      <c r="A1814">
        <v>35031</v>
      </c>
      <c r="B1814" t="s">
        <v>3635</v>
      </c>
      <c r="C1814" t="s">
        <v>3636</v>
      </c>
      <c r="D1814" t="str">
        <f t="shared" si="292"/>
        <v>New Mexico</v>
      </c>
      <c r="E1814">
        <v>14077</v>
      </c>
      <c r="F1814">
        <v>16.100000000000001</v>
      </c>
      <c r="G1814">
        <v>3.4001577673204002</v>
      </c>
      <c r="H1814">
        <v>21.1</v>
      </c>
      <c r="I1814">
        <v>43</v>
      </c>
      <c r="J1814">
        <v>371601</v>
      </c>
      <c r="K1814">
        <v>11.571551206805101</v>
      </c>
      <c r="L1814" s="1">
        <f t="array" ref="L1814">IF(G1814="NA",MEDIAN(IF(D$2:D$4000=D1814,G$2:G$4000)),G1814)</f>
        <v>3.4001577673204002</v>
      </c>
      <c r="M1814" s="1">
        <f t="array" ref="M1814">IF(H1814="NA",MEDIAN(IF(D$2:D$4000=D1814,H$2:H$4000)),H1814)</f>
        <v>21.1</v>
      </c>
      <c r="N1814" s="1">
        <f t="array" ref="N1814">IF(K1814="NA",MEDIAN(IF(D$2:D$4000=D1814,K$2:K$4000)),K1814)</f>
        <v>11.571551206805101</v>
      </c>
      <c r="O1814">
        <f t="shared" si="288"/>
        <v>3114</v>
      </c>
      <c r="P1814">
        <f>RANK(N1814,N$2:N5812,1)</f>
        <v>791</v>
      </c>
      <c r="Q1814">
        <f t="shared" si="289"/>
        <v>303</v>
      </c>
      <c r="R1814">
        <f t="shared" si="290"/>
        <v>253</v>
      </c>
      <c r="S1814">
        <f t="shared" si="291"/>
        <v>1115.25</v>
      </c>
      <c r="T1814">
        <f t="shared" si="293"/>
        <v>33</v>
      </c>
      <c r="U1814">
        <f t="shared" si="294"/>
        <v>2</v>
      </c>
      <c r="V1814">
        <f t="shared" si="295"/>
        <v>2</v>
      </c>
      <c r="W1814">
        <f t="shared" si="296"/>
        <v>4</v>
      </c>
      <c r="X1814">
        <f t="shared" si="297"/>
        <v>10.25</v>
      </c>
    </row>
    <row r="1815" spans="1:24" hidden="1" x14ac:dyDescent="0.55000000000000004">
      <c r="A1815">
        <v>35033</v>
      </c>
      <c r="B1815" t="s">
        <v>3637</v>
      </c>
      <c r="C1815" t="s">
        <v>3638</v>
      </c>
      <c r="D1815" t="str">
        <f t="shared" si="292"/>
        <v>New Mexico</v>
      </c>
      <c r="E1815">
        <v>16019</v>
      </c>
      <c r="F1815">
        <v>8.1999999999999993</v>
      </c>
      <c r="G1815">
        <v>12.9032258064516</v>
      </c>
      <c r="H1815" t="s">
        <v>16</v>
      </c>
      <c r="I1815" t="s">
        <v>16</v>
      </c>
      <c r="J1815" t="s">
        <v>16</v>
      </c>
      <c r="K1815" t="s">
        <v>16</v>
      </c>
      <c r="L1815" s="1">
        <f t="array" ref="L1815">IF(G1815="NA",MEDIAN(IF(D$2:D$4000=D1815,G$2:G$4000)),G1815)</f>
        <v>12.9032258064516</v>
      </c>
      <c r="M1815" s="1">
        <f t="array" ref="M1815">IF(H1815="NA",MEDIAN(IF(D$2:D$4000=D1815,H$2:H$4000)),H1815)</f>
        <v>57.8</v>
      </c>
      <c r="N1815" s="1">
        <f t="array" ref="N1815">IF(K1815="NA",MEDIAN(IF(D$2:D$4000=D1815,K$2:K$4000)),K1815)</f>
        <v>23.646811227505999</v>
      </c>
      <c r="O1815">
        <f t="shared" si="288"/>
        <v>3073</v>
      </c>
      <c r="P1815">
        <f>RANK(N1815,N$2:N5813,1)</f>
        <v>2550</v>
      </c>
      <c r="Q1815">
        <f t="shared" si="289"/>
        <v>625</v>
      </c>
      <c r="R1815">
        <f t="shared" si="290"/>
        <v>1322</v>
      </c>
      <c r="S1815">
        <f t="shared" si="291"/>
        <v>1892.5</v>
      </c>
      <c r="T1815">
        <f t="shared" si="293"/>
        <v>32</v>
      </c>
      <c r="U1815">
        <f t="shared" si="294"/>
        <v>14</v>
      </c>
      <c r="V1815">
        <f t="shared" si="295"/>
        <v>5</v>
      </c>
      <c r="W1815">
        <f t="shared" si="296"/>
        <v>15</v>
      </c>
      <c r="X1815">
        <f t="shared" si="297"/>
        <v>16.5</v>
      </c>
    </row>
    <row r="1816" spans="1:24" hidden="1" x14ac:dyDescent="0.55000000000000004">
      <c r="A1816">
        <v>35035</v>
      </c>
      <c r="B1816" t="s">
        <v>3639</v>
      </c>
      <c r="C1816" t="s">
        <v>3640</v>
      </c>
      <c r="D1816" t="str">
        <f t="shared" si="292"/>
        <v>New Mexico</v>
      </c>
      <c r="E1816">
        <v>21876</v>
      </c>
      <c r="F1816">
        <v>9.3000000000000007</v>
      </c>
      <c r="G1816">
        <v>37.3945428289124</v>
      </c>
      <c r="H1816">
        <v>50.7</v>
      </c>
      <c r="I1816">
        <v>67</v>
      </c>
      <c r="J1816">
        <v>326287</v>
      </c>
      <c r="K1816">
        <v>20.534069699375099</v>
      </c>
      <c r="L1816" s="1">
        <f t="array" ref="L1816">IF(G1816="NA",MEDIAN(IF(D$2:D$4000=D1816,G$2:G$4000)),G1816)</f>
        <v>37.3945428289124</v>
      </c>
      <c r="M1816" s="1">
        <f t="array" ref="M1816">IF(H1816="NA",MEDIAN(IF(D$2:D$4000=D1816,H$2:H$4000)),H1816)</f>
        <v>50.7</v>
      </c>
      <c r="N1816" s="1">
        <f t="array" ref="N1816">IF(K1816="NA",MEDIAN(IF(D$2:D$4000=D1816,K$2:K$4000)),K1816)</f>
        <v>20.534069699375099</v>
      </c>
      <c r="O1816">
        <f t="shared" si="288"/>
        <v>2345</v>
      </c>
      <c r="P1816">
        <f>RANK(N1816,N$2:N5814,1)</f>
        <v>2299</v>
      </c>
      <c r="Q1816">
        <f t="shared" si="289"/>
        <v>1689</v>
      </c>
      <c r="R1816">
        <f t="shared" si="290"/>
        <v>984</v>
      </c>
      <c r="S1816">
        <f t="shared" si="291"/>
        <v>1829.25</v>
      </c>
      <c r="T1816">
        <f t="shared" si="293"/>
        <v>17</v>
      </c>
      <c r="U1816">
        <f t="shared" si="294"/>
        <v>12</v>
      </c>
      <c r="V1816">
        <f t="shared" si="295"/>
        <v>24</v>
      </c>
      <c r="W1816">
        <f t="shared" si="296"/>
        <v>12</v>
      </c>
      <c r="X1816">
        <f t="shared" si="297"/>
        <v>16.25</v>
      </c>
    </row>
    <row r="1817" spans="1:24" hidden="1" x14ac:dyDescent="0.55000000000000004">
      <c r="A1817">
        <v>35037</v>
      </c>
      <c r="B1817" t="s">
        <v>3641</v>
      </c>
      <c r="C1817" t="s">
        <v>3642</v>
      </c>
      <c r="D1817" t="str">
        <f t="shared" si="292"/>
        <v>New Mexico</v>
      </c>
      <c r="E1817">
        <v>18220</v>
      </c>
      <c r="F1817">
        <v>4</v>
      </c>
      <c r="G1817">
        <v>2.3394549070066701</v>
      </c>
      <c r="H1817">
        <v>77.900000000000006</v>
      </c>
      <c r="I1817">
        <v>10</v>
      </c>
      <c r="J1817">
        <v>42289</v>
      </c>
      <c r="K1817">
        <v>23.646811227505999</v>
      </c>
      <c r="L1817" s="1">
        <f t="array" ref="L1817">IF(G1817="NA",MEDIAN(IF(D$2:D$4000=D1817,G$2:G$4000)),G1817)</f>
        <v>2.3394549070066701</v>
      </c>
      <c r="M1817" s="1">
        <f t="array" ref="M1817">IF(H1817="NA",MEDIAN(IF(D$2:D$4000=D1817,H$2:H$4000)),H1817)</f>
        <v>77.900000000000006</v>
      </c>
      <c r="N1817" s="1">
        <f t="array" ref="N1817">IF(K1817="NA",MEDIAN(IF(D$2:D$4000=D1817,K$2:K$4000)),K1817)</f>
        <v>23.646811227505999</v>
      </c>
      <c r="O1817">
        <f t="shared" si="288"/>
        <v>2953</v>
      </c>
      <c r="P1817">
        <f>RANK(N1817,N$2:N5815,1)</f>
        <v>2550</v>
      </c>
      <c r="Q1817">
        <f t="shared" si="289"/>
        <v>289</v>
      </c>
      <c r="R1817">
        <f t="shared" si="290"/>
        <v>2091</v>
      </c>
      <c r="S1817">
        <f t="shared" si="291"/>
        <v>1970.75</v>
      </c>
      <c r="T1817">
        <f t="shared" si="293"/>
        <v>26</v>
      </c>
      <c r="U1817">
        <f t="shared" si="294"/>
        <v>14</v>
      </c>
      <c r="V1817">
        <f t="shared" si="295"/>
        <v>1</v>
      </c>
      <c r="W1817">
        <f t="shared" si="296"/>
        <v>32</v>
      </c>
      <c r="X1817">
        <f t="shared" si="297"/>
        <v>18.25</v>
      </c>
    </row>
    <row r="1818" spans="1:24" hidden="1" x14ac:dyDescent="0.55000000000000004">
      <c r="A1818">
        <v>35039</v>
      </c>
      <c r="B1818" t="s">
        <v>3643</v>
      </c>
      <c r="C1818" t="s">
        <v>3644</v>
      </c>
      <c r="D1818" t="str">
        <f t="shared" si="292"/>
        <v>New Mexico</v>
      </c>
      <c r="E1818">
        <v>19602</v>
      </c>
      <c r="F1818">
        <v>8.9</v>
      </c>
      <c r="G1818">
        <v>51.623955367270902</v>
      </c>
      <c r="H1818">
        <v>75.099999999999994</v>
      </c>
      <c r="I1818">
        <v>166</v>
      </c>
      <c r="J1818">
        <v>198513</v>
      </c>
      <c r="K1818">
        <v>83.621727544291801</v>
      </c>
      <c r="L1818" s="1">
        <f t="array" ref="L1818">IF(G1818="NA",MEDIAN(IF(D$2:D$4000=D1818,G$2:G$4000)),G1818)</f>
        <v>51.623955367270902</v>
      </c>
      <c r="M1818" s="1">
        <f t="array" ref="M1818">IF(H1818="NA",MEDIAN(IF(D$2:D$4000=D1818,H$2:H$4000)),H1818)</f>
        <v>75.099999999999994</v>
      </c>
      <c r="N1818" s="1">
        <f t="array" ref="N1818">IF(K1818="NA",MEDIAN(IF(D$2:D$4000=D1818,K$2:K$4000)),K1818)</f>
        <v>83.621727544291801</v>
      </c>
      <c r="O1818">
        <f t="shared" si="288"/>
        <v>2802</v>
      </c>
      <c r="P1818">
        <f>RANK(N1818,N$2:N5816,1)</f>
        <v>3141</v>
      </c>
      <c r="Q1818">
        <f t="shared" si="289"/>
        <v>2246</v>
      </c>
      <c r="R1818">
        <f t="shared" si="290"/>
        <v>1985</v>
      </c>
      <c r="S1818">
        <f t="shared" si="291"/>
        <v>2543.5</v>
      </c>
      <c r="T1818">
        <f t="shared" si="293"/>
        <v>22</v>
      </c>
      <c r="U1818">
        <f t="shared" si="294"/>
        <v>33</v>
      </c>
      <c r="V1818">
        <f t="shared" si="295"/>
        <v>27</v>
      </c>
      <c r="W1818">
        <f t="shared" si="296"/>
        <v>30</v>
      </c>
      <c r="X1818">
        <f t="shared" si="297"/>
        <v>28</v>
      </c>
    </row>
    <row r="1819" spans="1:24" hidden="1" x14ac:dyDescent="0.55000000000000004">
      <c r="A1819">
        <v>35041</v>
      </c>
      <c r="B1819" t="s">
        <v>3645</v>
      </c>
      <c r="C1819" t="s">
        <v>3646</v>
      </c>
      <c r="D1819" t="str">
        <f t="shared" si="292"/>
        <v>New Mexico</v>
      </c>
      <c r="E1819">
        <v>18954</v>
      </c>
      <c r="F1819">
        <v>10.7</v>
      </c>
      <c r="G1819">
        <v>15.5818044734858</v>
      </c>
      <c r="H1819">
        <v>24.3</v>
      </c>
      <c r="I1819">
        <v>11</v>
      </c>
      <c r="J1819">
        <v>96540</v>
      </c>
      <c r="K1819">
        <v>11.394240729231401</v>
      </c>
      <c r="L1819" s="1">
        <f t="array" ref="L1819">IF(G1819="NA",MEDIAN(IF(D$2:D$4000=D1819,G$2:G$4000)),G1819)</f>
        <v>15.5818044734858</v>
      </c>
      <c r="M1819" s="1">
        <f t="array" ref="M1819">IF(H1819="NA",MEDIAN(IF(D$2:D$4000=D1819,H$2:H$4000)),H1819)</f>
        <v>24.3</v>
      </c>
      <c r="N1819" s="1">
        <f t="array" ref="N1819">IF(K1819="NA",MEDIAN(IF(D$2:D$4000=D1819,K$2:K$4000)),K1819)</f>
        <v>11.394240729231401</v>
      </c>
      <c r="O1819">
        <f t="shared" si="288"/>
        <v>2881</v>
      </c>
      <c r="P1819">
        <f>RANK(N1819,N$2:N5817,1)</f>
        <v>770</v>
      </c>
      <c r="Q1819">
        <f t="shared" si="289"/>
        <v>736</v>
      </c>
      <c r="R1819">
        <f t="shared" si="290"/>
        <v>278</v>
      </c>
      <c r="S1819">
        <f t="shared" si="291"/>
        <v>1166.25</v>
      </c>
      <c r="T1819">
        <f t="shared" si="293"/>
        <v>24</v>
      </c>
      <c r="U1819">
        <f t="shared" si="294"/>
        <v>1</v>
      </c>
      <c r="V1819">
        <f t="shared" si="295"/>
        <v>9</v>
      </c>
      <c r="W1819">
        <f t="shared" si="296"/>
        <v>5</v>
      </c>
      <c r="X1819">
        <f t="shared" si="297"/>
        <v>9.75</v>
      </c>
    </row>
    <row r="1820" spans="1:24" hidden="1" x14ac:dyDescent="0.55000000000000004">
      <c r="A1820">
        <v>35043</v>
      </c>
      <c r="B1820" t="s">
        <v>3647</v>
      </c>
      <c r="C1820" t="s">
        <v>3648</v>
      </c>
      <c r="D1820" t="str">
        <f t="shared" si="292"/>
        <v>New Mexico</v>
      </c>
      <c r="E1820">
        <v>27406</v>
      </c>
      <c r="F1820">
        <v>8</v>
      </c>
      <c r="G1820">
        <v>32.4767529072519</v>
      </c>
      <c r="H1820">
        <v>48.4</v>
      </c>
      <c r="I1820">
        <v>136</v>
      </c>
      <c r="J1820">
        <v>698109</v>
      </c>
      <c r="K1820">
        <v>19.481198494790899</v>
      </c>
      <c r="L1820" s="1">
        <f t="array" ref="L1820">IF(G1820="NA",MEDIAN(IF(D$2:D$4000=D1820,G$2:G$4000)),G1820)</f>
        <v>32.4767529072519</v>
      </c>
      <c r="M1820" s="1">
        <f t="array" ref="M1820">IF(H1820="NA",MEDIAN(IF(D$2:D$4000=D1820,H$2:H$4000)),H1820)</f>
        <v>48.4</v>
      </c>
      <c r="N1820" s="1">
        <f t="array" ref="N1820">IF(K1820="NA",MEDIAN(IF(D$2:D$4000=D1820,K$2:K$4000)),K1820)</f>
        <v>19.481198494790899</v>
      </c>
      <c r="O1820">
        <f t="shared" si="288"/>
        <v>1083</v>
      </c>
      <c r="P1820">
        <f>RANK(N1820,N$2:N5818,1)</f>
        <v>2207</v>
      </c>
      <c r="Q1820">
        <f t="shared" si="289"/>
        <v>1443</v>
      </c>
      <c r="R1820">
        <f t="shared" si="290"/>
        <v>885</v>
      </c>
      <c r="S1820">
        <f t="shared" si="291"/>
        <v>1404.5</v>
      </c>
      <c r="T1820">
        <f t="shared" si="293"/>
        <v>6</v>
      </c>
      <c r="U1820">
        <f t="shared" si="294"/>
        <v>11</v>
      </c>
      <c r="V1820">
        <f t="shared" si="295"/>
        <v>21</v>
      </c>
      <c r="W1820">
        <f t="shared" si="296"/>
        <v>10</v>
      </c>
      <c r="X1820">
        <f t="shared" si="297"/>
        <v>12</v>
      </c>
    </row>
    <row r="1821" spans="1:24" hidden="1" x14ac:dyDescent="0.55000000000000004">
      <c r="A1821">
        <v>35045</v>
      </c>
      <c r="B1821" t="s">
        <v>3649</v>
      </c>
      <c r="C1821" t="s">
        <v>3650</v>
      </c>
      <c r="D1821" t="str">
        <f t="shared" si="292"/>
        <v>New Mexico</v>
      </c>
      <c r="E1821">
        <v>22665</v>
      </c>
      <c r="F1821">
        <v>9.6</v>
      </c>
      <c r="G1821">
        <v>66.236263955501997</v>
      </c>
      <c r="H1821">
        <v>53.5</v>
      </c>
      <c r="I1821">
        <v>107</v>
      </c>
      <c r="J1821">
        <v>611030</v>
      </c>
      <c r="K1821">
        <v>17.511415151465599</v>
      </c>
      <c r="L1821" s="1">
        <f t="array" ref="L1821">IF(G1821="NA",MEDIAN(IF(D$2:D$4000=D1821,G$2:G$4000)),G1821)</f>
        <v>66.236263955501997</v>
      </c>
      <c r="M1821" s="1">
        <f t="array" ref="M1821">IF(H1821="NA",MEDIAN(IF(D$2:D$4000=D1821,H$2:H$4000)),H1821)</f>
        <v>53.5</v>
      </c>
      <c r="N1821" s="1">
        <f t="array" ref="N1821">IF(K1821="NA",MEDIAN(IF(D$2:D$4000=D1821,K$2:K$4000)),K1821)</f>
        <v>17.511415151465599</v>
      </c>
      <c r="O1821">
        <f t="shared" si="288"/>
        <v>2172</v>
      </c>
      <c r="P1821">
        <f>RANK(N1821,N$2:N5819,1)</f>
        <v>1882</v>
      </c>
      <c r="Q1821">
        <f t="shared" si="289"/>
        <v>2638</v>
      </c>
      <c r="R1821">
        <f t="shared" si="290"/>
        <v>1138</v>
      </c>
      <c r="S1821">
        <f t="shared" si="291"/>
        <v>1957.5</v>
      </c>
      <c r="T1821">
        <f t="shared" si="293"/>
        <v>14</v>
      </c>
      <c r="U1821">
        <f t="shared" si="294"/>
        <v>6</v>
      </c>
      <c r="V1821">
        <f t="shared" si="295"/>
        <v>31</v>
      </c>
      <c r="W1821">
        <f t="shared" si="296"/>
        <v>13</v>
      </c>
      <c r="X1821">
        <f t="shared" si="297"/>
        <v>16</v>
      </c>
    </row>
    <row r="1822" spans="1:24" hidden="1" x14ac:dyDescent="0.55000000000000004">
      <c r="A1822">
        <v>35047</v>
      </c>
      <c r="B1822" t="s">
        <v>3651</v>
      </c>
      <c r="C1822" t="s">
        <v>3652</v>
      </c>
      <c r="D1822" t="str">
        <f t="shared" si="292"/>
        <v>New Mexico</v>
      </c>
      <c r="E1822">
        <v>18012</v>
      </c>
      <c r="F1822">
        <v>5.3</v>
      </c>
      <c r="G1822">
        <v>4.2449326116947903</v>
      </c>
      <c r="H1822">
        <v>56.2</v>
      </c>
      <c r="I1822">
        <v>53</v>
      </c>
      <c r="J1822">
        <v>140255</v>
      </c>
      <c r="K1822">
        <v>37.788314142098301</v>
      </c>
      <c r="L1822" s="1">
        <f t="array" ref="L1822">IF(G1822="NA",MEDIAN(IF(D$2:D$4000=D1822,G$2:G$4000)),G1822)</f>
        <v>4.2449326116947903</v>
      </c>
      <c r="M1822" s="1">
        <f t="array" ref="M1822">IF(H1822="NA",MEDIAN(IF(D$2:D$4000=D1822,H$2:H$4000)),H1822)</f>
        <v>56.2</v>
      </c>
      <c r="N1822" s="1">
        <f t="array" ref="N1822">IF(K1822="NA",MEDIAN(IF(D$2:D$4000=D1822,K$2:K$4000)),K1822)</f>
        <v>37.788314142098301</v>
      </c>
      <c r="O1822">
        <f t="shared" si="288"/>
        <v>2972</v>
      </c>
      <c r="P1822">
        <f>RANK(N1822,N$2:N5820,1)</f>
        <v>3036</v>
      </c>
      <c r="Q1822">
        <f t="shared" si="289"/>
        <v>328</v>
      </c>
      <c r="R1822">
        <f t="shared" si="290"/>
        <v>1227</v>
      </c>
      <c r="S1822">
        <f t="shared" si="291"/>
        <v>1890.75</v>
      </c>
      <c r="T1822">
        <f t="shared" si="293"/>
        <v>28</v>
      </c>
      <c r="U1822">
        <f t="shared" si="294"/>
        <v>31</v>
      </c>
      <c r="V1822">
        <f t="shared" si="295"/>
        <v>3</v>
      </c>
      <c r="W1822">
        <f t="shared" si="296"/>
        <v>14</v>
      </c>
      <c r="X1822">
        <f t="shared" si="297"/>
        <v>19</v>
      </c>
    </row>
    <row r="1823" spans="1:24" hidden="1" x14ac:dyDescent="0.55000000000000004">
      <c r="A1823">
        <v>35049</v>
      </c>
      <c r="B1823" t="s">
        <v>3653</v>
      </c>
      <c r="C1823" t="s">
        <v>3654</v>
      </c>
      <c r="D1823" t="str">
        <f t="shared" si="292"/>
        <v>New Mexico</v>
      </c>
      <c r="E1823">
        <v>35801</v>
      </c>
      <c r="F1823">
        <v>5.5</v>
      </c>
      <c r="G1823">
        <v>21.794933888700498</v>
      </c>
      <c r="H1823">
        <v>72.900000000000006</v>
      </c>
      <c r="I1823">
        <v>227</v>
      </c>
      <c r="J1823">
        <v>741674</v>
      </c>
      <c r="K1823">
        <v>30.606438947569998</v>
      </c>
      <c r="L1823" s="1">
        <f t="array" ref="L1823">IF(G1823="NA",MEDIAN(IF(D$2:D$4000=D1823,G$2:G$4000)),G1823)</f>
        <v>21.794933888700498</v>
      </c>
      <c r="M1823" s="1">
        <f t="array" ref="M1823">IF(H1823="NA",MEDIAN(IF(D$2:D$4000=D1823,H$2:H$4000)),H1823)</f>
        <v>72.900000000000006</v>
      </c>
      <c r="N1823" s="1">
        <f t="array" ref="N1823">IF(K1823="NA",MEDIAN(IF(D$2:D$4000=D1823,K$2:K$4000)),K1823)</f>
        <v>30.606438947569998</v>
      </c>
      <c r="O1823">
        <f t="shared" si="288"/>
        <v>208</v>
      </c>
      <c r="P1823">
        <f>RANK(N1823,N$2:N5821,1)</f>
        <v>2888</v>
      </c>
      <c r="Q1823">
        <f t="shared" si="289"/>
        <v>1000</v>
      </c>
      <c r="R1823">
        <f t="shared" si="290"/>
        <v>1910</v>
      </c>
      <c r="S1823">
        <f t="shared" si="291"/>
        <v>1501.5</v>
      </c>
      <c r="T1823">
        <f t="shared" si="293"/>
        <v>2</v>
      </c>
      <c r="U1823">
        <f t="shared" si="294"/>
        <v>26</v>
      </c>
      <c r="V1823">
        <f t="shared" si="295"/>
        <v>14</v>
      </c>
      <c r="W1823">
        <f t="shared" si="296"/>
        <v>28</v>
      </c>
      <c r="X1823">
        <f t="shared" si="297"/>
        <v>17.5</v>
      </c>
    </row>
    <row r="1824" spans="1:24" hidden="1" x14ac:dyDescent="0.55000000000000004">
      <c r="A1824">
        <v>35051</v>
      </c>
      <c r="B1824" t="s">
        <v>3655</v>
      </c>
      <c r="C1824" t="s">
        <v>3656</v>
      </c>
      <c r="D1824" t="str">
        <f t="shared" si="292"/>
        <v>New Mexico</v>
      </c>
      <c r="E1824">
        <v>22749</v>
      </c>
      <c r="F1824">
        <v>11.4</v>
      </c>
      <c r="G1824">
        <v>37.613715885234399</v>
      </c>
      <c r="H1824">
        <v>70.8</v>
      </c>
      <c r="I1824">
        <v>17</v>
      </c>
      <c r="J1824">
        <v>56486</v>
      </c>
      <c r="K1824">
        <v>30.095952979499302</v>
      </c>
      <c r="L1824" s="1">
        <f t="array" ref="L1824">IF(G1824="NA",MEDIAN(IF(D$2:D$4000=D1824,G$2:G$4000)),G1824)</f>
        <v>37.613715885234399</v>
      </c>
      <c r="M1824" s="1">
        <f t="array" ref="M1824">IF(H1824="NA",MEDIAN(IF(D$2:D$4000=D1824,H$2:H$4000)),H1824)</f>
        <v>70.8</v>
      </c>
      <c r="N1824" s="1">
        <f t="array" ref="N1824">IF(K1824="NA",MEDIAN(IF(D$2:D$4000=D1824,K$2:K$4000)),K1824)</f>
        <v>30.095952979499302</v>
      </c>
      <c r="O1824">
        <f t="shared" si="288"/>
        <v>2156</v>
      </c>
      <c r="P1824">
        <f>RANK(N1824,N$2:N5822,1)</f>
        <v>2871</v>
      </c>
      <c r="Q1824">
        <f t="shared" si="289"/>
        <v>1698</v>
      </c>
      <c r="R1824">
        <f t="shared" si="290"/>
        <v>1848</v>
      </c>
      <c r="S1824">
        <f t="shared" si="291"/>
        <v>2143.25</v>
      </c>
      <c r="T1824">
        <f t="shared" si="293"/>
        <v>13</v>
      </c>
      <c r="U1824">
        <f t="shared" si="294"/>
        <v>25</v>
      </c>
      <c r="V1824">
        <f t="shared" si="295"/>
        <v>25</v>
      </c>
      <c r="W1824">
        <f t="shared" si="296"/>
        <v>27</v>
      </c>
      <c r="X1824">
        <f t="shared" si="297"/>
        <v>22.5</v>
      </c>
    </row>
    <row r="1825" spans="1:24" hidden="1" x14ac:dyDescent="0.55000000000000004">
      <c r="A1825">
        <v>35053</v>
      </c>
      <c r="B1825" t="s">
        <v>3657</v>
      </c>
      <c r="C1825" t="s">
        <v>3658</v>
      </c>
      <c r="D1825" t="str">
        <f t="shared" si="292"/>
        <v>New Mexico</v>
      </c>
      <c r="E1825">
        <v>17017</v>
      </c>
      <c r="F1825">
        <v>4.2</v>
      </c>
      <c r="G1825">
        <v>46.910755148741401</v>
      </c>
      <c r="H1825">
        <v>50</v>
      </c>
      <c r="I1825">
        <v>16</v>
      </c>
      <c r="J1825">
        <v>85975</v>
      </c>
      <c r="K1825">
        <v>18.610061064262901</v>
      </c>
      <c r="L1825" s="1">
        <f t="array" ref="L1825">IF(G1825="NA",MEDIAN(IF(D$2:D$4000=D1825,G$2:G$4000)),G1825)</f>
        <v>46.910755148741401</v>
      </c>
      <c r="M1825" s="1">
        <f t="array" ref="M1825">IF(H1825="NA",MEDIAN(IF(D$2:D$4000=D1825,H$2:H$4000)),H1825)</f>
        <v>50</v>
      </c>
      <c r="N1825" s="1">
        <f t="array" ref="N1825">IF(K1825="NA",MEDIAN(IF(D$2:D$4000=D1825,K$2:K$4000)),K1825)</f>
        <v>18.610061064262901</v>
      </c>
      <c r="O1825">
        <f t="shared" si="288"/>
        <v>3037</v>
      </c>
      <c r="P1825">
        <f>RANK(N1825,N$2:N5823,1)</f>
        <v>2106</v>
      </c>
      <c r="Q1825">
        <f t="shared" si="289"/>
        <v>2076</v>
      </c>
      <c r="R1825">
        <f t="shared" si="290"/>
        <v>955</v>
      </c>
      <c r="S1825">
        <f t="shared" si="291"/>
        <v>2043.5</v>
      </c>
      <c r="T1825">
        <f t="shared" si="293"/>
        <v>30</v>
      </c>
      <c r="U1825">
        <f t="shared" si="294"/>
        <v>10</v>
      </c>
      <c r="V1825">
        <f t="shared" si="295"/>
        <v>26</v>
      </c>
      <c r="W1825">
        <f t="shared" si="296"/>
        <v>11</v>
      </c>
      <c r="X1825">
        <f t="shared" si="297"/>
        <v>19.25</v>
      </c>
    </row>
    <row r="1826" spans="1:24" hidden="1" x14ac:dyDescent="0.55000000000000004">
      <c r="A1826">
        <v>35055</v>
      </c>
      <c r="B1826" t="s">
        <v>3659</v>
      </c>
      <c r="C1826" t="s">
        <v>3660</v>
      </c>
      <c r="D1826" t="str">
        <f t="shared" si="292"/>
        <v>New Mexico</v>
      </c>
      <c r="E1826">
        <v>23229</v>
      </c>
      <c r="F1826">
        <v>9.6999999999999993</v>
      </c>
      <c r="G1826">
        <v>20.310415908815301</v>
      </c>
      <c r="H1826">
        <v>73.099999999999994</v>
      </c>
      <c r="I1826">
        <v>43</v>
      </c>
      <c r="J1826">
        <v>164886</v>
      </c>
      <c r="K1826">
        <v>26.078624019019198</v>
      </c>
      <c r="L1826" s="1">
        <f t="array" ref="L1826">IF(G1826="NA",MEDIAN(IF(D$2:D$4000=D1826,G$2:G$4000)),G1826)</f>
        <v>20.310415908815301</v>
      </c>
      <c r="M1826" s="1">
        <f t="array" ref="M1826">IF(H1826="NA",MEDIAN(IF(D$2:D$4000=D1826,H$2:H$4000)),H1826)</f>
        <v>73.099999999999994</v>
      </c>
      <c r="N1826" s="1">
        <f t="array" ref="N1826">IF(K1826="NA",MEDIAN(IF(D$2:D$4000=D1826,K$2:K$4000)),K1826)</f>
        <v>26.078624019019198</v>
      </c>
      <c r="O1826">
        <f t="shared" si="288"/>
        <v>2040</v>
      </c>
      <c r="P1826">
        <f>RANK(N1826,N$2:N5824,1)</f>
        <v>2705</v>
      </c>
      <c r="Q1826">
        <f t="shared" si="289"/>
        <v>935</v>
      </c>
      <c r="R1826">
        <f t="shared" si="290"/>
        <v>1920</v>
      </c>
      <c r="S1826">
        <f t="shared" si="291"/>
        <v>1900</v>
      </c>
      <c r="T1826">
        <f t="shared" si="293"/>
        <v>11</v>
      </c>
      <c r="U1826">
        <f t="shared" si="294"/>
        <v>22</v>
      </c>
      <c r="V1826">
        <f t="shared" si="295"/>
        <v>13</v>
      </c>
      <c r="W1826">
        <f t="shared" si="296"/>
        <v>29</v>
      </c>
      <c r="X1826">
        <f t="shared" si="297"/>
        <v>18.75</v>
      </c>
    </row>
    <row r="1827" spans="1:24" hidden="1" x14ac:dyDescent="0.55000000000000004">
      <c r="A1827">
        <v>35057</v>
      </c>
      <c r="B1827" t="s">
        <v>3661</v>
      </c>
      <c r="C1827" t="s">
        <v>3662</v>
      </c>
      <c r="D1827" t="str">
        <f t="shared" si="292"/>
        <v>New Mexico</v>
      </c>
      <c r="E1827">
        <v>19129</v>
      </c>
      <c r="F1827">
        <v>7.8</v>
      </c>
      <c r="G1827">
        <v>19.328651504413401</v>
      </c>
      <c r="H1827">
        <v>20</v>
      </c>
      <c r="I1827">
        <v>26</v>
      </c>
      <c r="J1827">
        <v>77621</v>
      </c>
      <c r="K1827">
        <v>33.496089975650897</v>
      </c>
      <c r="L1827" s="1">
        <f t="array" ref="L1827">IF(G1827="NA",MEDIAN(IF(D$2:D$4000=D1827,G$2:G$4000)),G1827)</f>
        <v>19.328651504413401</v>
      </c>
      <c r="M1827" s="1">
        <f t="array" ref="M1827">IF(H1827="NA",MEDIAN(IF(D$2:D$4000=D1827,H$2:H$4000)),H1827)</f>
        <v>20</v>
      </c>
      <c r="N1827" s="1">
        <f t="array" ref="N1827">IF(K1827="NA",MEDIAN(IF(D$2:D$4000=D1827,K$2:K$4000)),K1827)</f>
        <v>33.496089975650897</v>
      </c>
      <c r="O1827">
        <f t="shared" si="288"/>
        <v>2862</v>
      </c>
      <c r="P1827">
        <f>RANK(N1827,N$2:N5825,1)</f>
        <v>2952</v>
      </c>
      <c r="Q1827">
        <f t="shared" si="289"/>
        <v>893</v>
      </c>
      <c r="R1827">
        <f t="shared" si="290"/>
        <v>236</v>
      </c>
      <c r="S1827">
        <f t="shared" si="291"/>
        <v>1735.75</v>
      </c>
      <c r="T1827">
        <f t="shared" si="293"/>
        <v>23</v>
      </c>
      <c r="U1827">
        <f t="shared" si="294"/>
        <v>27</v>
      </c>
      <c r="V1827">
        <f t="shared" si="295"/>
        <v>11</v>
      </c>
      <c r="W1827">
        <f t="shared" si="296"/>
        <v>3</v>
      </c>
      <c r="X1827">
        <f t="shared" si="297"/>
        <v>16</v>
      </c>
    </row>
    <row r="1828" spans="1:24" hidden="1" x14ac:dyDescent="0.55000000000000004">
      <c r="A1828">
        <v>35059</v>
      </c>
      <c r="B1828" t="s">
        <v>3663</v>
      </c>
      <c r="C1828" t="s">
        <v>3664</v>
      </c>
      <c r="D1828" t="str">
        <f t="shared" si="292"/>
        <v>New Mexico</v>
      </c>
      <c r="E1828">
        <v>23180</v>
      </c>
      <c r="F1828">
        <v>2.5</v>
      </c>
      <c r="G1828">
        <v>67.145172493632799</v>
      </c>
      <c r="H1828">
        <v>33.9</v>
      </c>
      <c r="I1828" t="s">
        <v>16</v>
      </c>
      <c r="J1828" t="s">
        <v>16</v>
      </c>
      <c r="K1828" t="s">
        <v>16</v>
      </c>
      <c r="L1828" s="1">
        <f t="array" ref="L1828">IF(G1828="NA",MEDIAN(IF(D$2:D$4000=D1828,G$2:G$4000)),G1828)</f>
        <v>67.145172493632799</v>
      </c>
      <c r="M1828" s="1">
        <f t="array" ref="M1828">IF(H1828="NA",MEDIAN(IF(D$2:D$4000=D1828,H$2:H$4000)),H1828)</f>
        <v>33.9</v>
      </c>
      <c r="N1828" s="1">
        <f t="array" ref="N1828">IF(K1828="NA",MEDIAN(IF(D$2:D$4000=D1828,K$2:K$4000)),K1828)</f>
        <v>23.646811227505999</v>
      </c>
      <c r="O1828">
        <f t="shared" si="288"/>
        <v>2056</v>
      </c>
      <c r="P1828">
        <f>RANK(N1828,N$2:N5826,1)</f>
        <v>2550</v>
      </c>
      <c r="Q1828">
        <f t="shared" si="289"/>
        <v>2662</v>
      </c>
      <c r="R1828">
        <f t="shared" si="290"/>
        <v>459</v>
      </c>
      <c r="S1828">
        <f t="shared" si="291"/>
        <v>1931.75</v>
      </c>
      <c r="T1828">
        <f t="shared" si="293"/>
        <v>12</v>
      </c>
      <c r="U1828">
        <f t="shared" si="294"/>
        <v>14</v>
      </c>
      <c r="V1828">
        <f t="shared" si="295"/>
        <v>32</v>
      </c>
      <c r="W1828">
        <f t="shared" si="296"/>
        <v>6</v>
      </c>
      <c r="X1828">
        <f t="shared" si="297"/>
        <v>16</v>
      </c>
    </row>
    <row r="1829" spans="1:24" hidden="1" x14ac:dyDescent="0.55000000000000004">
      <c r="A1829">
        <v>35061</v>
      </c>
      <c r="B1829" t="s">
        <v>3665</v>
      </c>
      <c r="C1829" t="s">
        <v>3666</v>
      </c>
      <c r="D1829" t="str">
        <f t="shared" si="292"/>
        <v>New Mexico</v>
      </c>
      <c r="E1829">
        <v>20572</v>
      </c>
      <c r="F1829">
        <v>9.1</v>
      </c>
      <c r="G1829">
        <v>19.742816905116001</v>
      </c>
      <c r="H1829">
        <v>70.7</v>
      </c>
      <c r="I1829">
        <v>107</v>
      </c>
      <c r="J1829">
        <v>379404</v>
      </c>
      <c r="K1829">
        <v>28.202127547416499</v>
      </c>
      <c r="L1829" s="1">
        <f t="array" ref="L1829">IF(G1829="NA",MEDIAN(IF(D$2:D$4000=D1829,G$2:G$4000)),G1829)</f>
        <v>19.742816905116001</v>
      </c>
      <c r="M1829" s="1">
        <f t="array" ref="M1829">IF(H1829="NA",MEDIAN(IF(D$2:D$4000=D1829,H$2:H$4000)),H1829)</f>
        <v>70.7</v>
      </c>
      <c r="N1829" s="1">
        <f t="array" ref="N1829">IF(K1829="NA",MEDIAN(IF(D$2:D$4000=D1829,K$2:K$4000)),K1829)</f>
        <v>28.202127547416499</v>
      </c>
      <c r="O1829">
        <f t="shared" si="288"/>
        <v>2637</v>
      </c>
      <c r="P1829">
        <f>RANK(N1829,N$2:N5827,1)</f>
        <v>2787</v>
      </c>
      <c r="Q1829">
        <f t="shared" si="289"/>
        <v>911</v>
      </c>
      <c r="R1829">
        <f t="shared" si="290"/>
        <v>1843</v>
      </c>
      <c r="S1829">
        <f t="shared" si="291"/>
        <v>2044.5</v>
      </c>
      <c r="T1829">
        <f t="shared" si="293"/>
        <v>21</v>
      </c>
      <c r="U1829">
        <f t="shared" si="294"/>
        <v>24</v>
      </c>
      <c r="V1829">
        <f t="shared" si="295"/>
        <v>12</v>
      </c>
      <c r="W1829">
        <f t="shared" si="296"/>
        <v>26</v>
      </c>
      <c r="X1829">
        <f t="shared" si="297"/>
        <v>20.75</v>
      </c>
    </row>
    <row r="1830" spans="1:24" hidden="1" x14ac:dyDescent="0.55000000000000004">
      <c r="A1830">
        <v>36001</v>
      </c>
      <c r="B1830" t="s">
        <v>3667</v>
      </c>
      <c r="C1830" t="s">
        <v>3668</v>
      </c>
      <c r="D1830" t="str">
        <f t="shared" si="292"/>
        <v>New York</v>
      </c>
      <c r="E1830">
        <v>35278</v>
      </c>
      <c r="F1830">
        <v>5.3</v>
      </c>
      <c r="G1830">
        <v>66.522588475042696</v>
      </c>
      <c r="H1830">
        <v>42.1</v>
      </c>
      <c r="I1830">
        <v>194</v>
      </c>
      <c r="J1830">
        <v>1542955</v>
      </c>
      <c r="K1830">
        <v>12.573276602363601</v>
      </c>
      <c r="L1830" s="1">
        <f t="array" ref="L1830">IF(G1830="NA",MEDIAN(IF(D$2:D$4000=D1830,G$2:G$4000)),G1830)</f>
        <v>66.522588475042696</v>
      </c>
      <c r="M1830" s="1">
        <f t="array" ref="M1830">IF(H1830="NA",MEDIAN(IF(D$2:D$4000=D1830,H$2:H$4000)),H1830)</f>
        <v>42.1</v>
      </c>
      <c r="N1830" s="1">
        <f t="array" ref="N1830">IF(K1830="NA",MEDIAN(IF(D$2:D$4000=D1830,K$2:K$4000)),K1830)</f>
        <v>12.573276602363601</v>
      </c>
      <c r="O1830">
        <f t="shared" si="288"/>
        <v>232</v>
      </c>
      <c r="P1830">
        <f>RANK(N1830,N$2:N5828,1)</f>
        <v>949</v>
      </c>
      <c r="Q1830">
        <f t="shared" si="289"/>
        <v>2647</v>
      </c>
      <c r="R1830">
        <f t="shared" si="290"/>
        <v>697</v>
      </c>
      <c r="S1830">
        <f t="shared" si="291"/>
        <v>1131.25</v>
      </c>
      <c r="T1830">
        <f t="shared" si="293"/>
        <v>9</v>
      </c>
      <c r="U1830">
        <f t="shared" si="294"/>
        <v>16</v>
      </c>
      <c r="V1830">
        <f t="shared" si="295"/>
        <v>41</v>
      </c>
      <c r="W1830">
        <f t="shared" si="296"/>
        <v>13</v>
      </c>
      <c r="X1830">
        <f t="shared" si="297"/>
        <v>19.75</v>
      </c>
    </row>
    <row r="1831" spans="1:24" hidden="1" x14ac:dyDescent="0.55000000000000004">
      <c r="A1831">
        <v>36003</v>
      </c>
      <c r="B1831" t="s">
        <v>3669</v>
      </c>
      <c r="C1831" t="s">
        <v>3670</v>
      </c>
      <c r="D1831" t="str">
        <f t="shared" si="292"/>
        <v>New York</v>
      </c>
      <c r="E1831">
        <v>22377</v>
      </c>
      <c r="F1831">
        <v>7.3</v>
      </c>
      <c r="G1831">
        <v>65.246393729675603</v>
      </c>
      <c r="H1831">
        <v>53.3</v>
      </c>
      <c r="I1831">
        <v>18</v>
      </c>
      <c r="J1831">
        <v>237278</v>
      </c>
      <c r="K1831">
        <v>7.5860383179224398</v>
      </c>
      <c r="L1831" s="1">
        <f t="array" ref="L1831">IF(G1831="NA",MEDIAN(IF(D$2:D$4000=D1831,G$2:G$4000)),G1831)</f>
        <v>65.246393729675603</v>
      </c>
      <c r="M1831" s="1">
        <f t="array" ref="M1831">IF(H1831="NA",MEDIAN(IF(D$2:D$4000=D1831,H$2:H$4000)),H1831)</f>
        <v>53.3</v>
      </c>
      <c r="N1831" s="1">
        <f t="array" ref="N1831">IF(K1831="NA",MEDIAN(IF(D$2:D$4000=D1831,K$2:K$4000)),K1831)</f>
        <v>7.5860383179224398</v>
      </c>
      <c r="O1831">
        <f t="shared" ref="O1831:O1894" si="298">RANK(E1831,E$2:E$4000,0)</f>
        <v>2232</v>
      </c>
      <c r="P1831">
        <f>RANK(N1831,N$2:N5829,1)</f>
        <v>74</v>
      </c>
      <c r="Q1831">
        <f t="shared" ref="Q1831:Q1894" si="299">RANK(L1831,L$2:L$4000,1)</f>
        <v>2612</v>
      </c>
      <c r="R1831">
        <f t="shared" ref="R1831:R1894" si="300">RANK(M1831,M$2:M$4000,1)</f>
        <v>1127</v>
      </c>
      <c r="S1831">
        <f t="shared" ref="S1831:S1894" si="301">AVERAGE(O1831:R1831)</f>
        <v>1511.25</v>
      </c>
      <c r="T1831">
        <f t="shared" si="293"/>
        <v>61</v>
      </c>
      <c r="U1831">
        <f t="shared" si="294"/>
        <v>2</v>
      </c>
      <c r="V1831">
        <f t="shared" si="295"/>
        <v>38</v>
      </c>
      <c r="W1831">
        <f t="shared" si="296"/>
        <v>38</v>
      </c>
      <c r="X1831">
        <f t="shared" si="297"/>
        <v>34.75</v>
      </c>
    </row>
    <row r="1832" spans="1:24" hidden="1" x14ac:dyDescent="0.55000000000000004">
      <c r="A1832">
        <v>36005</v>
      </c>
      <c r="B1832" t="s">
        <v>3671</v>
      </c>
      <c r="C1832" t="s">
        <v>3672</v>
      </c>
      <c r="D1832" t="str">
        <f t="shared" si="292"/>
        <v>New York</v>
      </c>
      <c r="E1832">
        <v>19721</v>
      </c>
      <c r="F1832">
        <v>11.6</v>
      </c>
      <c r="G1832">
        <v>0</v>
      </c>
      <c r="H1832">
        <v>26.4</v>
      </c>
      <c r="I1832">
        <v>1508</v>
      </c>
      <c r="J1832">
        <v>7239216</v>
      </c>
      <c r="K1832">
        <v>20.830985012741699</v>
      </c>
      <c r="L1832" s="1">
        <f t="array" ref="L1832">IF(G1832="NA",MEDIAN(IF(D$2:D$4000=D1832,G$2:G$4000)),G1832)</f>
        <v>0</v>
      </c>
      <c r="M1832" s="1">
        <f t="array" ref="M1832">IF(H1832="NA",MEDIAN(IF(D$2:D$4000=D1832,H$2:H$4000)),H1832)</f>
        <v>26.4</v>
      </c>
      <c r="N1832" s="1">
        <f t="array" ref="N1832">IF(K1832="NA",MEDIAN(IF(D$2:D$4000=D1832,K$2:K$4000)),K1832)</f>
        <v>20.830985012741699</v>
      </c>
      <c r="O1832">
        <f t="shared" si="298"/>
        <v>2781</v>
      </c>
      <c r="P1832">
        <f>RANK(N1832,N$2:N5830,1)</f>
        <v>2325</v>
      </c>
      <c r="Q1832">
        <f t="shared" si="299"/>
        <v>1</v>
      </c>
      <c r="R1832">
        <f t="shared" si="300"/>
        <v>316</v>
      </c>
      <c r="S1832">
        <f t="shared" si="301"/>
        <v>1355.75</v>
      </c>
      <c r="T1832">
        <f t="shared" si="293"/>
        <v>62</v>
      </c>
      <c r="U1832">
        <f t="shared" si="294"/>
        <v>48</v>
      </c>
      <c r="V1832">
        <f t="shared" si="295"/>
        <v>1</v>
      </c>
      <c r="W1832">
        <f t="shared" si="296"/>
        <v>3</v>
      </c>
      <c r="X1832">
        <f t="shared" si="297"/>
        <v>28.5</v>
      </c>
    </row>
    <row r="1833" spans="1:24" hidden="1" x14ac:dyDescent="0.55000000000000004">
      <c r="A1833">
        <v>36007</v>
      </c>
      <c r="B1833" t="s">
        <v>3673</v>
      </c>
      <c r="C1833" t="s">
        <v>3674</v>
      </c>
      <c r="D1833" t="str">
        <f t="shared" si="292"/>
        <v>New York</v>
      </c>
      <c r="E1833">
        <v>26790</v>
      </c>
      <c r="F1833">
        <v>7.2</v>
      </c>
      <c r="G1833">
        <v>70.748590376358095</v>
      </c>
      <c r="H1833">
        <v>63.2</v>
      </c>
      <c r="I1833">
        <v>265</v>
      </c>
      <c r="J1833">
        <v>980423</v>
      </c>
      <c r="K1833">
        <v>27.0291496629516</v>
      </c>
      <c r="L1833" s="1">
        <f t="array" ref="L1833">IF(G1833="NA",MEDIAN(IF(D$2:D$4000=D1833,G$2:G$4000)),G1833)</f>
        <v>70.748590376358095</v>
      </c>
      <c r="M1833" s="1">
        <f t="array" ref="M1833">IF(H1833="NA",MEDIAN(IF(D$2:D$4000=D1833,H$2:H$4000)),H1833)</f>
        <v>63.2</v>
      </c>
      <c r="N1833" s="1">
        <f t="array" ref="N1833">IF(K1833="NA",MEDIAN(IF(D$2:D$4000=D1833,K$2:K$4000)),K1833)</f>
        <v>27.0291496629516</v>
      </c>
      <c r="O1833">
        <f t="shared" si="298"/>
        <v>1230</v>
      </c>
      <c r="P1833">
        <f>RANK(N1833,N$2:N5831,1)</f>
        <v>2739</v>
      </c>
      <c r="Q1833">
        <f t="shared" si="299"/>
        <v>2721</v>
      </c>
      <c r="R1833">
        <f t="shared" si="300"/>
        <v>1574</v>
      </c>
      <c r="S1833">
        <f t="shared" si="301"/>
        <v>2066</v>
      </c>
      <c r="T1833">
        <f t="shared" si="293"/>
        <v>37</v>
      </c>
      <c r="U1833">
        <f t="shared" si="294"/>
        <v>61</v>
      </c>
      <c r="V1833">
        <f t="shared" si="295"/>
        <v>46</v>
      </c>
      <c r="W1833">
        <f t="shared" si="296"/>
        <v>52</v>
      </c>
      <c r="X1833">
        <f t="shared" si="297"/>
        <v>49</v>
      </c>
    </row>
    <row r="1834" spans="1:24" hidden="1" x14ac:dyDescent="0.55000000000000004">
      <c r="A1834">
        <v>36009</v>
      </c>
      <c r="B1834" t="s">
        <v>3675</v>
      </c>
      <c r="C1834" t="s">
        <v>3676</v>
      </c>
      <c r="D1834" t="str">
        <f t="shared" si="292"/>
        <v>New York</v>
      </c>
      <c r="E1834">
        <v>23984</v>
      </c>
      <c r="F1834">
        <v>7</v>
      </c>
      <c r="G1834">
        <v>56.988300415146597</v>
      </c>
      <c r="H1834">
        <v>65.400000000000006</v>
      </c>
      <c r="I1834">
        <v>64</v>
      </c>
      <c r="J1834">
        <v>390439</v>
      </c>
      <c r="K1834">
        <v>16.3918051219269</v>
      </c>
      <c r="L1834" s="1">
        <f t="array" ref="L1834">IF(G1834="NA",MEDIAN(IF(D$2:D$4000=D1834,G$2:G$4000)),G1834)</f>
        <v>56.988300415146597</v>
      </c>
      <c r="M1834" s="1">
        <f t="array" ref="M1834">IF(H1834="NA",MEDIAN(IF(D$2:D$4000=D1834,H$2:H$4000)),H1834)</f>
        <v>65.400000000000006</v>
      </c>
      <c r="N1834" s="1">
        <f t="array" ref="N1834">IF(K1834="NA",MEDIAN(IF(D$2:D$4000=D1834,K$2:K$4000)),K1834)</f>
        <v>16.3918051219269</v>
      </c>
      <c r="O1834">
        <f t="shared" si="298"/>
        <v>1862</v>
      </c>
      <c r="P1834">
        <f>RANK(N1834,N$2:N5832,1)</f>
        <v>1631</v>
      </c>
      <c r="Q1834">
        <f t="shared" si="299"/>
        <v>2420</v>
      </c>
      <c r="R1834">
        <f t="shared" si="300"/>
        <v>1660</v>
      </c>
      <c r="S1834">
        <f t="shared" si="301"/>
        <v>1893.25</v>
      </c>
      <c r="T1834">
        <f t="shared" si="293"/>
        <v>57</v>
      </c>
      <c r="U1834">
        <f t="shared" si="294"/>
        <v>38</v>
      </c>
      <c r="V1834">
        <f t="shared" si="295"/>
        <v>35</v>
      </c>
      <c r="W1834">
        <f t="shared" si="296"/>
        <v>55</v>
      </c>
      <c r="X1834">
        <f t="shared" si="297"/>
        <v>46.25</v>
      </c>
    </row>
    <row r="1835" spans="1:24" hidden="1" x14ac:dyDescent="0.55000000000000004">
      <c r="A1835">
        <v>36011</v>
      </c>
      <c r="B1835" t="s">
        <v>3677</v>
      </c>
      <c r="C1835" t="s">
        <v>3678</v>
      </c>
      <c r="D1835" t="str">
        <f t="shared" si="292"/>
        <v>New York</v>
      </c>
      <c r="E1835">
        <v>27957</v>
      </c>
      <c r="F1835">
        <v>5.9</v>
      </c>
      <c r="G1835">
        <v>54.205654492403703</v>
      </c>
      <c r="H1835">
        <v>46.4</v>
      </c>
      <c r="I1835">
        <v>82</v>
      </c>
      <c r="J1835">
        <v>392052</v>
      </c>
      <c r="K1835">
        <v>20.915592829522598</v>
      </c>
      <c r="L1835" s="1">
        <f t="array" ref="L1835">IF(G1835="NA",MEDIAN(IF(D$2:D$4000=D1835,G$2:G$4000)),G1835)</f>
        <v>54.205654492403703</v>
      </c>
      <c r="M1835" s="1">
        <f t="array" ref="M1835">IF(H1835="NA",MEDIAN(IF(D$2:D$4000=D1835,H$2:H$4000)),H1835)</f>
        <v>46.4</v>
      </c>
      <c r="N1835" s="1">
        <f t="array" ref="N1835">IF(K1835="NA",MEDIAN(IF(D$2:D$4000=D1835,K$2:K$4000)),K1835)</f>
        <v>20.915592829522598</v>
      </c>
      <c r="O1835">
        <f t="shared" si="298"/>
        <v>994</v>
      </c>
      <c r="P1835">
        <f>RANK(N1835,N$2:N5833,1)</f>
        <v>2329</v>
      </c>
      <c r="Q1835">
        <f t="shared" si="299"/>
        <v>2328</v>
      </c>
      <c r="R1835">
        <f t="shared" si="300"/>
        <v>821</v>
      </c>
      <c r="S1835">
        <f t="shared" si="301"/>
        <v>1618</v>
      </c>
      <c r="T1835">
        <f t="shared" si="293"/>
        <v>29</v>
      </c>
      <c r="U1835">
        <f t="shared" si="294"/>
        <v>50</v>
      </c>
      <c r="V1835">
        <f t="shared" si="295"/>
        <v>27</v>
      </c>
      <c r="W1835">
        <f t="shared" si="296"/>
        <v>22</v>
      </c>
      <c r="X1835">
        <f t="shared" si="297"/>
        <v>32</v>
      </c>
    </row>
    <row r="1836" spans="1:24" hidden="1" x14ac:dyDescent="0.55000000000000004">
      <c r="A1836">
        <v>36013</v>
      </c>
      <c r="B1836" t="s">
        <v>3679</v>
      </c>
      <c r="C1836" t="s">
        <v>3680</v>
      </c>
      <c r="D1836" t="str">
        <f t="shared" si="292"/>
        <v>New York</v>
      </c>
      <c r="E1836">
        <v>23962</v>
      </c>
      <c r="F1836">
        <v>7.7</v>
      </c>
      <c r="G1836">
        <v>79.110589227109898</v>
      </c>
      <c r="H1836">
        <v>61.6</v>
      </c>
      <c r="I1836">
        <v>138</v>
      </c>
      <c r="J1836">
        <v>654462</v>
      </c>
      <c r="K1836">
        <v>21.086021801112999</v>
      </c>
      <c r="L1836" s="1">
        <f t="array" ref="L1836">IF(G1836="NA",MEDIAN(IF(D$2:D$4000=D1836,G$2:G$4000)),G1836)</f>
        <v>79.110589227109898</v>
      </c>
      <c r="M1836" s="1">
        <f t="array" ref="M1836">IF(H1836="NA",MEDIAN(IF(D$2:D$4000=D1836,H$2:H$4000)),H1836)</f>
        <v>61.6</v>
      </c>
      <c r="N1836" s="1">
        <f t="array" ref="N1836">IF(K1836="NA",MEDIAN(IF(D$2:D$4000=D1836,K$2:K$4000)),K1836)</f>
        <v>21.086021801112999</v>
      </c>
      <c r="O1836">
        <f t="shared" si="298"/>
        <v>1867</v>
      </c>
      <c r="P1836">
        <f>RANK(N1836,N$2:N5834,1)</f>
        <v>2349</v>
      </c>
      <c r="Q1836">
        <f t="shared" si="299"/>
        <v>2846</v>
      </c>
      <c r="R1836">
        <f t="shared" si="300"/>
        <v>1509</v>
      </c>
      <c r="S1836">
        <f t="shared" si="301"/>
        <v>2142.75</v>
      </c>
      <c r="T1836">
        <f t="shared" si="293"/>
        <v>58</v>
      </c>
      <c r="U1836">
        <f t="shared" si="294"/>
        <v>51</v>
      </c>
      <c r="V1836">
        <f t="shared" si="295"/>
        <v>51</v>
      </c>
      <c r="W1836">
        <f t="shared" si="296"/>
        <v>51</v>
      </c>
      <c r="X1836">
        <f t="shared" si="297"/>
        <v>52.75</v>
      </c>
    </row>
    <row r="1837" spans="1:24" hidden="1" x14ac:dyDescent="0.55000000000000004">
      <c r="A1837">
        <v>36015</v>
      </c>
      <c r="B1837" t="s">
        <v>3681</v>
      </c>
      <c r="C1837" t="s">
        <v>3682</v>
      </c>
      <c r="D1837" t="str">
        <f t="shared" si="292"/>
        <v>New York</v>
      </c>
      <c r="E1837">
        <v>27209</v>
      </c>
      <c r="F1837">
        <v>5.3</v>
      </c>
      <c r="G1837">
        <v>93.409386118484207</v>
      </c>
      <c r="H1837">
        <v>72.8</v>
      </c>
      <c r="I1837">
        <v>90</v>
      </c>
      <c r="J1837">
        <v>435226</v>
      </c>
      <c r="K1837">
        <v>20.678911645903501</v>
      </c>
      <c r="L1837" s="1">
        <f t="array" ref="L1837">IF(G1837="NA",MEDIAN(IF(D$2:D$4000=D1837,G$2:G$4000)),G1837)</f>
        <v>93.409386118484207</v>
      </c>
      <c r="M1837" s="1">
        <f t="array" ref="M1837">IF(H1837="NA",MEDIAN(IF(D$2:D$4000=D1837,H$2:H$4000)),H1837)</f>
        <v>72.8</v>
      </c>
      <c r="N1837" s="1">
        <f t="array" ref="N1837">IF(K1837="NA",MEDIAN(IF(D$2:D$4000=D1837,K$2:K$4000)),K1837)</f>
        <v>20.678911645903501</v>
      </c>
      <c r="O1837">
        <f t="shared" si="298"/>
        <v>1135</v>
      </c>
      <c r="P1837">
        <f>RANK(N1837,N$2:N5835,1)</f>
        <v>2312</v>
      </c>
      <c r="Q1837">
        <f t="shared" si="299"/>
        <v>2968</v>
      </c>
      <c r="R1837">
        <f t="shared" si="300"/>
        <v>1907</v>
      </c>
      <c r="S1837">
        <f t="shared" si="301"/>
        <v>2080.5</v>
      </c>
      <c r="T1837">
        <f t="shared" si="293"/>
        <v>35</v>
      </c>
      <c r="U1837">
        <f t="shared" si="294"/>
        <v>47</v>
      </c>
      <c r="V1837">
        <f t="shared" si="295"/>
        <v>57</v>
      </c>
      <c r="W1837">
        <f t="shared" si="296"/>
        <v>59</v>
      </c>
      <c r="X1837">
        <f t="shared" si="297"/>
        <v>49.5</v>
      </c>
    </row>
    <row r="1838" spans="1:24" hidden="1" x14ac:dyDescent="0.55000000000000004">
      <c r="A1838">
        <v>36017</v>
      </c>
      <c r="B1838" t="s">
        <v>3683</v>
      </c>
      <c r="C1838" t="s">
        <v>3684</v>
      </c>
      <c r="D1838" t="str">
        <f t="shared" si="292"/>
        <v>New York</v>
      </c>
      <c r="E1838">
        <v>25233</v>
      </c>
      <c r="F1838">
        <v>6.7</v>
      </c>
      <c r="G1838">
        <v>52.658227848101298</v>
      </c>
      <c r="H1838">
        <v>51.7</v>
      </c>
      <c r="I1838">
        <v>33</v>
      </c>
      <c r="J1838">
        <v>244215</v>
      </c>
      <c r="K1838">
        <v>13.512683496099701</v>
      </c>
      <c r="L1838" s="1">
        <f t="array" ref="L1838">IF(G1838="NA",MEDIAN(IF(D$2:D$4000=D1838,G$2:G$4000)),G1838)</f>
        <v>52.658227848101298</v>
      </c>
      <c r="M1838" s="1">
        <f t="array" ref="M1838">IF(H1838="NA",MEDIAN(IF(D$2:D$4000=D1838,H$2:H$4000)),H1838)</f>
        <v>51.7</v>
      </c>
      <c r="N1838" s="1">
        <f t="array" ref="N1838">IF(K1838="NA",MEDIAN(IF(D$2:D$4000=D1838,K$2:K$4000)),K1838)</f>
        <v>13.512683496099701</v>
      </c>
      <c r="O1838">
        <f t="shared" si="298"/>
        <v>1580</v>
      </c>
      <c r="P1838">
        <f>RANK(N1838,N$2:N5836,1)</f>
        <v>1190</v>
      </c>
      <c r="Q1838">
        <f t="shared" si="299"/>
        <v>2284</v>
      </c>
      <c r="R1838">
        <f t="shared" si="300"/>
        <v>1051</v>
      </c>
      <c r="S1838">
        <f t="shared" si="301"/>
        <v>1526.25</v>
      </c>
      <c r="T1838">
        <f t="shared" si="293"/>
        <v>52</v>
      </c>
      <c r="U1838">
        <f t="shared" si="294"/>
        <v>23</v>
      </c>
      <c r="V1838">
        <f t="shared" si="295"/>
        <v>26</v>
      </c>
      <c r="W1838">
        <f t="shared" si="296"/>
        <v>33</v>
      </c>
      <c r="X1838">
        <f t="shared" si="297"/>
        <v>33.5</v>
      </c>
    </row>
    <row r="1839" spans="1:24" hidden="1" x14ac:dyDescent="0.55000000000000004">
      <c r="A1839">
        <v>36019</v>
      </c>
      <c r="B1839" t="s">
        <v>3685</v>
      </c>
      <c r="C1839" t="s">
        <v>3686</v>
      </c>
      <c r="D1839" t="str">
        <f t="shared" si="292"/>
        <v>New York</v>
      </c>
      <c r="E1839">
        <v>25833</v>
      </c>
      <c r="F1839">
        <v>5.8</v>
      </c>
      <c r="G1839">
        <v>67.521199941179404</v>
      </c>
      <c r="H1839">
        <v>74.2</v>
      </c>
      <c r="I1839">
        <v>64</v>
      </c>
      <c r="J1839">
        <v>406527</v>
      </c>
      <c r="K1839">
        <v>15.7431117736337</v>
      </c>
      <c r="L1839" s="1">
        <f t="array" ref="L1839">IF(G1839="NA",MEDIAN(IF(D$2:D$4000=D1839,G$2:G$4000)),G1839)</f>
        <v>67.521199941179404</v>
      </c>
      <c r="M1839" s="1">
        <f t="array" ref="M1839">IF(H1839="NA",MEDIAN(IF(D$2:D$4000=D1839,H$2:H$4000)),H1839)</f>
        <v>74.2</v>
      </c>
      <c r="N1839" s="1">
        <f t="array" ref="N1839">IF(K1839="NA",MEDIAN(IF(D$2:D$4000=D1839,K$2:K$4000)),K1839)</f>
        <v>15.7431117736337</v>
      </c>
      <c r="O1839">
        <f t="shared" si="298"/>
        <v>1442</v>
      </c>
      <c r="P1839">
        <f>RANK(N1839,N$2:N5837,1)</f>
        <v>1549</v>
      </c>
      <c r="Q1839">
        <f t="shared" si="299"/>
        <v>2671</v>
      </c>
      <c r="R1839">
        <f t="shared" si="300"/>
        <v>1963</v>
      </c>
      <c r="S1839">
        <f t="shared" si="301"/>
        <v>1906.25</v>
      </c>
      <c r="T1839">
        <f t="shared" si="293"/>
        <v>46</v>
      </c>
      <c r="U1839">
        <f t="shared" si="294"/>
        <v>30</v>
      </c>
      <c r="V1839">
        <f t="shared" si="295"/>
        <v>43</v>
      </c>
      <c r="W1839">
        <f t="shared" si="296"/>
        <v>60</v>
      </c>
      <c r="X1839">
        <f t="shared" si="297"/>
        <v>44.75</v>
      </c>
    </row>
    <row r="1840" spans="1:24" hidden="1" x14ac:dyDescent="0.55000000000000004">
      <c r="A1840">
        <v>36021</v>
      </c>
      <c r="B1840" t="s">
        <v>3687</v>
      </c>
      <c r="C1840" t="s">
        <v>3688</v>
      </c>
      <c r="D1840" t="str">
        <f t="shared" si="292"/>
        <v>New York</v>
      </c>
      <c r="E1840">
        <v>34737</v>
      </c>
      <c r="F1840">
        <v>5</v>
      </c>
      <c r="G1840">
        <v>98.152796550170606</v>
      </c>
      <c r="H1840">
        <v>58.4</v>
      </c>
      <c r="I1840">
        <v>63</v>
      </c>
      <c r="J1840">
        <v>307467</v>
      </c>
      <c r="K1840">
        <v>20.490003805286399</v>
      </c>
      <c r="L1840" s="1">
        <f t="array" ref="L1840">IF(G1840="NA",MEDIAN(IF(D$2:D$4000=D1840,G$2:G$4000)),G1840)</f>
        <v>98.152796550170606</v>
      </c>
      <c r="M1840" s="1">
        <f t="array" ref="M1840">IF(H1840="NA",MEDIAN(IF(D$2:D$4000=D1840,H$2:H$4000)),H1840)</f>
        <v>58.4</v>
      </c>
      <c r="N1840" s="1">
        <f t="array" ref="N1840">IF(K1840="NA",MEDIAN(IF(D$2:D$4000=D1840,K$2:K$4000)),K1840)</f>
        <v>20.490003805286399</v>
      </c>
      <c r="O1840">
        <f t="shared" si="298"/>
        <v>244</v>
      </c>
      <c r="P1840">
        <f>RANK(N1840,N$2:N5838,1)</f>
        <v>2294</v>
      </c>
      <c r="Q1840">
        <f t="shared" si="299"/>
        <v>2994</v>
      </c>
      <c r="R1840">
        <f t="shared" si="300"/>
        <v>1353</v>
      </c>
      <c r="S1840">
        <f t="shared" si="301"/>
        <v>1721.25</v>
      </c>
      <c r="T1840">
        <f t="shared" si="293"/>
        <v>10</v>
      </c>
      <c r="U1840">
        <f t="shared" si="294"/>
        <v>46</v>
      </c>
      <c r="V1840">
        <f t="shared" si="295"/>
        <v>59</v>
      </c>
      <c r="W1840">
        <f t="shared" si="296"/>
        <v>45</v>
      </c>
      <c r="X1840">
        <f t="shared" si="297"/>
        <v>40</v>
      </c>
    </row>
    <row r="1841" spans="1:24" hidden="1" x14ac:dyDescent="0.55000000000000004">
      <c r="A1841">
        <v>36023</v>
      </c>
      <c r="B1841" t="s">
        <v>3689</v>
      </c>
      <c r="C1841" t="s">
        <v>3690</v>
      </c>
      <c r="D1841" t="str">
        <f t="shared" si="292"/>
        <v>New York</v>
      </c>
      <c r="E1841">
        <v>26271</v>
      </c>
      <c r="F1841">
        <v>4.9000000000000004</v>
      </c>
      <c r="G1841">
        <v>92.889369781352698</v>
      </c>
      <c r="H1841">
        <v>58.2</v>
      </c>
      <c r="I1841">
        <v>39</v>
      </c>
      <c r="J1841">
        <v>242350</v>
      </c>
      <c r="K1841">
        <v>16.092428306168799</v>
      </c>
      <c r="L1841" s="1">
        <f t="array" ref="L1841">IF(G1841="NA",MEDIAN(IF(D$2:D$4000=D1841,G$2:G$4000)),G1841)</f>
        <v>92.889369781352698</v>
      </c>
      <c r="M1841" s="1">
        <f t="array" ref="M1841">IF(H1841="NA",MEDIAN(IF(D$2:D$4000=D1841,H$2:H$4000)),H1841)</f>
        <v>58.2</v>
      </c>
      <c r="N1841" s="1">
        <f t="array" ref="N1841">IF(K1841="NA",MEDIAN(IF(D$2:D$4000=D1841,K$2:K$4000)),K1841)</f>
        <v>16.092428306168799</v>
      </c>
      <c r="O1841">
        <f t="shared" si="298"/>
        <v>1344</v>
      </c>
      <c r="P1841">
        <f>RANK(N1841,N$2:N5839,1)</f>
        <v>1596</v>
      </c>
      <c r="Q1841">
        <f t="shared" si="299"/>
        <v>2963</v>
      </c>
      <c r="R1841">
        <f t="shared" si="300"/>
        <v>1344</v>
      </c>
      <c r="S1841">
        <f t="shared" si="301"/>
        <v>1811.75</v>
      </c>
      <c r="T1841">
        <f t="shared" si="293"/>
        <v>42</v>
      </c>
      <c r="U1841">
        <f t="shared" si="294"/>
        <v>36</v>
      </c>
      <c r="V1841">
        <f t="shared" si="295"/>
        <v>56</v>
      </c>
      <c r="W1841">
        <f t="shared" si="296"/>
        <v>44</v>
      </c>
      <c r="X1841">
        <f t="shared" si="297"/>
        <v>44.5</v>
      </c>
    </row>
    <row r="1842" spans="1:24" hidden="1" x14ac:dyDescent="0.55000000000000004">
      <c r="A1842">
        <v>36025</v>
      </c>
      <c r="B1842" t="s">
        <v>3691</v>
      </c>
      <c r="C1842" t="s">
        <v>3692</v>
      </c>
      <c r="D1842" t="str">
        <f t="shared" si="292"/>
        <v>New York</v>
      </c>
      <c r="E1842">
        <v>26016</v>
      </c>
      <c r="F1842">
        <v>7.1</v>
      </c>
      <c r="G1842">
        <v>65.939639868120693</v>
      </c>
      <c r="H1842">
        <v>54.1</v>
      </c>
      <c r="I1842">
        <v>33</v>
      </c>
      <c r="J1842">
        <v>229880</v>
      </c>
      <c r="K1842">
        <v>14.355315816948</v>
      </c>
      <c r="L1842" s="1">
        <f t="array" ref="L1842">IF(G1842="NA",MEDIAN(IF(D$2:D$4000=D1842,G$2:G$4000)),G1842)</f>
        <v>65.939639868120693</v>
      </c>
      <c r="M1842" s="1">
        <f t="array" ref="M1842">IF(H1842="NA",MEDIAN(IF(D$2:D$4000=D1842,H$2:H$4000)),H1842)</f>
        <v>54.1</v>
      </c>
      <c r="N1842" s="1">
        <f t="array" ref="N1842">IF(K1842="NA",MEDIAN(IF(D$2:D$4000=D1842,K$2:K$4000)),K1842)</f>
        <v>14.355315816948</v>
      </c>
      <c r="O1842">
        <f t="shared" si="298"/>
        <v>1396</v>
      </c>
      <c r="P1842">
        <f>RANK(N1842,N$2:N5840,1)</f>
        <v>1311</v>
      </c>
      <c r="Q1842">
        <f t="shared" si="299"/>
        <v>2628</v>
      </c>
      <c r="R1842">
        <f t="shared" si="300"/>
        <v>1155</v>
      </c>
      <c r="S1842">
        <f t="shared" si="301"/>
        <v>1622.5</v>
      </c>
      <c r="T1842">
        <f t="shared" si="293"/>
        <v>44</v>
      </c>
      <c r="U1842">
        <f t="shared" si="294"/>
        <v>24</v>
      </c>
      <c r="V1842">
        <f t="shared" si="295"/>
        <v>40</v>
      </c>
      <c r="W1842">
        <f t="shared" si="296"/>
        <v>40</v>
      </c>
      <c r="X1842">
        <f t="shared" si="297"/>
        <v>37</v>
      </c>
    </row>
    <row r="1843" spans="1:24" hidden="1" x14ac:dyDescent="0.55000000000000004">
      <c r="A1843">
        <v>36027</v>
      </c>
      <c r="B1843" t="s">
        <v>3693</v>
      </c>
      <c r="C1843" t="s">
        <v>3694</v>
      </c>
      <c r="D1843" t="str">
        <f t="shared" si="292"/>
        <v>New York</v>
      </c>
      <c r="E1843">
        <v>36704</v>
      </c>
      <c r="F1843">
        <v>6.7</v>
      </c>
      <c r="G1843">
        <v>52.4273739538922</v>
      </c>
      <c r="H1843">
        <v>49.7</v>
      </c>
      <c r="I1843">
        <v>343</v>
      </c>
      <c r="J1843">
        <v>1479290</v>
      </c>
      <c r="K1843">
        <v>23.186799072528</v>
      </c>
      <c r="L1843" s="1">
        <f t="array" ref="L1843">IF(G1843="NA",MEDIAN(IF(D$2:D$4000=D1843,G$2:G$4000)),G1843)</f>
        <v>52.4273739538922</v>
      </c>
      <c r="M1843" s="1">
        <f t="array" ref="M1843">IF(H1843="NA",MEDIAN(IF(D$2:D$4000=D1843,H$2:H$4000)),H1843)</f>
        <v>49.7</v>
      </c>
      <c r="N1843" s="1">
        <f t="array" ref="N1843">IF(K1843="NA",MEDIAN(IF(D$2:D$4000=D1843,K$2:K$4000)),K1843)</f>
        <v>23.186799072528</v>
      </c>
      <c r="O1843">
        <f t="shared" si="298"/>
        <v>179</v>
      </c>
      <c r="P1843">
        <f>RANK(N1843,N$2:N5841,1)</f>
        <v>2520</v>
      </c>
      <c r="Q1843">
        <f t="shared" si="299"/>
        <v>2272</v>
      </c>
      <c r="R1843">
        <f t="shared" si="300"/>
        <v>930</v>
      </c>
      <c r="S1843">
        <f t="shared" si="301"/>
        <v>1475.25</v>
      </c>
      <c r="T1843">
        <f t="shared" si="293"/>
        <v>8</v>
      </c>
      <c r="U1843">
        <f t="shared" si="294"/>
        <v>58</v>
      </c>
      <c r="V1843">
        <f t="shared" si="295"/>
        <v>24</v>
      </c>
      <c r="W1843">
        <f t="shared" si="296"/>
        <v>29</v>
      </c>
      <c r="X1843">
        <f t="shared" si="297"/>
        <v>29.75</v>
      </c>
    </row>
    <row r="1844" spans="1:24" hidden="1" x14ac:dyDescent="0.55000000000000004">
      <c r="A1844">
        <v>36029</v>
      </c>
      <c r="B1844" t="s">
        <v>3695</v>
      </c>
      <c r="C1844" t="s">
        <v>3696</v>
      </c>
      <c r="D1844" t="str">
        <f t="shared" si="292"/>
        <v>New York</v>
      </c>
      <c r="E1844">
        <v>31083</v>
      </c>
      <c r="F1844">
        <v>5.5</v>
      </c>
      <c r="G1844">
        <v>86.537866289873605</v>
      </c>
      <c r="H1844">
        <v>59.1</v>
      </c>
      <c r="I1844">
        <v>1184</v>
      </c>
      <c r="J1844">
        <v>4611853</v>
      </c>
      <c r="K1844">
        <v>25.672977868115101</v>
      </c>
      <c r="L1844" s="1">
        <f t="array" ref="L1844">IF(G1844="NA",MEDIAN(IF(D$2:D$4000=D1844,G$2:G$4000)),G1844)</f>
        <v>86.537866289873605</v>
      </c>
      <c r="M1844" s="1">
        <f t="array" ref="M1844">IF(H1844="NA",MEDIAN(IF(D$2:D$4000=D1844,H$2:H$4000)),H1844)</f>
        <v>59.1</v>
      </c>
      <c r="N1844" s="1">
        <f t="array" ref="N1844">IF(K1844="NA",MEDIAN(IF(D$2:D$4000=D1844,K$2:K$4000)),K1844)</f>
        <v>25.672977868115101</v>
      </c>
      <c r="O1844">
        <f t="shared" si="298"/>
        <v>522</v>
      </c>
      <c r="P1844">
        <f>RANK(N1844,N$2:N5842,1)</f>
        <v>2693</v>
      </c>
      <c r="Q1844">
        <f t="shared" si="299"/>
        <v>2915</v>
      </c>
      <c r="R1844">
        <f t="shared" si="300"/>
        <v>1386</v>
      </c>
      <c r="S1844">
        <f t="shared" si="301"/>
        <v>1879</v>
      </c>
      <c r="T1844">
        <f t="shared" si="293"/>
        <v>19</v>
      </c>
      <c r="U1844">
        <f t="shared" si="294"/>
        <v>60</v>
      </c>
      <c r="V1844">
        <f t="shared" si="295"/>
        <v>54</v>
      </c>
      <c r="W1844">
        <f t="shared" si="296"/>
        <v>47</v>
      </c>
      <c r="X1844">
        <f t="shared" si="297"/>
        <v>45</v>
      </c>
    </row>
    <row r="1845" spans="1:24" hidden="1" x14ac:dyDescent="0.55000000000000004">
      <c r="A1845">
        <v>36031</v>
      </c>
      <c r="B1845" t="s">
        <v>3697</v>
      </c>
      <c r="C1845" t="s">
        <v>3698</v>
      </c>
      <c r="D1845" t="str">
        <f t="shared" si="292"/>
        <v>New York</v>
      </c>
      <c r="E1845">
        <v>29008</v>
      </c>
      <c r="F1845">
        <v>6.7</v>
      </c>
      <c r="G1845">
        <v>67.9723811826657</v>
      </c>
      <c r="H1845">
        <v>44.8</v>
      </c>
      <c r="I1845">
        <v>32</v>
      </c>
      <c r="J1845">
        <v>191977</v>
      </c>
      <c r="K1845">
        <v>16.6686634336405</v>
      </c>
      <c r="L1845" s="1">
        <f t="array" ref="L1845">IF(G1845="NA",MEDIAN(IF(D$2:D$4000=D1845,G$2:G$4000)),G1845)</f>
        <v>67.9723811826657</v>
      </c>
      <c r="M1845" s="1">
        <f t="array" ref="M1845">IF(H1845="NA",MEDIAN(IF(D$2:D$4000=D1845,H$2:H$4000)),H1845)</f>
        <v>44.8</v>
      </c>
      <c r="N1845" s="1">
        <f t="array" ref="N1845">IF(K1845="NA",MEDIAN(IF(D$2:D$4000=D1845,K$2:K$4000)),K1845)</f>
        <v>16.6686634336405</v>
      </c>
      <c r="O1845">
        <f t="shared" si="298"/>
        <v>803</v>
      </c>
      <c r="P1845">
        <f>RANK(N1845,N$2:N5843,1)</f>
        <v>1732</v>
      </c>
      <c r="Q1845">
        <f t="shared" si="299"/>
        <v>2680</v>
      </c>
      <c r="R1845">
        <f t="shared" si="300"/>
        <v>769</v>
      </c>
      <c r="S1845">
        <f t="shared" si="301"/>
        <v>1496</v>
      </c>
      <c r="T1845">
        <f t="shared" si="293"/>
        <v>24</v>
      </c>
      <c r="U1845">
        <f t="shared" si="294"/>
        <v>39</v>
      </c>
      <c r="V1845">
        <f t="shared" si="295"/>
        <v>44</v>
      </c>
      <c r="W1845">
        <f t="shared" si="296"/>
        <v>16</v>
      </c>
      <c r="X1845">
        <f t="shared" si="297"/>
        <v>30.75</v>
      </c>
    </row>
    <row r="1846" spans="1:24" hidden="1" x14ac:dyDescent="0.55000000000000004">
      <c r="A1846">
        <v>36033</v>
      </c>
      <c r="B1846" t="s">
        <v>3699</v>
      </c>
      <c r="C1846" t="s">
        <v>3700</v>
      </c>
      <c r="D1846" t="str">
        <f t="shared" si="292"/>
        <v>New York</v>
      </c>
      <c r="E1846">
        <v>24294</v>
      </c>
      <c r="F1846">
        <v>8.1999999999999993</v>
      </c>
      <c r="G1846">
        <v>72.0896615165112</v>
      </c>
      <c r="H1846">
        <v>63.8</v>
      </c>
      <c r="I1846">
        <v>26</v>
      </c>
      <c r="J1846">
        <v>255135</v>
      </c>
      <c r="K1846">
        <v>10.1906833637094</v>
      </c>
      <c r="L1846" s="1">
        <f t="array" ref="L1846">IF(G1846="NA",MEDIAN(IF(D$2:D$4000=D1846,G$2:G$4000)),G1846)</f>
        <v>72.0896615165112</v>
      </c>
      <c r="M1846" s="1">
        <f t="array" ref="M1846">IF(H1846="NA",MEDIAN(IF(D$2:D$4000=D1846,H$2:H$4000)),H1846)</f>
        <v>63.8</v>
      </c>
      <c r="N1846" s="1">
        <f t="array" ref="N1846">IF(K1846="NA",MEDIAN(IF(D$2:D$4000=D1846,K$2:K$4000)),K1846)</f>
        <v>10.1906833637094</v>
      </c>
      <c r="O1846">
        <f t="shared" si="298"/>
        <v>1800</v>
      </c>
      <c r="P1846">
        <f>RANK(N1846,N$2:N5844,1)</f>
        <v>459</v>
      </c>
      <c r="Q1846">
        <f t="shared" si="299"/>
        <v>2746</v>
      </c>
      <c r="R1846">
        <f t="shared" si="300"/>
        <v>1598</v>
      </c>
      <c r="S1846">
        <f t="shared" si="301"/>
        <v>1650.75</v>
      </c>
      <c r="T1846">
        <f t="shared" si="293"/>
        <v>56</v>
      </c>
      <c r="U1846">
        <f t="shared" si="294"/>
        <v>9</v>
      </c>
      <c r="V1846">
        <f t="shared" si="295"/>
        <v>48</v>
      </c>
      <c r="W1846">
        <f t="shared" si="296"/>
        <v>54</v>
      </c>
      <c r="X1846">
        <f t="shared" si="297"/>
        <v>41.75</v>
      </c>
    </row>
    <row r="1847" spans="1:24" hidden="1" x14ac:dyDescent="0.55000000000000004">
      <c r="A1847">
        <v>36035</v>
      </c>
      <c r="B1847" t="s">
        <v>3701</v>
      </c>
      <c r="C1847" t="s">
        <v>3702</v>
      </c>
      <c r="D1847" t="str">
        <f t="shared" si="292"/>
        <v>New York</v>
      </c>
      <c r="E1847">
        <v>26298</v>
      </c>
      <c r="F1847">
        <v>7.6</v>
      </c>
      <c r="G1847">
        <v>55.0350641462203</v>
      </c>
      <c r="H1847">
        <v>63.7</v>
      </c>
      <c r="I1847">
        <v>32</v>
      </c>
      <c r="J1847">
        <v>270388</v>
      </c>
      <c r="K1847">
        <v>11.8348447416305</v>
      </c>
      <c r="L1847" s="1">
        <f t="array" ref="L1847">IF(G1847="NA",MEDIAN(IF(D$2:D$4000=D1847,G$2:G$4000)),G1847)</f>
        <v>55.0350641462203</v>
      </c>
      <c r="M1847" s="1">
        <f t="array" ref="M1847">IF(H1847="NA",MEDIAN(IF(D$2:D$4000=D1847,H$2:H$4000)),H1847)</f>
        <v>63.7</v>
      </c>
      <c r="N1847" s="1">
        <f t="array" ref="N1847">IF(K1847="NA",MEDIAN(IF(D$2:D$4000=D1847,K$2:K$4000)),K1847)</f>
        <v>11.8348447416305</v>
      </c>
      <c r="O1847">
        <f t="shared" si="298"/>
        <v>1334</v>
      </c>
      <c r="P1847">
        <f>RANK(N1847,N$2:N5845,1)</f>
        <v>818</v>
      </c>
      <c r="Q1847">
        <f t="shared" si="299"/>
        <v>2361</v>
      </c>
      <c r="R1847">
        <f t="shared" si="300"/>
        <v>1595</v>
      </c>
      <c r="S1847">
        <f t="shared" si="301"/>
        <v>1527</v>
      </c>
      <c r="T1847">
        <f t="shared" si="293"/>
        <v>41</v>
      </c>
      <c r="U1847">
        <f t="shared" si="294"/>
        <v>15</v>
      </c>
      <c r="V1847">
        <f t="shared" si="295"/>
        <v>29</v>
      </c>
      <c r="W1847">
        <f t="shared" si="296"/>
        <v>53</v>
      </c>
      <c r="X1847">
        <f t="shared" si="297"/>
        <v>34.5</v>
      </c>
    </row>
    <row r="1848" spans="1:24" hidden="1" x14ac:dyDescent="0.55000000000000004">
      <c r="A1848">
        <v>36037</v>
      </c>
      <c r="B1848" t="s">
        <v>3703</v>
      </c>
      <c r="C1848" t="s">
        <v>3704</v>
      </c>
      <c r="D1848" t="str">
        <f t="shared" si="292"/>
        <v>New York</v>
      </c>
      <c r="E1848">
        <v>27499</v>
      </c>
      <c r="F1848">
        <v>5.0999999999999996</v>
      </c>
      <c r="G1848">
        <v>52.636906569490797</v>
      </c>
      <c r="H1848">
        <v>49.6</v>
      </c>
      <c r="I1848">
        <v>47</v>
      </c>
      <c r="J1848">
        <v>293991</v>
      </c>
      <c r="K1848">
        <v>15.9868839522298</v>
      </c>
      <c r="L1848" s="1">
        <f t="array" ref="L1848">IF(G1848="NA",MEDIAN(IF(D$2:D$4000=D1848,G$2:G$4000)),G1848)</f>
        <v>52.636906569490797</v>
      </c>
      <c r="M1848" s="1">
        <f t="array" ref="M1848">IF(H1848="NA",MEDIAN(IF(D$2:D$4000=D1848,H$2:H$4000)),H1848)</f>
        <v>49.6</v>
      </c>
      <c r="N1848" s="1">
        <f t="array" ref="N1848">IF(K1848="NA",MEDIAN(IF(D$2:D$4000=D1848,K$2:K$4000)),K1848)</f>
        <v>15.9868839522298</v>
      </c>
      <c r="O1848">
        <f t="shared" si="298"/>
        <v>1068</v>
      </c>
      <c r="P1848">
        <f>RANK(N1848,N$2:N5846,1)</f>
        <v>1584</v>
      </c>
      <c r="Q1848">
        <f t="shared" si="299"/>
        <v>2281</v>
      </c>
      <c r="R1848">
        <f t="shared" si="300"/>
        <v>928</v>
      </c>
      <c r="S1848">
        <f t="shared" si="301"/>
        <v>1465.25</v>
      </c>
      <c r="T1848">
        <f t="shared" si="293"/>
        <v>31</v>
      </c>
      <c r="U1848">
        <f t="shared" si="294"/>
        <v>35</v>
      </c>
      <c r="V1848">
        <f t="shared" si="295"/>
        <v>25</v>
      </c>
      <c r="W1848">
        <f t="shared" si="296"/>
        <v>28</v>
      </c>
      <c r="X1848">
        <f t="shared" si="297"/>
        <v>29.75</v>
      </c>
    </row>
    <row r="1849" spans="1:24" hidden="1" x14ac:dyDescent="0.55000000000000004">
      <c r="A1849">
        <v>36039</v>
      </c>
      <c r="B1849" t="s">
        <v>3705</v>
      </c>
      <c r="C1849" t="s">
        <v>3706</v>
      </c>
      <c r="D1849" t="str">
        <f t="shared" si="292"/>
        <v>New York</v>
      </c>
      <c r="E1849">
        <v>27402</v>
      </c>
      <c r="F1849">
        <v>6.2</v>
      </c>
      <c r="G1849">
        <v>111.860061202547</v>
      </c>
      <c r="H1849">
        <v>59.8</v>
      </c>
      <c r="I1849">
        <v>53</v>
      </c>
      <c r="J1849">
        <v>239025</v>
      </c>
      <c r="K1849">
        <v>22.173412822926501</v>
      </c>
      <c r="L1849" s="1">
        <f t="array" ref="L1849">IF(G1849="NA",MEDIAN(IF(D$2:D$4000=D1849,G$2:G$4000)),G1849)</f>
        <v>111.860061202547</v>
      </c>
      <c r="M1849" s="1">
        <f t="array" ref="M1849">IF(H1849="NA",MEDIAN(IF(D$2:D$4000=D1849,H$2:H$4000)),H1849)</f>
        <v>59.8</v>
      </c>
      <c r="N1849" s="1">
        <f t="array" ref="N1849">IF(K1849="NA",MEDIAN(IF(D$2:D$4000=D1849,K$2:K$4000)),K1849)</f>
        <v>22.173412822926501</v>
      </c>
      <c r="O1849">
        <f t="shared" si="298"/>
        <v>1084</v>
      </c>
      <c r="P1849">
        <f>RANK(N1849,N$2:N5847,1)</f>
        <v>2436</v>
      </c>
      <c r="Q1849">
        <f t="shared" si="299"/>
        <v>3057</v>
      </c>
      <c r="R1849">
        <f t="shared" si="300"/>
        <v>1414</v>
      </c>
      <c r="S1849">
        <f t="shared" si="301"/>
        <v>1997.75</v>
      </c>
      <c r="T1849">
        <f t="shared" si="293"/>
        <v>32</v>
      </c>
      <c r="U1849">
        <f t="shared" si="294"/>
        <v>55</v>
      </c>
      <c r="V1849">
        <f t="shared" si="295"/>
        <v>62</v>
      </c>
      <c r="W1849">
        <f t="shared" si="296"/>
        <v>48</v>
      </c>
      <c r="X1849">
        <f t="shared" si="297"/>
        <v>49.25</v>
      </c>
    </row>
    <row r="1850" spans="1:24" hidden="1" x14ac:dyDescent="0.55000000000000004">
      <c r="A1850">
        <v>36041</v>
      </c>
      <c r="B1850" t="s">
        <v>3707</v>
      </c>
      <c r="C1850" t="s">
        <v>3708</v>
      </c>
      <c r="D1850" t="str">
        <f t="shared" si="292"/>
        <v>New York</v>
      </c>
      <c r="E1850">
        <v>24891</v>
      </c>
      <c r="F1850">
        <v>11.2</v>
      </c>
      <c r="G1850">
        <v>98.615190935795198</v>
      </c>
      <c r="H1850" t="s">
        <v>16</v>
      </c>
      <c r="I1850" t="s">
        <v>16</v>
      </c>
      <c r="J1850" t="s">
        <v>16</v>
      </c>
      <c r="K1850" t="s">
        <v>16</v>
      </c>
      <c r="L1850" s="1">
        <f t="array" ref="L1850">IF(G1850="NA",MEDIAN(IF(D$2:D$4000=D1850,G$2:G$4000)),G1850)</f>
        <v>98.615190935795198</v>
      </c>
      <c r="M1850" s="1">
        <f t="array" ref="M1850">IF(H1850="NA",MEDIAN(IF(D$2:D$4000=D1850,H$2:H$4000)),H1850)</f>
        <v>50.6</v>
      </c>
      <c r="N1850" s="1">
        <f t="array" ref="N1850">IF(K1850="NA",MEDIAN(IF(D$2:D$4000=D1850,K$2:K$4000)),K1850)</f>
        <v>15.775704906373051</v>
      </c>
      <c r="O1850">
        <f t="shared" si="298"/>
        <v>1664</v>
      </c>
      <c r="P1850">
        <f>RANK(N1850,N$2:N5848,1)</f>
        <v>1558</v>
      </c>
      <c r="Q1850">
        <f t="shared" si="299"/>
        <v>2997</v>
      </c>
      <c r="R1850">
        <f t="shared" si="300"/>
        <v>979</v>
      </c>
      <c r="S1850">
        <f t="shared" si="301"/>
        <v>1799.5</v>
      </c>
      <c r="T1850">
        <f t="shared" si="293"/>
        <v>54</v>
      </c>
      <c r="U1850">
        <f t="shared" si="294"/>
        <v>31</v>
      </c>
      <c r="V1850">
        <f t="shared" si="295"/>
        <v>60</v>
      </c>
      <c r="W1850">
        <f t="shared" si="296"/>
        <v>30</v>
      </c>
      <c r="X1850">
        <f t="shared" si="297"/>
        <v>43.75</v>
      </c>
    </row>
    <row r="1851" spans="1:24" hidden="1" x14ac:dyDescent="0.55000000000000004">
      <c r="A1851">
        <v>36043</v>
      </c>
      <c r="B1851" t="s">
        <v>3709</v>
      </c>
      <c r="C1851" t="s">
        <v>3710</v>
      </c>
      <c r="D1851" t="str">
        <f t="shared" si="292"/>
        <v>New York</v>
      </c>
      <c r="E1851">
        <v>24932</v>
      </c>
      <c r="F1851">
        <v>8.1999999999999993</v>
      </c>
      <c r="G1851">
        <v>40.872146331608299</v>
      </c>
      <c r="H1851">
        <v>44.8</v>
      </c>
      <c r="I1851">
        <v>37</v>
      </c>
      <c r="J1851">
        <v>315878</v>
      </c>
      <c r="K1851">
        <v>11.713383014961501</v>
      </c>
      <c r="L1851" s="1">
        <f t="array" ref="L1851">IF(G1851="NA",MEDIAN(IF(D$2:D$4000=D1851,G$2:G$4000)),G1851)</f>
        <v>40.872146331608299</v>
      </c>
      <c r="M1851" s="1">
        <f t="array" ref="M1851">IF(H1851="NA",MEDIAN(IF(D$2:D$4000=D1851,H$2:H$4000)),H1851)</f>
        <v>44.8</v>
      </c>
      <c r="N1851" s="1">
        <f t="array" ref="N1851">IF(K1851="NA",MEDIAN(IF(D$2:D$4000=D1851,K$2:K$4000)),K1851)</f>
        <v>11.713383014961501</v>
      </c>
      <c r="O1851">
        <f t="shared" si="298"/>
        <v>1658</v>
      </c>
      <c r="P1851">
        <f>RANK(N1851,N$2:N5849,1)</f>
        <v>805</v>
      </c>
      <c r="Q1851">
        <f t="shared" si="299"/>
        <v>1851</v>
      </c>
      <c r="R1851">
        <f t="shared" si="300"/>
        <v>769</v>
      </c>
      <c r="S1851">
        <f t="shared" si="301"/>
        <v>1270.75</v>
      </c>
      <c r="T1851">
        <f t="shared" si="293"/>
        <v>53</v>
      </c>
      <c r="U1851">
        <f t="shared" si="294"/>
        <v>14</v>
      </c>
      <c r="V1851">
        <f t="shared" si="295"/>
        <v>12</v>
      </c>
      <c r="W1851">
        <f t="shared" si="296"/>
        <v>16</v>
      </c>
      <c r="X1851">
        <f t="shared" si="297"/>
        <v>23.75</v>
      </c>
    </row>
    <row r="1852" spans="1:24" hidden="1" x14ac:dyDescent="0.55000000000000004">
      <c r="A1852">
        <v>36045</v>
      </c>
      <c r="B1852" t="s">
        <v>3711</v>
      </c>
      <c r="C1852" t="s">
        <v>3712</v>
      </c>
      <c r="D1852" t="str">
        <f t="shared" si="292"/>
        <v>New York</v>
      </c>
      <c r="E1852">
        <v>24717</v>
      </c>
      <c r="F1852">
        <v>8</v>
      </c>
      <c r="G1852">
        <v>36.450592425915602</v>
      </c>
      <c r="H1852">
        <v>54.9</v>
      </c>
      <c r="I1852">
        <v>98</v>
      </c>
      <c r="J1852">
        <v>584435</v>
      </c>
      <c r="K1852">
        <v>16.7683318076433</v>
      </c>
      <c r="L1852" s="1">
        <f t="array" ref="L1852">IF(G1852="NA",MEDIAN(IF(D$2:D$4000=D1852,G$2:G$4000)),G1852)</f>
        <v>36.450592425915602</v>
      </c>
      <c r="M1852" s="1">
        <f t="array" ref="M1852">IF(H1852="NA",MEDIAN(IF(D$2:D$4000=D1852,H$2:H$4000)),H1852)</f>
        <v>54.9</v>
      </c>
      <c r="N1852" s="1">
        <f t="array" ref="N1852">IF(K1852="NA",MEDIAN(IF(D$2:D$4000=D1852,K$2:K$4000)),K1852)</f>
        <v>16.7683318076433</v>
      </c>
      <c r="O1852">
        <f t="shared" si="298"/>
        <v>1709</v>
      </c>
      <c r="P1852">
        <f>RANK(N1852,N$2:N5850,1)</f>
        <v>1755</v>
      </c>
      <c r="Q1852">
        <f t="shared" si="299"/>
        <v>1639</v>
      </c>
      <c r="R1852">
        <f t="shared" si="300"/>
        <v>1187</v>
      </c>
      <c r="S1852">
        <f t="shared" si="301"/>
        <v>1572.5</v>
      </c>
      <c r="T1852">
        <f t="shared" si="293"/>
        <v>55</v>
      </c>
      <c r="U1852">
        <f t="shared" si="294"/>
        <v>40</v>
      </c>
      <c r="V1852">
        <f t="shared" si="295"/>
        <v>10</v>
      </c>
      <c r="W1852">
        <f t="shared" si="296"/>
        <v>43</v>
      </c>
      <c r="X1852">
        <f t="shared" si="297"/>
        <v>37</v>
      </c>
    </row>
    <row r="1853" spans="1:24" hidden="1" x14ac:dyDescent="0.55000000000000004">
      <c r="A1853">
        <v>36047</v>
      </c>
      <c r="B1853" t="s">
        <v>3713</v>
      </c>
      <c r="C1853" t="s">
        <v>3714</v>
      </c>
      <c r="D1853" t="str">
        <f t="shared" si="292"/>
        <v>New York</v>
      </c>
      <c r="E1853">
        <v>29928</v>
      </c>
      <c r="F1853">
        <v>8.1</v>
      </c>
      <c r="G1853">
        <v>0</v>
      </c>
      <c r="H1853">
        <v>20.399999999999999</v>
      </c>
      <c r="I1853">
        <v>1519</v>
      </c>
      <c r="J1853">
        <v>13128598</v>
      </c>
      <c r="K1853">
        <v>11.5701615663759</v>
      </c>
      <c r="L1853" s="1">
        <f t="array" ref="L1853">IF(G1853="NA",MEDIAN(IF(D$2:D$4000=D1853,G$2:G$4000)),G1853)</f>
        <v>0</v>
      </c>
      <c r="M1853" s="1">
        <f t="array" ref="M1853">IF(H1853="NA",MEDIAN(IF(D$2:D$4000=D1853,H$2:H$4000)),H1853)</f>
        <v>20.399999999999999</v>
      </c>
      <c r="N1853" s="1">
        <f t="array" ref="N1853">IF(K1853="NA",MEDIAN(IF(D$2:D$4000=D1853,K$2:K$4000)),K1853)</f>
        <v>11.5701615663759</v>
      </c>
      <c r="O1853">
        <f t="shared" si="298"/>
        <v>659</v>
      </c>
      <c r="P1853">
        <f>RANK(N1853,N$2:N5851,1)</f>
        <v>790</v>
      </c>
      <c r="Q1853">
        <f t="shared" si="299"/>
        <v>1</v>
      </c>
      <c r="R1853">
        <f t="shared" si="300"/>
        <v>244</v>
      </c>
      <c r="S1853">
        <f t="shared" si="301"/>
        <v>423.5</v>
      </c>
      <c r="T1853">
        <f t="shared" si="293"/>
        <v>22</v>
      </c>
      <c r="U1853">
        <f t="shared" si="294"/>
        <v>12</v>
      </c>
      <c r="V1853">
        <f t="shared" si="295"/>
        <v>1</v>
      </c>
      <c r="W1853">
        <f t="shared" si="296"/>
        <v>1</v>
      </c>
      <c r="X1853">
        <f t="shared" si="297"/>
        <v>9</v>
      </c>
    </row>
    <row r="1854" spans="1:24" hidden="1" x14ac:dyDescent="0.55000000000000004">
      <c r="A1854">
        <v>36049</v>
      </c>
      <c r="B1854" t="s">
        <v>3715</v>
      </c>
      <c r="C1854" t="s">
        <v>3716</v>
      </c>
      <c r="D1854" t="str">
        <f t="shared" si="292"/>
        <v>New York</v>
      </c>
      <c r="E1854">
        <v>25779</v>
      </c>
      <c r="F1854">
        <v>7.6</v>
      </c>
      <c r="G1854">
        <v>29.399875050531001</v>
      </c>
      <c r="H1854">
        <v>36.4</v>
      </c>
      <c r="I1854">
        <v>23</v>
      </c>
      <c r="J1854">
        <v>134742</v>
      </c>
      <c r="K1854">
        <v>17.0696590521144</v>
      </c>
      <c r="L1854" s="1">
        <f t="array" ref="L1854">IF(G1854="NA",MEDIAN(IF(D$2:D$4000=D1854,G$2:G$4000)),G1854)</f>
        <v>29.399875050531001</v>
      </c>
      <c r="M1854" s="1">
        <f t="array" ref="M1854">IF(H1854="NA",MEDIAN(IF(D$2:D$4000=D1854,H$2:H$4000)),H1854)</f>
        <v>36.4</v>
      </c>
      <c r="N1854" s="1">
        <f t="array" ref="N1854">IF(K1854="NA",MEDIAN(IF(D$2:D$4000=D1854,K$2:K$4000)),K1854)</f>
        <v>17.0696590521144</v>
      </c>
      <c r="O1854">
        <f t="shared" si="298"/>
        <v>1459</v>
      </c>
      <c r="P1854">
        <f>RANK(N1854,N$2:N5852,1)</f>
        <v>1838</v>
      </c>
      <c r="Q1854">
        <f t="shared" si="299"/>
        <v>1338</v>
      </c>
      <c r="R1854">
        <f t="shared" si="300"/>
        <v>530</v>
      </c>
      <c r="S1854">
        <f t="shared" si="301"/>
        <v>1291.25</v>
      </c>
      <c r="T1854">
        <f t="shared" si="293"/>
        <v>48</v>
      </c>
      <c r="U1854">
        <f t="shared" si="294"/>
        <v>41</v>
      </c>
      <c r="V1854">
        <f t="shared" si="295"/>
        <v>8</v>
      </c>
      <c r="W1854">
        <f t="shared" si="296"/>
        <v>9</v>
      </c>
      <c r="X1854">
        <f t="shared" si="297"/>
        <v>26.5</v>
      </c>
    </row>
    <row r="1855" spans="1:24" hidden="1" x14ac:dyDescent="0.55000000000000004">
      <c r="A1855">
        <v>36051</v>
      </c>
      <c r="B1855" t="s">
        <v>3717</v>
      </c>
      <c r="C1855" t="s">
        <v>3718</v>
      </c>
      <c r="D1855" t="str">
        <f t="shared" si="292"/>
        <v>New York</v>
      </c>
      <c r="E1855">
        <v>25882</v>
      </c>
      <c r="F1855">
        <v>4.8</v>
      </c>
      <c r="G1855">
        <v>79.058110031561398</v>
      </c>
      <c r="H1855">
        <v>46.8</v>
      </c>
      <c r="I1855">
        <v>30</v>
      </c>
      <c r="J1855">
        <v>322064</v>
      </c>
      <c r="K1855">
        <v>9.3149187739082908</v>
      </c>
      <c r="L1855" s="1">
        <f t="array" ref="L1855">IF(G1855="NA",MEDIAN(IF(D$2:D$4000=D1855,G$2:G$4000)),G1855)</f>
        <v>79.058110031561398</v>
      </c>
      <c r="M1855" s="1">
        <f t="array" ref="M1855">IF(H1855="NA",MEDIAN(IF(D$2:D$4000=D1855,H$2:H$4000)),H1855)</f>
        <v>46.8</v>
      </c>
      <c r="N1855" s="1">
        <f t="array" ref="N1855">IF(K1855="NA",MEDIAN(IF(D$2:D$4000=D1855,K$2:K$4000)),K1855)</f>
        <v>9.3149187739082908</v>
      </c>
      <c r="O1855">
        <f t="shared" si="298"/>
        <v>1429</v>
      </c>
      <c r="P1855">
        <f>RANK(N1855,N$2:N5853,1)</f>
        <v>283</v>
      </c>
      <c r="Q1855">
        <f t="shared" si="299"/>
        <v>2844</v>
      </c>
      <c r="R1855">
        <f t="shared" si="300"/>
        <v>838</v>
      </c>
      <c r="S1855">
        <f t="shared" si="301"/>
        <v>1348.5</v>
      </c>
      <c r="T1855">
        <f t="shared" si="293"/>
        <v>45</v>
      </c>
      <c r="U1855">
        <f t="shared" si="294"/>
        <v>5</v>
      </c>
      <c r="V1855">
        <f t="shared" si="295"/>
        <v>50</v>
      </c>
      <c r="W1855">
        <f t="shared" si="296"/>
        <v>23</v>
      </c>
      <c r="X1855">
        <f t="shared" si="297"/>
        <v>30.75</v>
      </c>
    </row>
    <row r="1856" spans="1:24" hidden="1" x14ac:dyDescent="0.55000000000000004">
      <c r="A1856">
        <v>36053</v>
      </c>
      <c r="B1856" t="s">
        <v>3719</v>
      </c>
      <c r="C1856" t="s">
        <v>3720</v>
      </c>
      <c r="D1856" t="str">
        <f t="shared" si="292"/>
        <v>New York</v>
      </c>
      <c r="E1856">
        <v>28010</v>
      </c>
      <c r="F1856">
        <v>4.4000000000000004</v>
      </c>
      <c r="G1856">
        <v>59.936602854255803</v>
      </c>
      <c r="H1856">
        <v>53</v>
      </c>
      <c r="I1856">
        <v>48</v>
      </c>
      <c r="J1856">
        <v>358894</v>
      </c>
      <c r="K1856">
        <v>13.3744225314438</v>
      </c>
      <c r="L1856" s="1">
        <f t="array" ref="L1856">IF(G1856="NA",MEDIAN(IF(D$2:D$4000=D1856,G$2:G$4000)),G1856)</f>
        <v>59.936602854255803</v>
      </c>
      <c r="M1856" s="1">
        <f t="array" ref="M1856">IF(H1856="NA",MEDIAN(IF(D$2:D$4000=D1856,H$2:H$4000)),H1856)</f>
        <v>53</v>
      </c>
      <c r="N1856" s="1">
        <f t="array" ref="N1856">IF(K1856="NA",MEDIAN(IF(D$2:D$4000=D1856,K$2:K$4000)),K1856)</f>
        <v>13.3744225314438</v>
      </c>
      <c r="O1856">
        <f t="shared" si="298"/>
        <v>978</v>
      </c>
      <c r="P1856">
        <f>RANK(N1856,N$2:N5854,1)</f>
        <v>1173</v>
      </c>
      <c r="Q1856">
        <f t="shared" si="299"/>
        <v>2494</v>
      </c>
      <c r="R1856">
        <f t="shared" si="300"/>
        <v>1117</v>
      </c>
      <c r="S1856">
        <f t="shared" si="301"/>
        <v>1440.5</v>
      </c>
      <c r="T1856">
        <f t="shared" si="293"/>
        <v>28</v>
      </c>
      <c r="U1856">
        <f t="shared" si="294"/>
        <v>22</v>
      </c>
      <c r="V1856">
        <f t="shared" si="295"/>
        <v>36</v>
      </c>
      <c r="W1856">
        <f t="shared" si="296"/>
        <v>37</v>
      </c>
      <c r="X1856">
        <f t="shared" si="297"/>
        <v>30.75</v>
      </c>
    </row>
    <row r="1857" spans="1:24" hidden="1" x14ac:dyDescent="0.55000000000000004">
      <c r="A1857">
        <v>36055</v>
      </c>
      <c r="B1857" t="s">
        <v>3721</v>
      </c>
      <c r="C1857" t="s">
        <v>3722</v>
      </c>
      <c r="D1857" t="str">
        <f t="shared" si="292"/>
        <v>New York</v>
      </c>
      <c r="E1857">
        <v>31291</v>
      </c>
      <c r="F1857">
        <v>6.6</v>
      </c>
      <c r="G1857">
        <v>34.015640811854098</v>
      </c>
      <c r="H1857">
        <v>42.7</v>
      </c>
      <c r="I1857">
        <v>652</v>
      </c>
      <c r="J1857">
        <v>3744432</v>
      </c>
      <c r="K1857">
        <v>17.412520777517098</v>
      </c>
      <c r="L1857" s="1">
        <f t="array" ref="L1857">IF(G1857="NA",MEDIAN(IF(D$2:D$4000=D1857,G$2:G$4000)),G1857)</f>
        <v>34.015640811854098</v>
      </c>
      <c r="M1857" s="1">
        <f t="array" ref="M1857">IF(H1857="NA",MEDIAN(IF(D$2:D$4000=D1857,H$2:H$4000)),H1857)</f>
        <v>42.7</v>
      </c>
      <c r="N1857" s="1">
        <f t="array" ref="N1857">IF(K1857="NA",MEDIAN(IF(D$2:D$4000=D1857,K$2:K$4000)),K1857)</f>
        <v>17.412520777517098</v>
      </c>
      <c r="O1857">
        <f t="shared" si="298"/>
        <v>493</v>
      </c>
      <c r="P1857">
        <f>RANK(N1857,N$2:N5855,1)</f>
        <v>1875</v>
      </c>
      <c r="Q1857">
        <f t="shared" si="299"/>
        <v>1539</v>
      </c>
      <c r="R1857">
        <f t="shared" si="300"/>
        <v>710</v>
      </c>
      <c r="S1857">
        <f t="shared" si="301"/>
        <v>1154.25</v>
      </c>
      <c r="T1857">
        <f t="shared" si="293"/>
        <v>18</v>
      </c>
      <c r="U1857">
        <f t="shared" si="294"/>
        <v>42</v>
      </c>
      <c r="V1857">
        <f t="shared" si="295"/>
        <v>9</v>
      </c>
      <c r="W1857">
        <f t="shared" si="296"/>
        <v>14</v>
      </c>
      <c r="X1857">
        <f t="shared" si="297"/>
        <v>20.75</v>
      </c>
    </row>
    <row r="1858" spans="1:24" hidden="1" x14ac:dyDescent="0.55000000000000004">
      <c r="A1858">
        <v>36057</v>
      </c>
      <c r="B1858" t="s">
        <v>3723</v>
      </c>
      <c r="C1858" t="s">
        <v>3724</v>
      </c>
      <c r="D1858" t="str">
        <f t="shared" si="292"/>
        <v>New York</v>
      </c>
      <c r="E1858">
        <v>25307</v>
      </c>
      <c r="F1858">
        <v>7.3</v>
      </c>
      <c r="G1858">
        <v>63.961182179091303</v>
      </c>
      <c r="H1858">
        <v>75.5</v>
      </c>
      <c r="I1858">
        <v>39</v>
      </c>
      <c r="J1858">
        <v>247852</v>
      </c>
      <c r="K1858">
        <v>15.735196811000099</v>
      </c>
      <c r="L1858" s="1">
        <f t="array" ref="L1858">IF(G1858="NA",MEDIAN(IF(D$2:D$4000=D1858,G$2:G$4000)),G1858)</f>
        <v>63.961182179091303</v>
      </c>
      <c r="M1858" s="1">
        <f t="array" ref="M1858">IF(H1858="NA",MEDIAN(IF(D$2:D$4000=D1858,H$2:H$4000)),H1858)</f>
        <v>75.5</v>
      </c>
      <c r="N1858" s="1">
        <f t="array" ref="N1858">IF(K1858="NA",MEDIAN(IF(D$2:D$4000=D1858,K$2:K$4000)),K1858)</f>
        <v>15.735196811000099</v>
      </c>
      <c r="O1858">
        <f t="shared" si="298"/>
        <v>1563</v>
      </c>
      <c r="P1858">
        <f>RANK(N1858,N$2:N5856,1)</f>
        <v>1548</v>
      </c>
      <c r="Q1858">
        <f t="shared" si="299"/>
        <v>2580</v>
      </c>
      <c r="R1858">
        <f t="shared" si="300"/>
        <v>1994</v>
      </c>
      <c r="S1858">
        <f t="shared" si="301"/>
        <v>1921.25</v>
      </c>
      <c r="T1858">
        <f t="shared" si="293"/>
        <v>50</v>
      </c>
      <c r="U1858">
        <f t="shared" si="294"/>
        <v>29</v>
      </c>
      <c r="V1858">
        <f t="shared" si="295"/>
        <v>37</v>
      </c>
      <c r="W1858">
        <f t="shared" si="296"/>
        <v>61</v>
      </c>
      <c r="X1858">
        <f t="shared" si="297"/>
        <v>44.25</v>
      </c>
    </row>
    <row r="1859" spans="1:24" hidden="1" x14ac:dyDescent="0.55000000000000004">
      <c r="A1859">
        <v>36059</v>
      </c>
      <c r="B1859" t="s">
        <v>3725</v>
      </c>
      <c r="C1859" t="s">
        <v>3726</v>
      </c>
      <c r="D1859" t="str">
        <f t="shared" ref="D1859:D1922" si="302">MID(C1859,FIND(",",C1859)+2,256)</f>
        <v>New York</v>
      </c>
      <c r="E1859">
        <v>46839</v>
      </c>
      <c r="F1859">
        <v>4.9000000000000004</v>
      </c>
      <c r="G1859">
        <v>28.326336492412501</v>
      </c>
      <c r="H1859">
        <v>36</v>
      </c>
      <c r="I1859">
        <v>1009</v>
      </c>
      <c r="J1859">
        <v>6803137</v>
      </c>
      <c r="K1859">
        <v>14.8313932234497</v>
      </c>
      <c r="L1859" s="1">
        <f t="array" ref="L1859">IF(G1859="NA",MEDIAN(IF(D$2:D$4000=D1859,G$2:G$4000)),G1859)</f>
        <v>28.326336492412501</v>
      </c>
      <c r="M1859" s="1">
        <f t="array" ref="M1859">IF(H1859="NA",MEDIAN(IF(D$2:D$4000=D1859,H$2:H$4000)),H1859)</f>
        <v>36</v>
      </c>
      <c r="N1859" s="1">
        <f t="array" ref="N1859">IF(K1859="NA",MEDIAN(IF(D$2:D$4000=D1859,K$2:K$4000)),K1859)</f>
        <v>14.8313932234497</v>
      </c>
      <c r="O1859">
        <f t="shared" si="298"/>
        <v>30</v>
      </c>
      <c r="P1859">
        <f>RANK(N1859,N$2:N5857,1)</f>
        <v>1428</v>
      </c>
      <c r="Q1859">
        <f t="shared" si="299"/>
        <v>1289</v>
      </c>
      <c r="R1859">
        <f t="shared" si="300"/>
        <v>517</v>
      </c>
      <c r="S1859">
        <f t="shared" si="301"/>
        <v>816</v>
      </c>
      <c r="T1859">
        <f t="shared" ref="T1859:T1922" si="303">SUMPRODUCT(($D$2:$D$3143=D1859)*(E1859&lt;$E$2:$E$3143))+1</f>
        <v>3</v>
      </c>
      <c r="U1859">
        <f t="shared" ref="U1859:U1922" si="304">SUMPRODUCT(($D$2:$D$3143=D1859)*($N$2:$N$3143&lt;N1859))+1</f>
        <v>26</v>
      </c>
      <c r="V1859">
        <f t="shared" ref="V1859:V1922" si="305">SUMPRODUCT(($D$2:$D$3143=D1859)*($L$2:$L$3143&lt;L1859))+1</f>
        <v>7</v>
      </c>
      <c r="W1859">
        <f t="shared" ref="W1859:W1922" si="306">SUMPRODUCT(($D$2:$D$3143=D1859)*($M$2:$M$3143&lt;M1859))+1</f>
        <v>8</v>
      </c>
      <c r="X1859">
        <f t="shared" ref="X1859:X1922" si="307">AVERAGE(T1859:W1859)</f>
        <v>11</v>
      </c>
    </row>
    <row r="1860" spans="1:24" hidden="1" x14ac:dyDescent="0.55000000000000004">
      <c r="A1860">
        <v>36061</v>
      </c>
      <c r="B1860" t="s">
        <v>3727</v>
      </c>
      <c r="C1860" t="s">
        <v>3728</v>
      </c>
      <c r="D1860" t="str">
        <f t="shared" si="302"/>
        <v>New York</v>
      </c>
      <c r="E1860">
        <v>69529</v>
      </c>
      <c r="F1860">
        <v>6.2</v>
      </c>
      <c r="G1860">
        <v>0</v>
      </c>
      <c r="H1860">
        <v>33.799999999999997</v>
      </c>
      <c r="I1860">
        <v>1210</v>
      </c>
      <c r="J1860">
        <v>8215406</v>
      </c>
      <c r="K1860">
        <v>14.7284260814377</v>
      </c>
      <c r="L1860" s="1">
        <f t="array" ref="L1860">IF(G1860="NA",MEDIAN(IF(D$2:D$4000=D1860,G$2:G$4000)),G1860)</f>
        <v>0</v>
      </c>
      <c r="M1860" s="1">
        <f t="array" ref="M1860">IF(H1860="NA",MEDIAN(IF(D$2:D$4000=D1860,H$2:H$4000)),H1860)</f>
        <v>33.799999999999997</v>
      </c>
      <c r="N1860" s="1">
        <f t="array" ref="N1860">IF(K1860="NA",MEDIAN(IF(D$2:D$4000=D1860,K$2:K$4000)),K1860)</f>
        <v>14.7284260814377</v>
      </c>
      <c r="O1860">
        <f t="shared" si="298"/>
        <v>1</v>
      </c>
      <c r="P1860">
        <f>RANK(N1860,N$2:N5858,1)</f>
        <v>1417</v>
      </c>
      <c r="Q1860">
        <f t="shared" si="299"/>
        <v>1</v>
      </c>
      <c r="R1860">
        <f t="shared" si="300"/>
        <v>457</v>
      </c>
      <c r="S1860">
        <f t="shared" si="301"/>
        <v>469</v>
      </c>
      <c r="T1860">
        <f t="shared" si="303"/>
        <v>1</v>
      </c>
      <c r="U1860">
        <f t="shared" si="304"/>
        <v>25</v>
      </c>
      <c r="V1860">
        <f t="shared" si="305"/>
        <v>1</v>
      </c>
      <c r="W1860">
        <f t="shared" si="306"/>
        <v>7</v>
      </c>
      <c r="X1860">
        <f t="shared" si="307"/>
        <v>8.5</v>
      </c>
    </row>
    <row r="1861" spans="1:24" hidden="1" x14ac:dyDescent="0.55000000000000004">
      <c r="A1861">
        <v>36063</v>
      </c>
      <c r="B1861" t="s">
        <v>3729</v>
      </c>
      <c r="C1861" t="s">
        <v>3730</v>
      </c>
      <c r="D1861" t="str">
        <f t="shared" si="302"/>
        <v>New York</v>
      </c>
      <c r="E1861">
        <v>28395</v>
      </c>
      <c r="F1861">
        <v>6.2</v>
      </c>
      <c r="G1861">
        <v>40.649836699793902</v>
      </c>
      <c r="H1861">
        <v>65.900000000000006</v>
      </c>
      <c r="I1861">
        <v>236</v>
      </c>
      <c r="J1861">
        <v>1063512</v>
      </c>
      <c r="K1861">
        <v>22.190628784630501</v>
      </c>
      <c r="L1861" s="1">
        <f t="array" ref="L1861">IF(G1861="NA",MEDIAN(IF(D$2:D$4000=D1861,G$2:G$4000)),G1861)</f>
        <v>40.649836699793902</v>
      </c>
      <c r="M1861" s="1">
        <f t="array" ref="M1861">IF(H1861="NA",MEDIAN(IF(D$2:D$4000=D1861,H$2:H$4000)),H1861)</f>
        <v>65.900000000000006</v>
      </c>
      <c r="N1861" s="1">
        <f t="array" ref="N1861">IF(K1861="NA",MEDIAN(IF(D$2:D$4000=D1861,K$2:K$4000)),K1861)</f>
        <v>22.190628784630501</v>
      </c>
      <c r="O1861">
        <f t="shared" si="298"/>
        <v>899</v>
      </c>
      <c r="P1861">
        <f>RANK(N1861,N$2:N5859,1)</f>
        <v>2437</v>
      </c>
      <c r="Q1861">
        <f t="shared" si="299"/>
        <v>1843</v>
      </c>
      <c r="R1861">
        <f t="shared" si="300"/>
        <v>1684</v>
      </c>
      <c r="S1861">
        <f t="shared" si="301"/>
        <v>1715.75</v>
      </c>
      <c r="T1861">
        <f t="shared" si="303"/>
        <v>26</v>
      </c>
      <c r="U1861">
        <f t="shared" si="304"/>
        <v>56</v>
      </c>
      <c r="V1861">
        <f t="shared" si="305"/>
        <v>11</v>
      </c>
      <c r="W1861">
        <f t="shared" si="306"/>
        <v>57</v>
      </c>
      <c r="X1861">
        <f t="shared" si="307"/>
        <v>37.5</v>
      </c>
    </row>
    <row r="1862" spans="1:24" hidden="1" x14ac:dyDescent="0.55000000000000004">
      <c r="A1862">
        <v>36065</v>
      </c>
      <c r="B1862" t="s">
        <v>3731</v>
      </c>
      <c r="C1862" t="s">
        <v>3732</v>
      </c>
      <c r="D1862" t="str">
        <f t="shared" si="302"/>
        <v>New York</v>
      </c>
      <c r="E1862">
        <v>27283</v>
      </c>
      <c r="F1862">
        <v>6</v>
      </c>
      <c r="G1862">
        <v>56.284616108956698</v>
      </c>
      <c r="H1862">
        <v>54.1</v>
      </c>
      <c r="I1862">
        <v>237</v>
      </c>
      <c r="J1862">
        <v>1161478</v>
      </c>
      <c r="K1862">
        <v>20.4050356528492</v>
      </c>
      <c r="L1862" s="1">
        <f t="array" ref="L1862">IF(G1862="NA",MEDIAN(IF(D$2:D$4000=D1862,G$2:G$4000)),G1862)</f>
        <v>56.284616108956698</v>
      </c>
      <c r="M1862" s="1">
        <f t="array" ref="M1862">IF(H1862="NA",MEDIAN(IF(D$2:D$4000=D1862,H$2:H$4000)),H1862)</f>
        <v>54.1</v>
      </c>
      <c r="N1862" s="1">
        <f t="array" ref="N1862">IF(K1862="NA",MEDIAN(IF(D$2:D$4000=D1862,K$2:K$4000)),K1862)</f>
        <v>20.4050356528492</v>
      </c>
      <c r="O1862">
        <f t="shared" si="298"/>
        <v>1112</v>
      </c>
      <c r="P1862">
        <f>RANK(N1862,N$2:N5860,1)</f>
        <v>2284</v>
      </c>
      <c r="Q1862">
        <f t="shared" si="299"/>
        <v>2396</v>
      </c>
      <c r="R1862">
        <f t="shared" si="300"/>
        <v>1155</v>
      </c>
      <c r="S1862">
        <f t="shared" si="301"/>
        <v>1736.75</v>
      </c>
      <c r="T1862">
        <f t="shared" si="303"/>
        <v>34</v>
      </c>
      <c r="U1862">
        <f t="shared" si="304"/>
        <v>45</v>
      </c>
      <c r="V1862">
        <f t="shared" si="305"/>
        <v>33</v>
      </c>
      <c r="W1862">
        <f t="shared" si="306"/>
        <v>40</v>
      </c>
      <c r="X1862">
        <f t="shared" si="307"/>
        <v>38</v>
      </c>
    </row>
    <row r="1863" spans="1:24" hidden="1" x14ac:dyDescent="0.55000000000000004">
      <c r="A1863">
        <v>36067</v>
      </c>
      <c r="B1863" t="s">
        <v>3733</v>
      </c>
      <c r="C1863" t="s">
        <v>3734</v>
      </c>
      <c r="D1863" t="str">
        <f t="shared" si="302"/>
        <v>New York</v>
      </c>
      <c r="E1863">
        <v>31436</v>
      </c>
      <c r="F1863">
        <v>6.4</v>
      </c>
      <c r="G1863">
        <v>82.837084935709598</v>
      </c>
      <c r="H1863">
        <v>50.6</v>
      </c>
      <c r="I1863">
        <v>499</v>
      </c>
      <c r="J1863">
        <v>2336638</v>
      </c>
      <c r="K1863">
        <v>21.3554688402739</v>
      </c>
      <c r="L1863" s="1">
        <f t="array" ref="L1863">IF(G1863="NA",MEDIAN(IF(D$2:D$4000=D1863,G$2:G$4000)),G1863)</f>
        <v>82.837084935709598</v>
      </c>
      <c r="M1863" s="1">
        <f t="array" ref="M1863">IF(H1863="NA",MEDIAN(IF(D$2:D$4000=D1863,H$2:H$4000)),H1863)</f>
        <v>50.6</v>
      </c>
      <c r="N1863" s="1">
        <f t="array" ref="N1863">IF(K1863="NA",MEDIAN(IF(D$2:D$4000=D1863,K$2:K$4000)),K1863)</f>
        <v>21.3554688402739</v>
      </c>
      <c r="O1863">
        <f t="shared" si="298"/>
        <v>479</v>
      </c>
      <c r="P1863">
        <f>RANK(N1863,N$2:N5861,1)</f>
        <v>2371</v>
      </c>
      <c r="Q1863">
        <f t="shared" si="299"/>
        <v>2882</v>
      </c>
      <c r="R1863">
        <f t="shared" si="300"/>
        <v>979</v>
      </c>
      <c r="S1863">
        <f t="shared" si="301"/>
        <v>1677.75</v>
      </c>
      <c r="T1863">
        <f t="shared" si="303"/>
        <v>17</v>
      </c>
      <c r="U1863">
        <f t="shared" si="304"/>
        <v>52</v>
      </c>
      <c r="V1863">
        <f t="shared" si="305"/>
        <v>52</v>
      </c>
      <c r="W1863">
        <f t="shared" si="306"/>
        <v>30</v>
      </c>
      <c r="X1863">
        <f t="shared" si="307"/>
        <v>37.75</v>
      </c>
    </row>
    <row r="1864" spans="1:24" hidden="1" x14ac:dyDescent="0.55000000000000004">
      <c r="A1864">
        <v>36069</v>
      </c>
      <c r="B1864" t="s">
        <v>3735</v>
      </c>
      <c r="C1864" t="s">
        <v>3736</v>
      </c>
      <c r="D1864" t="str">
        <f t="shared" si="302"/>
        <v>New York</v>
      </c>
      <c r="E1864">
        <v>33685</v>
      </c>
      <c r="F1864">
        <v>4.7</v>
      </c>
      <c r="G1864">
        <v>52.403341397726798</v>
      </c>
      <c r="H1864">
        <v>45.2</v>
      </c>
      <c r="I1864">
        <v>85</v>
      </c>
      <c r="J1864">
        <v>548098</v>
      </c>
      <c r="K1864">
        <v>15.5081755452492</v>
      </c>
      <c r="L1864" s="1">
        <f t="array" ref="L1864">IF(G1864="NA",MEDIAN(IF(D$2:D$4000=D1864,G$2:G$4000)),G1864)</f>
        <v>52.403341397726798</v>
      </c>
      <c r="M1864" s="1">
        <f t="array" ref="M1864">IF(H1864="NA",MEDIAN(IF(D$2:D$4000=D1864,H$2:H$4000)),H1864)</f>
        <v>45.2</v>
      </c>
      <c r="N1864" s="1">
        <f t="array" ref="N1864">IF(K1864="NA",MEDIAN(IF(D$2:D$4000=D1864,K$2:K$4000)),K1864)</f>
        <v>15.5081755452492</v>
      </c>
      <c r="O1864">
        <f t="shared" si="298"/>
        <v>290</v>
      </c>
      <c r="P1864">
        <f>RANK(N1864,N$2:N5862,1)</f>
        <v>1520</v>
      </c>
      <c r="Q1864">
        <f t="shared" si="299"/>
        <v>2270</v>
      </c>
      <c r="R1864">
        <f t="shared" si="300"/>
        <v>781</v>
      </c>
      <c r="S1864">
        <f t="shared" si="301"/>
        <v>1215.25</v>
      </c>
      <c r="T1864">
        <f t="shared" si="303"/>
        <v>12</v>
      </c>
      <c r="U1864">
        <f t="shared" si="304"/>
        <v>28</v>
      </c>
      <c r="V1864">
        <f t="shared" si="305"/>
        <v>23</v>
      </c>
      <c r="W1864">
        <f t="shared" si="306"/>
        <v>19</v>
      </c>
      <c r="X1864">
        <f t="shared" si="307"/>
        <v>20.5</v>
      </c>
    </row>
    <row r="1865" spans="1:24" hidden="1" x14ac:dyDescent="0.55000000000000004">
      <c r="A1865">
        <v>36071</v>
      </c>
      <c r="B1865" t="s">
        <v>3737</v>
      </c>
      <c r="C1865" t="s">
        <v>3738</v>
      </c>
      <c r="D1865" t="str">
        <f t="shared" si="302"/>
        <v>New York</v>
      </c>
      <c r="E1865">
        <v>32616</v>
      </c>
      <c r="F1865">
        <v>5.6</v>
      </c>
      <c r="G1865">
        <v>100.898289427579</v>
      </c>
      <c r="H1865">
        <v>51.9</v>
      </c>
      <c r="I1865">
        <v>395</v>
      </c>
      <c r="J1865">
        <v>1890774</v>
      </c>
      <c r="K1865">
        <v>20.890915572141399</v>
      </c>
      <c r="L1865" s="1">
        <f t="array" ref="L1865">IF(G1865="NA",MEDIAN(IF(D$2:D$4000=D1865,G$2:G$4000)),G1865)</f>
        <v>100.898289427579</v>
      </c>
      <c r="M1865" s="1">
        <f t="array" ref="M1865">IF(H1865="NA",MEDIAN(IF(D$2:D$4000=D1865,H$2:H$4000)),H1865)</f>
        <v>51.9</v>
      </c>
      <c r="N1865" s="1">
        <f t="array" ref="N1865">IF(K1865="NA",MEDIAN(IF(D$2:D$4000=D1865,K$2:K$4000)),K1865)</f>
        <v>20.890915572141399</v>
      </c>
      <c r="O1865">
        <f t="shared" si="298"/>
        <v>367</v>
      </c>
      <c r="P1865">
        <f>RANK(N1865,N$2:N5863,1)</f>
        <v>2327</v>
      </c>
      <c r="Q1865">
        <f t="shared" si="299"/>
        <v>3008</v>
      </c>
      <c r="R1865">
        <f t="shared" si="300"/>
        <v>1056</v>
      </c>
      <c r="S1865">
        <f t="shared" si="301"/>
        <v>1689.5</v>
      </c>
      <c r="T1865">
        <f t="shared" si="303"/>
        <v>15</v>
      </c>
      <c r="U1865">
        <f t="shared" si="304"/>
        <v>49</v>
      </c>
      <c r="V1865">
        <f t="shared" si="305"/>
        <v>61</v>
      </c>
      <c r="W1865">
        <f t="shared" si="306"/>
        <v>34</v>
      </c>
      <c r="X1865">
        <f t="shared" si="307"/>
        <v>39.75</v>
      </c>
    </row>
    <row r="1866" spans="1:24" hidden="1" x14ac:dyDescent="0.55000000000000004">
      <c r="A1866">
        <v>36073</v>
      </c>
      <c r="B1866" t="s">
        <v>3739</v>
      </c>
      <c r="C1866" t="s">
        <v>3740</v>
      </c>
      <c r="D1866" t="str">
        <f t="shared" si="302"/>
        <v>New York</v>
      </c>
      <c r="E1866">
        <v>23929</v>
      </c>
      <c r="F1866">
        <v>6.5</v>
      </c>
      <c r="G1866">
        <v>68.8035303328667</v>
      </c>
      <c r="H1866">
        <v>48.5</v>
      </c>
      <c r="I1866">
        <v>18</v>
      </c>
      <c r="J1866">
        <v>208130</v>
      </c>
      <c r="K1866">
        <v>8.6484408782972206</v>
      </c>
      <c r="L1866" s="1">
        <f t="array" ref="L1866">IF(G1866="NA",MEDIAN(IF(D$2:D$4000=D1866,G$2:G$4000)),G1866)</f>
        <v>68.8035303328667</v>
      </c>
      <c r="M1866" s="1">
        <f t="array" ref="M1866">IF(H1866="NA",MEDIAN(IF(D$2:D$4000=D1866,H$2:H$4000)),H1866)</f>
        <v>48.5</v>
      </c>
      <c r="N1866" s="1">
        <f t="array" ref="N1866">IF(K1866="NA",MEDIAN(IF(D$2:D$4000=D1866,K$2:K$4000)),K1866)</f>
        <v>8.6484408782972206</v>
      </c>
      <c r="O1866">
        <f t="shared" si="298"/>
        <v>1873</v>
      </c>
      <c r="P1866">
        <f>RANK(N1866,N$2:N5864,1)</f>
        <v>230</v>
      </c>
      <c r="Q1866">
        <f t="shared" si="299"/>
        <v>2692</v>
      </c>
      <c r="R1866">
        <f t="shared" si="300"/>
        <v>889</v>
      </c>
      <c r="S1866">
        <f t="shared" si="301"/>
        <v>1421</v>
      </c>
      <c r="T1866">
        <f t="shared" si="303"/>
        <v>59</v>
      </c>
      <c r="U1866">
        <f t="shared" si="304"/>
        <v>4</v>
      </c>
      <c r="V1866">
        <f t="shared" si="305"/>
        <v>45</v>
      </c>
      <c r="W1866">
        <f t="shared" si="306"/>
        <v>25</v>
      </c>
      <c r="X1866">
        <f t="shared" si="307"/>
        <v>33.25</v>
      </c>
    </row>
    <row r="1867" spans="1:24" hidden="1" x14ac:dyDescent="0.55000000000000004">
      <c r="A1867">
        <v>36075</v>
      </c>
      <c r="B1867" t="s">
        <v>3741</v>
      </c>
      <c r="C1867" t="s">
        <v>3742</v>
      </c>
      <c r="D1867" t="str">
        <f t="shared" si="302"/>
        <v>New York</v>
      </c>
      <c r="E1867">
        <v>25791</v>
      </c>
      <c r="F1867">
        <v>8.6</v>
      </c>
      <c r="G1867">
        <v>55.4872057402835</v>
      </c>
      <c r="H1867">
        <v>54</v>
      </c>
      <c r="I1867">
        <v>114</v>
      </c>
      <c r="J1867">
        <v>599689</v>
      </c>
      <c r="K1867">
        <v>19.009853440700098</v>
      </c>
      <c r="L1867" s="1">
        <f t="array" ref="L1867">IF(G1867="NA",MEDIAN(IF(D$2:D$4000=D1867,G$2:G$4000)),G1867)</f>
        <v>55.4872057402835</v>
      </c>
      <c r="M1867" s="1">
        <f t="array" ref="M1867">IF(H1867="NA",MEDIAN(IF(D$2:D$4000=D1867,H$2:H$4000)),H1867)</f>
        <v>54</v>
      </c>
      <c r="N1867" s="1">
        <f t="array" ref="N1867">IF(K1867="NA",MEDIAN(IF(D$2:D$4000=D1867,K$2:K$4000)),K1867)</f>
        <v>19.009853440700098</v>
      </c>
      <c r="O1867">
        <f t="shared" si="298"/>
        <v>1454</v>
      </c>
      <c r="P1867">
        <f>RANK(N1867,N$2:N5865,1)</f>
        <v>2138</v>
      </c>
      <c r="Q1867">
        <f t="shared" si="299"/>
        <v>2375</v>
      </c>
      <c r="R1867">
        <f t="shared" si="300"/>
        <v>1151</v>
      </c>
      <c r="S1867">
        <f t="shared" si="301"/>
        <v>1779.5</v>
      </c>
      <c r="T1867">
        <f t="shared" si="303"/>
        <v>47</v>
      </c>
      <c r="U1867">
        <f t="shared" si="304"/>
        <v>43</v>
      </c>
      <c r="V1867">
        <f t="shared" si="305"/>
        <v>31</v>
      </c>
      <c r="W1867">
        <f t="shared" si="306"/>
        <v>39</v>
      </c>
      <c r="X1867">
        <f t="shared" si="307"/>
        <v>40</v>
      </c>
    </row>
    <row r="1868" spans="1:24" hidden="1" x14ac:dyDescent="0.55000000000000004">
      <c r="A1868">
        <v>36077</v>
      </c>
      <c r="B1868" t="s">
        <v>3743</v>
      </c>
      <c r="C1868" t="s">
        <v>3744</v>
      </c>
      <c r="D1868" t="str">
        <f t="shared" si="302"/>
        <v>New York</v>
      </c>
      <c r="E1868">
        <v>26688</v>
      </c>
      <c r="F1868">
        <v>6.7</v>
      </c>
      <c r="G1868">
        <v>56.290961001881797</v>
      </c>
      <c r="H1868">
        <v>54.2</v>
      </c>
      <c r="I1868">
        <v>48</v>
      </c>
      <c r="J1868">
        <v>303638</v>
      </c>
      <c r="K1868">
        <v>15.808298039112399</v>
      </c>
      <c r="L1868" s="1">
        <f t="array" ref="L1868">IF(G1868="NA",MEDIAN(IF(D$2:D$4000=D1868,G$2:G$4000)),G1868)</f>
        <v>56.290961001881797</v>
      </c>
      <c r="M1868" s="1">
        <f t="array" ref="M1868">IF(H1868="NA",MEDIAN(IF(D$2:D$4000=D1868,H$2:H$4000)),H1868)</f>
        <v>54.2</v>
      </c>
      <c r="N1868" s="1">
        <f t="array" ref="N1868">IF(K1868="NA",MEDIAN(IF(D$2:D$4000=D1868,K$2:K$4000)),K1868)</f>
        <v>15.808298039112399</v>
      </c>
      <c r="O1868">
        <f t="shared" si="298"/>
        <v>1255</v>
      </c>
      <c r="P1868">
        <f>RANK(N1868,N$2:N5866,1)</f>
        <v>1564</v>
      </c>
      <c r="Q1868">
        <f t="shared" si="299"/>
        <v>2397</v>
      </c>
      <c r="R1868">
        <f t="shared" si="300"/>
        <v>1159</v>
      </c>
      <c r="S1868">
        <f t="shared" si="301"/>
        <v>1593.75</v>
      </c>
      <c r="T1868">
        <f t="shared" si="303"/>
        <v>38</v>
      </c>
      <c r="U1868">
        <f t="shared" si="304"/>
        <v>33</v>
      </c>
      <c r="V1868">
        <f t="shared" si="305"/>
        <v>34</v>
      </c>
      <c r="W1868">
        <f t="shared" si="306"/>
        <v>42</v>
      </c>
      <c r="X1868">
        <f t="shared" si="307"/>
        <v>36.75</v>
      </c>
    </row>
    <row r="1869" spans="1:24" hidden="1" x14ac:dyDescent="0.55000000000000004">
      <c r="A1869">
        <v>36079</v>
      </c>
      <c r="B1869" t="s">
        <v>3745</v>
      </c>
      <c r="C1869" t="s">
        <v>3746</v>
      </c>
      <c r="D1869" t="str">
        <f t="shared" si="302"/>
        <v>New York</v>
      </c>
      <c r="E1869">
        <v>44063</v>
      </c>
      <c r="F1869">
        <v>5.3</v>
      </c>
      <c r="G1869">
        <v>48.507687065284898</v>
      </c>
      <c r="H1869">
        <v>38.9</v>
      </c>
      <c r="I1869">
        <v>110</v>
      </c>
      <c r="J1869">
        <v>496397</v>
      </c>
      <c r="K1869">
        <v>22.159682673344101</v>
      </c>
      <c r="L1869" s="1">
        <f t="array" ref="L1869">IF(G1869="NA",MEDIAN(IF(D$2:D$4000=D1869,G$2:G$4000)),G1869)</f>
        <v>48.507687065284898</v>
      </c>
      <c r="M1869" s="1">
        <f t="array" ref="M1869">IF(H1869="NA",MEDIAN(IF(D$2:D$4000=D1869,H$2:H$4000)),H1869)</f>
        <v>38.9</v>
      </c>
      <c r="N1869" s="1">
        <f t="array" ref="N1869">IF(K1869="NA",MEDIAN(IF(D$2:D$4000=D1869,K$2:K$4000)),K1869)</f>
        <v>22.159682673344101</v>
      </c>
      <c r="O1869">
        <f t="shared" si="298"/>
        <v>46</v>
      </c>
      <c r="P1869">
        <f>RANK(N1869,N$2:N5867,1)</f>
        <v>2434</v>
      </c>
      <c r="Q1869">
        <f t="shared" si="299"/>
        <v>2125</v>
      </c>
      <c r="R1869">
        <f t="shared" si="300"/>
        <v>609</v>
      </c>
      <c r="S1869">
        <f t="shared" si="301"/>
        <v>1303.5</v>
      </c>
      <c r="T1869">
        <f t="shared" si="303"/>
        <v>4</v>
      </c>
      <c r="U1869">
        <f t="shared" si="304"/>
        <v>54</v>
      </c>
      <c r="V1869">
        <f t="shared" si="305"/>
        <v>16</v>
      </c>
      <c r="W1869">
        <f t="shared" si="306"/>
        <v>10</v>
      </c>
      <c r="X1869">
        <f t="shared" si="307"/>
        <v>21</v>
      </c>
    </row>
    <row r="1870" spans="1:24" hidden="1" x14ac:dyDescent="0.55000000000000004">
      <c r="A1870">
        <v>36081</v>
      </c>
      <c r="B1870" t="s">
        <v>3747</v>
      </c>
      <c r="C1870" t="s">
        <v>3748</v>
      </c>
      <c r="D1870" t="str">
        <f t="shared" si="302"/>
        <v>New York</v>
      </c>
      <c r="E1870">
        <v>28814</v>
      </c>
      <c r="F1870">
        <v>6.9</v>
      </c>
      <c r="G1870">
        <v>0</v>
      </c>
      <c r="H1870">
        <v>20.6</v>
      </c>
      <c r="I1870">
        <v>1132</v>
      </c>
      <c r="J1870">
        <v>11648541</v>
      </c>
      <c r="K1870">
        <v>9.7179552357673007</v>
      </c>
      <c r="L1870" s="1">
        <f t="array" ref="L1870">IF(G1870="NA",MEDIAN(IF(D$2:D$4000=D1870,G$2:G$4000)),G1870)</f>
        <v>0</v>
      </c>
      <c r="M1870" s="1">
        <f t="array" ref="M1870">IF(H1870="NA",MEDIAN(IF(D$2:D$4000=D1870,H$2:H$4000)),H1870)</f>
        <v>20.6</v>
      </c>
      <c r="N1870" s="1">
        <f t="array" ref="N1870">IF(K1870="NA",MEDIAN(IF(D$2:D$4000=D1870,K$2:K$4000)),K1870)</f>
        <v>9.7179552357673007</v>
      </c>
      <c r="O1870">
        <f t="shared" si="298"/>
        <v>832</v>
      </c>
      <c r="P1870">
        <f>RANK(N1870,N$2:N5868,1)</f>
        <v>422</v>
      </c>
      <c r="Q1870">
        <f t="shared" si="299"/>
        <v>1</v>
      </c>
      <c r="R1870">
        <f t="shared" si="300"/>
        <v>246</v>
      </c>
      <c r="S1870">
        <f t="shared" si="301"/>
        <v>375.25</v>
      </c>
      <c r="T1870">
        <f t="shared" si="303"/>
        <v>25</v>
      </c>
      <c r="U1870">
        <f t="shared" si="304"/>
        <v>7</v>
      </c>
      <c r="V1870">
        <f t="shared" si="305"/>
        <v>1</v>
      </c>
      <c r="W1870">
        <f t="shared" si="306"/>
        <v>2</v>
      </c>
      <c r="X1870">
        <f t="shared" si="307"/>
        <v>8.75</v>
      </c>
    </row>
    <row r="1871" spans="1:24" hidden="1" x14ac:dyDescent="0.55000000000000004">
      <c r="A1871">
        <v>36083</v>
      </c>
      <c r="B1871" t="s">
        <v>3749</v>
      </c>
      <c r="C1871" t="s">
        <v>3750</v>
      </c>
      <c r="D1871" t="str">
        <f t="shared" si="302"/>
        <v>New York</v>
      </c>
      <c r="E1871">
        <v>33067</v>
      </c>
      <c r="F1871">
        <v>5.8</v>
      </c>
      <c r="G1871">
        <v>65.438575697273293</v>
      </c>
      <c r="H1871">
        <v>52.8</v>
      </c>
      <c r="I1871">
        <v>93</v>
      </c>
      <c r="J1871">
        <v>799750</v>
      </c>
      <c r="K1871">
        <v>11.628633948108799</v>
      </c>
      <c r="L1871" s="1">
        <f t="array" ref="L1871">IF(G1871="NA",MEDIAN(IF(D$2:D$4000=D1871,G$2:G$4000)),G1871)</f>
        <v>65.438575697273293</v>
      </c>
      <c r="M1871" s="1">
        <f t="array" ref="M1871">IF(H1871="NA",MEDIAN(IF(D$2:D$4000=D1871,H$2:H$4000)),H1871)</f>
        <v>52.8</v>
      </c>
      <c r="N1871" s="1">
        <f t="array" ref="N1871">IF(K1871="NA",MEDIAN(IF(D$2:D$4000=D1871,K$2:K$4000)),K1871)</f>
        <v>11.628633948108799</v>
      </c>
      <c r="O1871">
        <f t="shared" si="298"/>
        <v>332</v>
      </c>
      <c r="P1871">
        <f>RANK(N1871,N$2:N5869,1)</f>
        <v>796</v>
      </c>
      <c r="Q1871">
        <f t="shared" si="299"/>
        <v>2614</v>
      </c>
      <c r="R1871">
        <f t="shared" si="300"/>
        <v>1100</v>
      </c>
      <c r="S1871">
        <f t="shared" si="301"/>
        <v>1210.5</v>
      </c>
      <c r="T1871">
        <f t="shared" si="303"/>
        <v>14</v>
      </c>
      <c r="U1871">
        <f t="shared" si="304"/>
        <v>13</v>
      </c>
      <c r="V1871">
        <f t="shared" si="305"/>
        <v>39</v>
      </c>
      <c r="W1871">
        <f t="shared" si="306"/>
        <v>36</v>
      </c>
      <c r="X1871">
        <f t="shared" si="307"/>
        <v>25.5</v>
      </c>
    </row>
    <row r="1872" spans="1:24" hidden="1" x14ac:dyDescent="0.55000000000000004">
      <c r="A1872">
        <v>36085</v>
      </c>
      <c r="B1872" t="s">
        <v>3751</v>
      </c>
      <c r="C1872" t="s">
        <v>3752</v>
      </c>
      <c r="D1872" t="str">
        <f t="shared" si="302"/>
        <v>New York</v>
      </c>
      <c r="E1872">
        <v>33922</v>
      </c>
      <c r="F1872">
        <v>5.5</v>
      </c>
      <c r="G1872">
        <v>0</v>
      </c>
      <c r="H1872">
        <v>39.299999999999997</v>
      </c>
      <c r="I1872">
        <v>515</v>
      </c>
      <c r="J1872">
        <v>2375931</v>
      </c>
      <c r="K1872">
        <v>21.675713646566301</v>
      </c>
      <c r="L1872" s="1">
        <f t="array" ref="L1872">IF(G1872="NA",MEDIAN(IF(D$2:D$4000=D1872,G$2:G$4000)),G1872)</f>
        <v>0</v>
      </c>
      <c r="M1872" s="1">
        <f t="array" ref="M1872">IF(H1872="NA",MEDIAN(IF(D$2:D$4000=D1872,H$2:H$4000)),H1872)</f>
        <v>39.299999999999997</v>
      </c>
      <c r="N1872" s="1">
        <f t="array" ref="N1872">IF(K1872="NA",MEDIAN(IF(D$2:D$4000=D1872,K$2:K$4000)),K1872)</f>
        <v>21.675713646566301</v>
      </c>
      <c r="O1872">
        <f t="shared" si="298"/>
        <v>273</v>
      </c>
      <c r="P1872">
        <f>RANK(N1872,N$2:N5870,1)</f>
        <v>2394</v>
      </c>
      <c r="Q1872">
        <f t="shared" si="299"/>
        <v>1</v>
      </c>
      <c r="R1872">
        <f t="shared" si="300"/>
        <v>614</v>
      </c>
      <c r="S1872">
        <f t="shared" si="301"/>
        <v>820.5</v>
      </c>
      <c r="T1872">
        <f t="shared" si="303"/>
        <v>11</v>
      </c>
      <c r="U1872">
        <f t="shared" si="304"/>
        <v>53</v>
      </c>
      <c r="V1872">
        <f t="shared" si="305"/>
        <v>1</v>
      </c>
      <c r="W1872">
        <f t="shared" si="306"/>
        <v>11</v>
      </c>
      <c r="X1872">
        <f t="shared" si="307"/>
        <v>19</v>
      </c>
    </row>
    <row r="1873" spans="1:24" hidden="1" x14ac:dyDescent="0.55000000000000004">
      <c r="A1873">
        <v>36087</v>
      </c>
      <c r="B1873" t="s">
        <v>3753</v>
      </c>
      <c r="C1873" t="s">
        <v>3754</v>
      </c>
      <c r="D1873" t="str">
        <f t="shared" si="302"/>
        <v>New York</v>
      </c>
      <c r="E1873">
        <v>36898</v>
      </c>
      <c r="F1873">
        <v>6.3</v>
      </c>
      <c r="G1873">
        <v>55.201317908284203</v>
      </c>
      <c r="H1873">
        <v>31</v>
      </c>
      <c r="I1873">
        <v>181</v>
      </c>
      <c r="J1873">
        <v>1626454</v>
      </c>
      <c r="K1873">
        <v>11.128504095412501</v>
      </c>
      <c r="L1873" s="1">
        <f t="array" ref="L1873">IF(G1873="NA",MEDIAN(IF(D$2:D$4000=D1873,G$2:G$4000)),G1873)</f>
        <v>55.201317908284203</v>
      </c>
      <c r="M1873" s="1">
        <f t="array" ref="M1873">IF(H1873="NA",MEDIAN(IF(D$2:D$4000=D1873,H$2:H$4000)),H1873)</f>
        <v>31</v>
      </c>
      <c r="N1873" s="1">
        <f t="array" ref="N1873">IF(K1873="NA",MEDIAN(IF(D$2:D$4000=D1873,K$2:K$4000)),K1873)</f>
        <v>11.128504095412501</v>
      </c>
      <c r="O1873">
        <f t="shared" si="298"/>
        <v>171</v>
      </c>
      <c r="P1873">
        <f>RANK(N1873,N$2:N5871,1)</f>
        <v>755</v>
      </c>
      <c r="Q1873">
        <f t="shared" si="299"/>
        <v>2366</v>
      </c>
      <c r="R1873">
        <f t="shared" si="300"/>
        <v>405</v>
      </c>
      <c r="S1873">
        <f t="shared" si="301"/>
        <v>924.25</v>
      </c>
      <c r="T1873">
        <f t="shared" si="303"/>
        <v>7</v>
      </c>
      <c r="U1873">
        <f t="shared" si="304"/>
        <v>11</v>
      </c>
      <c r="V1873">
        <f t="shared" si="305"/>
        <v>30</v>
      </c>
      <c r="W1873">
        <f t="shared" si="306"/>
        <v>6</v>
      </c>
      <c r="X1873">
        <f t="shared" si="307"/>
        <v>13.5</v>
      </c>
    </row>
    <row r="1874" spans="1:24" hidden="1" x14ac:dyDescent="0.55000000000000004">
      <c r="A1874">
        <v>36089</v>
      </c>
      <c r="B1874" t="s">
        <v>3755</v>
      </c>
      <c r="C1874" t="s">
        <v>3756</v>
      </c>
      <c r="D1874" t="str">
        <f t="shared" si="302"/>
        <v>New York</v>
      </c>
      <c r="E1874">
        <v>23554</v>
      </c>
      <c r="F1874">
        <v>8.8000000000000007</v>
      </c>
      <c r="G1874">
        <v>49.115738429722597</v>
      </c>
      <c r="H1874">
        <v>65.7</v>
      </c>
      <c r="I1874">
        <v>73</v>
      </c>
      <c r="J1874">
        <v>554031</v>
      </c>
      <c r="K1874">
        <v>13.176158012818799</v>
      </c>
      <c r="L1874" s="1">
        <f t="array" ref="L1874">IF(G1874="NA",MEDIAN(IF(D$2:D$4000=D1874,G$2:G$4000)),G1874)</f>
        <v>49.115738429722597</v>
      </c>
      <c r="M1874" s="1">
        <f t="array" ref="M1874">IF(H1874="NA",MEDIAN(IF(D$2:D$4000=D1874,H$2:H$4000)),H1874)</f>
        <v>65.7</v>
      </c>
      <c r="N1874" s="1">
        <f t="array" ref="N1874">IF(K1874="NA",MEDIAN(IF(D$2:D$4000=D1874,K$2:K$4000)),K1874)</f>
        <v>13.176158012818799</v>
      </c>
      <c r="O1874">
        <f t="shared" si="298"/>
        <v>1963</v>
      </c>
      <c r="P1874">
        <f>RANK(N1874,N$2:N5872,1)</f>
        <v>1154</v>
      </c>
      <c r="Q1874">
        <f t="shared" si="299"/>
        <v>2149</v>
      </c>
      <c r="R1874">
        <f t="shared" si="300"/>
        <v>1676</v>
      </c>
      <c r="S1874">
        <f t="shared" si="301"/>
        <v>1735.5</v>
      </c>
      <c r="T1874">
        <f t="shared" si="303"/>
        <v>60</v>
      </c>
      <c r="U1874">
        <f t="shared" si="304"/>
        <v>21</v>
      </c>
      <c r="V1874">
        <f t="shared" si="305"/>
        <v>19</v>
      </c>
      <c r="W1874">
        <f t="shared" si="306"/>
        <v>56</v>
      </c>
      <c r="X1874">
        <f t="shared" si="307"/>
        <v>39</v>
      </c>
    </row>
    <row r="1875" spans="1:24" hidden="1" x14ac:dyDescent="0.55000000000000004">
      <c r="A1875">
        <v>36091</v>
      </c>
      <c r="B1875" t="s">
        <v>3757</v>
      </c>
      <c r="C1875" t="s">
        <v>3758</v>
      </c>
      <c r="D1875" t="str">
        <f t="shared" si="302"/>
        <v>New York</v>
      </c>
      <c r="E1875">
        <v>39653</v>
      </c>
      <c r="F1875">
        <v>4.5999999999999996</v>
      </c>
      <c r="G1875">
        <v>45.070847820391599</v>
      </c>
      <c r="H1875">
        <v>45</v>
      </c>
      <c r="I1875">
        <v>106</v>
      </c>
      <c r="J1875">
        <v>1131957</v>
      </c>
      <c r="K1875">
        <v>9.3643133087210906</v>
      </c>
      <c r="L1875" s="1">
        <f t="array" ref="L1875">IF(G1875="NA",MEDIAN(IF(D$2:D$4000=D1875,G$2:G$4000)),G1875)</f>
        <v>45.070847820391599</v>
      </c>
      <c r="M1875" s="1">
        <f t="array" ref="M1875">IF(H1875="NA",MEDIAN(IF(D$2:D$4000=D1875,H$2:H$4000)),H1875)</f>
        <v>45</v>
      </c>
      <c r="N1875" s="1">
        <f t="array" ref="N1875">IF(K1875="NA",MEDIAN(IF(D$2:D$4000=D1875,K$2:K$4000)),K1875)</f>
        <v>9.3643133087210906</v>
      </c>
      <c r="O1875">
        <f t="shared" si="298"/>
        <v>97</v>
      </c>
      <c r="P1875">
        <f>RANK(N1875,N$2:N5873,1)</f>
        <v>286</v>
      </c>
      <c r="Q1875">
        <f t="shared" si="299"/>
        <v>2012</v>
      </c>
      <c r="R1875">
        <f t="shared" si="300"/>
        <v>777</v>
      </c>
      <c r="S1875">
        <f t="shared" si="301"/>
        <v>793</v>
      </c>
      <c r="T1875">
        <f t="shared" si="303"/>
        <v>6</v>
      </c>
      <c r="U1875">
        <f t="shared" si="304"/>
        <v>6</v>
      </c>
      <c r="V1875">
        <f t="shared" si="305"/>
        <v>15</v>
      </c>
      <c r="W1875">
        <f t="shared" si="306"/>
        <v>18</v>
      </c>
      <c r="X1875">
        <f t="shared" si="307"/>
        <v>11.25</v>
      </c>
    </row>
    <row r="1876" spans="1:24" hidden="1" x14ac:dyDescent="0.55000000000000004">
      <c r="A1876">
        <v>36093</v>
      </c>
      <c r="B1876" t="s">
        <v>3759</v>
      </c>
      <c r="C1876" t="s">
        <v>3760</v>
      </c>
      <c r="D1876" t="str">
        <f t="shared" si="302"/>
        <v>New York</v>
      </c>
      <c r="E1876">
        <v>29981</v>
      </c>
      <c r="F1876">
        <v>7.3</v>
      </c>
      <c r="G1876">
        <v>52.158943460219199</v>
      </c>
      <c r="H1876">
        <v>48.7</v>
      </c>
      <c r="I1876">
        <v>124</v>
      </c>
      <c r="J1876">
        <v>775790</v>
      </c>
      <c r="K1876">
        <v>15.9837069309994</v>
      </c>
      <c r="L1876" s="1">
        <f t="array" ref="L1876">IF(G1876="NA",MEDIAN(IF(D$2:D$4000=D1876,G$2:G$4000)),G1876)</f>
        <v>52.158943460219199</v>
      </c>
      <c r="M1876" s="1">
        <f t="array" ref="M1876">IF(H1876="NA",MEDIAN(IF(D$2:D$4000=D1876,H$2:H$4000)),H1876)</f>
        <v>48.7</v>
      </c>
      <c r="N1876" s="1">
        <f t="array" ref="N1876">IF(K1876="NA",MEDIAN(IF(D$2:D$4000=D1876,K$2:K$4000)),K1876)</f>
        <v>15.9837069309994</v>
      </c>
      <c r="O1876">
        <f t="shared" si="298"/>
        <v>649</v>
      </c>
      <c r="P1876">
        <f>RANK(N1876,N$2:N5874,1)</f>
        <v>1582</v>
      </c>
      <c r="Q1876">
        <f t="shared" si="299"/>
        <v>2265</v>
      </c>
      <c r="R1876">
        <f t="shared" si="300"/>
        <v>899</v>
      </c>
      <c r="S1876">
        <f t="shared" si="301"/>
        <v>1348.75</v>
      </c>
      <c r="T1876">
        <f t="shared" si="303"/>
        <v>21</v>
      </c>
      <c r="U1876">
        <f t="shared" si="304"/>
        <v>34</v>
      </c>
      <c r="V1876">
        <f t="shared" si="305"/>
        <v>22</v>
      </c>
      <c r="W1876">
        <f t="shared" si="306"/>
        <v>27</v>
      </c>
      <c r="X1876">
        <f t="shared" si="307"/>
        <v>26</v>
      </c>
    </row>
    <row r="1877" spans="1:24" hidden="1" x14ac:dyDescent="0.55000000000000004">
      <c r="A1877">
        <v>36095</v>
      </c>
      <c r="B1877" t="s">
        <v>3761</v>
      </c>
      <c r="C1877" t="s">
        <v>3762</v>
      </c>
      <c r="D1877" t="str">
        <f t="shared" si="302"/>
        <v>New York</v>
      </c>
      <c r="E1877">
        <v>26953</v>
      </c>
      <c r="F1877">
        <v>7.5</v>
      </c>
      <c r="G1877">
        <v>71.313622164021297</v>
      </c>
      <c r="H1877">
        <v>50.6</v>
      </c>
      <c r="I1877">
        <v>13</v>
      </c>
      <c r="J1877">
        <v>157477</v>
      </c>
      <c r="K1877">
        <v>8.2551737714078897</v>
      </c>
      <c r="L1877" s="1">
        <f t="array" ref="L1877">IF(G1877="NA",MEDIAN(IF(D$2:D$4000=D1877,G$2:G$4000)),G1877)</f>
        <v>71.313622164021297</v>
      </c>
      <c r="M1877" s="1">
        <f t="array" ref="M1877">IF(H1877="NA",MEDIAN(IF(D$2:D$4000=D1877,H$2:H$4000)),H1877)</f>
        <v>50.6</v>
      </c>
      <c r="N1877" s="1">
        <f t="array" ref="N1877">IF(K1877="NA",MEDIAN(IF(D$2:D$4000=D1877,K$2:K$4000)),K1877)</f>
        <v>8.2551737714078897</v>
      </c>
      <c r="O1877">
        <f t="shared" si="298"/>
        <v>1189</v>
      </c>
      <c r="P1877">
        <f>RANK(N1877,N$2:N5875,1)</f>
        <v>201</v>
      </c>
      <c r="Q1877">
        <f t="shared" si="299"/>
        <v>2730</v>
      </c>
      <c r="R1877">
        <f t="shared" si="300"/>
        <v>979</v>
      </c>
      <c r="S1877">
        <f t="shared" si="301"/>
        <v>1274.75</v>
      </c>
      <c r="T1877">
        <f t="shared" si="303"/>
        <v>36</v>
      </c>
      <c r="U1877">
        <f t="shared" si="304"/>
        <v>3</v>
      </c>
      <c r="V1877">
        <f t="shared" si="305"/>
        <v>47</v>
      </c>
      <c r="W1877">
        <f t="shared" si="306"/>
        <v>30</v>
      </c>
      <c r="X1877">
        <f t="shared" si="307"/>
        <v>29</v>
      </c>
    </row>
    <row r="1878" spans="1:24" hidden="1" x14ac:dyDescent="0.55000000000000004">
      <c r="A1878">
        <v>36097</v>
      </c>
      <c r="B1878" t="s">
        <v>3763</v>
      </c>
      <c r="C1878" t="s">
        <v>3764</v>
      </c>
      <c r="D1878" t="str">
        <f t="shared" si="302"/>
        <v>New York</v>
      </c>
      <c r="E1878">
        <v>25285</v>
      </c>
      <c r="F1878">
        <v>7.2</v>
      </c>
      <c r="G1878">
        <v>27.524421177613501</v>
      </c>
      <c r="H1878">
        <v>52.4</v>
      </c>
      <c r="I1878" t="s">
        <v>16</v>
      </c>
      <c r="J1878" t="s">
        <v>16</v>
      </c>
      <c r="K1878" t="s">
        <v>16</v>
      </c>
      <c r="L1878" s="1">
        <f t="array" ref="L1878">IF(G1878="NA",MEDIAN(IF(D$2:D$4000=D1878,G$2:G$4000)),G1878)</f>
        <v>27.524421177613501</v>
      </c>
      <c r="M1878" s="1">
        <f t="array" ref="M1878">IF(H1878="NA",MEDIAN(IF(D$2:D$4000=D1878,H$2:H$4000)),H1878)</f>
        <v>52.4</v>
      </c>
      <c r="N1878" s="1">
        <f t="array" ref="N1878">IF(K1878="NA",MEDIAN(IF(D$2:D$4000=D1878,K$2:K$4000)),K1878)</f>
        <v>15.775704906373051</v>
      </c>
      <c r="O1878">
        <f t="shared" si="298"/>
        <v>1567</v>
      </c>
      <c r="P1878">
        <f>RANK(N1878,N$2:N5876,1)</f>
        <v>1558</v>
      </c>
      <c r="Q1878">
        <f t="shared" si="299"/>
        <v>1251</v>
      </c>
      <c r="R1878">
        <f t="shared" si="300"/>
        <v>1075</v>
      </c>
      <c r="S1878">
        <f t="shared" si="301"/>
        <v>1362.75</v>
      </c>
      <c r="T1878">
        <f t="shared" si="303"/>
        <v>51</v>
      </c>
      <c r="U1878">
        <f t="shared" si="304"/>
        <v>31</v>
      </c>
      <c r="V1878">
        <f t="shared" si="305"/>
        <v>6</v>
      </c>
      <c r="W1878">
        <f t="shared" si="306"/>
        <v>35</v>
      </c>
      <c r="X1878">
        <f t="shared" si="307"/>
        <v>30.75</v>
      </c>
    </row>
    <row r="1879" spans="1:24" hidden="1" x14ac:dyDescent="0.55000000000000004">
      <c r="A1879">
        <v>36099</v>
      </c>
      <c r="B1879" t="s">
        <v>3765</v>
      </c>
      <c r="C1879" t="s">
        <v>3766</v>
      </c>
      <c r="D1879" t="str">
        <f t="shared" si="302"/>
        <v>New York</v>
      </c>
      <c r="E1879">
        <v>26541</v>
      </c>
      <c r="F1879">
        <v>4.9000000000000004</v>
      </c>
      <c r="G1879">
        <v>67.318254795369398</v>
      </c>
      <c r="H1879">
        <v>43.7</v>
      </c>
      <c r="I1879">
        <v>22</v>
      </c>
      <c r="J1879">
        <v>174401</v>
      </c>
      <c r="K1879">
        <v>12.6146065676229</v>
      </c>
      <c r="L1879" s="1">
        <f t="array" ref="L1879">IF(G1879="NA",MEDIAN(IF(D$2:D$4000=D1879,G$2:G$4000)),G1879)</f>
        <v>67.318254795369398</v>
      </c>
      <c r="M1879" s="1">
        <f t="array" ref="M1879">IF(H1879="NA",MEDIAN(IF(D$2:D$4000=D1879,H$2:H$4000)),H1879)</f>
        <v>43.7</v>
      </c>
      <c r="N1879" s="1">
        <f t="array" ref="N1879">IF(K1879="NA",MEDIAN(IF(D$2:D$4000=D1879,K$2:K$4000)),K1879)</f>
        <v>12.6146065676229</v>
      </c>
      <c r="O1879">
        <f t="shared" si="298"/>
        <v>1288</v>
      </c>
      <c r="P1879">
        <f>RANK(N1879,N$2:N5877,1)</f>
        <v>954</v>
      </c>
      <c r="Q1879">
        <f t="shared" si="299"/>
        <v>2668</v>
      </c>
      <c r="R1879">
        <f t="shared" si="300"/>
        <v>736</v>
      </c>
      <c r="S1879">
        <f t="shared" si="301"/>
        <v>1411.5</v>
      </c>
      <c r="T1879">
        <f t="shared" si="303"/>
        <v>40</v>
      </c>
      <c r="U1879">
        <f t="shared" si="304"/>
        <v>17</v>
      </c>
      <c r="V1879">
        <f t="shared" si="305"/>
        <v>42</v>
      </c>
      <c r="W1879">
        <f t="shared" si="306"/>
        <v>15</v>
      </c>
      <c r="X1879">
        <f t="shared" si="307"/>
        <v>28.5</v>
      </c>
    </row>
    <row r="1880" spans="1:24" hidden="1" x14ac:dyDescent="0.55000000000000004">
      <c r="A1880">
        <v>36101</v>
      </c>
      <c r="B1880" t="s">
        <v>3767</v>
      </c>
      <c r="C1880" t="s">
        <v>3768</v>
      </c>
      <c r="D1880" t="str">
        <f t="shared" si="302"/>
        <v>New York</v>
      </c>
      <c r="E1880">
        <v>27731</v>
      </c>
      <c r="F1880">
        <v>7</v>
      </c>
      <c r="G1880">
        <v>48.617441507140697</v>
      </c>
      <c r="H1880">
        <v>61.3</v>
      </c>
      <c r="I1880">
        <v>64</v>
      </c>
      <c r="J1880">
        <v>487896</v>
      </c>
      <c r="K1880">
        <v>13.1175496417269</v>
      </c>
      <c r="L1880" s="1">
        <f t="array" ref="L1880">IF(G1880="NA",MEDIAN(IF(D$2:D$4000=D1880,G$2:G$4000)),G1880)</f>
        <v>48.617441507140697</v>
      </c>
      <c r="M1880" s="1">
        <f t="array" ref="M1880">IF(H1880="NA",MEDIAN(IF(D$2:D$4000=D1880,H$2:H$4000)),H1880)</f>
        <v>61.3</v>
      </c>
      <c r="N1880" s="1">
        <f t="array" ref="N1880">IF(K1880="NA",MEDIAN(IF(D$2:D$4000=D1880,K$2:K$4000)),K1880)</f>
        <v>13.1175496417269</v>
      </c>
      <c r="O1880">
        <f t="shared" si="298"/>
        <v>1034</v>
      </c>
      <c r="P1880">
        <f>RANK(N1880,N$2:N5878,1)</f>
        <v>1150</v>
      </c>
      <c r="Q1880">
        <f t="shared" si="299"/>
        <v>2131</v>
      </c>
      <c r="R1880">
        <f t="shared" si="300"/>
        <v>1482</v>
      </c>
      <c r="S1880">
        <f t="shared" si="301"/>
        <v>1449.25</v>
      </c>
      <c r="T1880">
        <f t="shared" si="303"/>
        <v>30</v>
      </c>
      <c r="U1880">
        <f t="shared" si="304"/>
        <v>19</v>
      </c>
      <c r="V1880">
        <f t="shared" si="305"/>
        <v>17</v>
      </c>
      <c r="W1880">
        <f t="shared" si="306"/>
        <v>50</v>
      </c>
      <c r="X1880">
        <f t="shared" si="307"/>
        <v>29</v>
      </c>
    </row>
    <row r="1881" spans="1:24" hidden="1" x14ac:dyDescent="0.55000000000000004">
      <c r="A1881">
        <v>36103</v>
      </c>
      <c r="B1881" t="s">
        <v>3769</v>
      </c>
      <c r="C1881" t="s">
        <v>3770</v>
      </c>
      <c r="D1881" t="str">
        <f t="shared" si="302"/>
        <v>New York</v>
      </c>
      <c r="E1881">
        <v>40277</v>
      </c>
      <c r="F1881">
        <v>5.4</v>
      </c>
      <c r="G1881">
        <v>56.246740669000999</v>
      </c>
      <c r="H1881">
        <v>45.4</v>
      </c>
      <c r="I1881">
        <v>1748</v>
      </c>
      <c r="J1881">
        <v>7489829</v>
      </c>
      <c r="K1881">
        <v>23.3383165356646</v>
      </c>
      <c r="L1881" s="1">
        <f t="array" ref="L1881">IF(G1881="NA",MEDIAN(IF(D$2:D$4000=D1881,G$2:G$4000)),G1881)</f>
        <v>56.246740669000999</v>
      </c>
      <c r="M1881" s="1">
        <f t="array" ref="M1881">IF(H1881="NA",MEDIAN(IF(D$2:D$4000=D1881,H$2:H$4000)),H1881)</f>
        <v>45.4</v>
      </c>
      <c r="N1881" s="1">
        <f t="array" ref="N1881">IF(K1881="NA",MEDIAN(IF(D$2:D$4000=D1881,K$2:K$4000)),K1881)</f>
        <v>23.3383165356646</v>
      </c>
      <c r="O1881">
        <f t="shared" si="298"/>
        <v>88</v>
      </c>
      <c r="P1881">
        <f>RANK(N1881,N$2:N5879,1)</f>
        <v>2535</v>
      </c>
      <c r="Q1881">
        <f t="shared" si="299"/>
        <v>2394</v>
      </c>
      <c r="R1881">
        <f t="shared" si="300"/>
        <v>787</v>
      </c>
      <c r="S1881">
        <f t="shared" si="301"/>
        <v>1451</v>
      </c>
      <c r="T1881">
        <f t="shared" si="303"/>
        <v>5</v>
      </c>
      <c r="U1881">
        <f t="shared" si="304"/>
        <v>59</v>
      </c>
      <c r="V1881">
        <f t="shared" si="305"/>
        <v>32</v>
      </c>
      <c r="W1881">
        <f t="shared" si="306"/>
        <v>20</v>
      </c>
      <c r="X1881">
        <f t="shared" si="307"/>
        <v>29</v>
      </c>
    </row>
    <row r="1882" spans="1:24" hidden="1" x14ac:dyDescent="0.55000000000000004">
      <c r="A1882">
        <v>36105</v>
      </c>
      <c r="B1882" t="s">
        <v>3771</v>
      </c>
      <c r="C1882" t="s">
        <v>3772</v>
      </c>
      <c r="D1882" t="str">
        <f t="shared" si="302"/>
        <v>New York</v>
      </c>
      <c r="E1882">
        <v>28224</v>
      </c>
      <c r="F1882">
        <v>9.3000000000000007</v>
      </c>
      <c r="G1882">
        <v>92.700186706009802</v>
      </c>
      <c r="H1882">
        <v>66.5</v>
      </c>
      <c r="I1882">
        <v>114</v>
      </c>
      <c r="J1882">
        <v>377771</v>
      </c>
      <c r="K1882">
        <v>30.177011999332901</v>
      </c>
      <c r="L1882" s="1">
        <f t="array" ref="L1882">IF(G1882="NA",MEDIAN(IF(D$2:D$4000=D1882,G$2:G$4000)),G1882)</f>
        <v>92.700186706009802</v>
      </c>
      <c r="M1882" s="1">
        <f t="array" ref="M1882">IF(H1882="NA",MEDIAN(IF(D$2:D$4000=D1882,H$2:H$4000)),H1882)</f>
        <v>66.5</v>
      </c>
      <c r="N1882" s="1">
        <f t="array" ref="N1882">IF(K1882="NA",MEDIAN(IF(D$2:D$4000=D1882,K$2:K$4000)),K1882)</f>
        <v>30.177011999332901</v>
      </c>
      <c r="O1882">
        <f t="shared" si="298"/>
        <v>936</v>
      </c>
      <c r="P1882">
        <f>RANK(N1882,N$2:N5880,1)</f>
        <v>2878</v>
      </c>
      <c r="Q1882">
        <f t="shared" si="299"/>
        <v>2960</v>
      </c>
      <c r="R1882">
        <f t="shared" si="300"/>
        <v>1707</v>
      </c>
      <c r="S1882">
        <f t="shared" si="301"/>
        <v>2120.25</v>
      </c>
      <c r="T1882">
        <f t="shared" si="303"/>
        <v>27</v>
      </c>
      <c r="U1882">
        <f t="shared" si="304"/>
        <v>62</v>
      </c>
      <c r="V1882">
        <f t="shared" si="305"/>
        <v>55</v>
      </c>
      <c r="W1882">
        <f t="shared" si="306"/>
        <v>58</v>
      </c>
      <c r="X1882">
        <f t="shared" si="307"/>
        <v>50.5</v>
      </c>
    </row>
    <row r="1883" spans="1:24" hidden="1" x14ac:dyDescent="0.55000000000000004">
      <c r="A1883">
        <v>36107</v>
      </c>
      <c r="B1883" t="s">
        <v>3773</v>
      </c>
      <c r="C1883" t="s">
        <v>3774</v>
      </c>
      <c r="D1883" t="str">
        <f t="shared" si="302"/>
        <v>New York</v>
      </c>
      <c r="E1883">
        <v>30252</v>
      </c>
      <c r="F1883">
        <v>6.5</v>
      </c>
      <c r="G1883">
        <v>42.295108131833103</v>
      </c>
      <c r="H1883">
        <v>40.1</v>
      </c>
      <c r="I1883">
        <v>49</v>
      </c>
      <c r="J1883">
        <v>246904</v>
      </c>
      <c r="K1883">
        <v>19.8457700158766</v>
      </c>
      <c r="L1883" s="1">
        <f t="array" ref="L1883">IF(G1883="NA",MEDIAN(IF(D$2:D$4000=D1883,G$2:G$4000)),G1883)</f>
        <v>42.295108131833103</v>
      </c>
      <c r="M1883" s="1">
        <f t="array" ref="M1883">IF(H1883="NA",MEDIAN(IF(D$2:D$4000=D1883,H$2:H$4000)),H1883)</f>
        <v>40.1</v>
      </c>
      <c r="N1883" s="1">
        <f t="array" ref="N1883">IF(K1883="NA",MEDIAN(IF(D$2:D$4000=D1883,K$2:K$4000)),K1883)</f>
        <v>19.8457700158766</v>
      </c>
      <c r="O1883">
        <f t="shared" si="298"/>
        <v>605</v>
      </c>
      <c r="P1883">
        <f>RANK(N1883,N$2:N5881,1)</f>
        <v>2233</v>
      </c>
      <c r="Q1883">
        <f t="shared" si="299"/>
        <v>1918</v>
      </c>
      <c r="R1883">
        <f t="shared" si="300"/>
        <v>635</v>
      </c>
      <c r="S1883">
        <f t="shared" si="301"/>
        <v>1347.75</v>
      </c>
      <c r="T1883">
        <f t="shared" si="303"/>
        <v>20</v>
      </c>
      <c r="U1883">
        <f t="shared" si="304"/>
        <v>44</v>
      </c>
      <c r="V1883">
        <f t="shared" si="305"/>
        <v>14</v>
      </c>
      <c r="W1883">
        <f t="shared" si="306"/>
        <v>12</v>
      </c>
      <c r="X1883">
        <f t="shared" si="307"/>
        <v>22.5</v>
      </c>
    </row>
    <row r="1884" spans="1:24" hidden="1" x14ac:dyDescent="0.55000000000000004">
      <c r="A1884">
        <v>36109</v>
      </c>
      <c r="B1884" t="s">
        <v>3775</v>
      </c>
      <c r="C1884" t="s">
        <v>3776</v>
      </c>
      <c r="D1884" t="str">
        <f t="shared" si="302"/>
        <v>New York</v>
      </c>
      <c r="E1884">
        <v>29759</v>
      </c>
      <c r="F1884">
        <v>4.8</v>
      </c>
      <c r="G1884">
        <v>54.281631517871702</v>
      </c>
      <c r="H1884">
        <v>48.5</v>
      </c>
      <c r="I1884">
        <v>85</v>
      </c>
      <c r="J1884">
        <v>522907</v>
      </c>
      <c r="K1884">
        <v>16.255280575704699</v>
      </c>
      <c r="L1884" s="1">
        <f t="array" ref="L1884">IF(G1884="NA",MEDIAN(IF(D$2:D$4000=D1884,G$2:G$4000)),G1884)</f>
        <v>54.281631517871702</v>
      </c>
      <c r="M1884" s="1">
        <f t="array" ref="M1884">IF(H1884="NA",MEDIAN(IF(D$2:D$4000=D1884,H$2:H$4000)),H1884)</f>
        <v>48.5</v>
      </c>
      <c r="N1884" s="1">
        <f t="array" ref="N1884">IF(K1884="NA",MEDIAN(IF(D$2:D$4000=D1884,K$2:K$4000)),K1884)</f>
        <v>16.255280575704699</v>
      </c>
      <c r="O1884">
        <f t="shared" si="298"/>
        <v>685</v>
      </c>
      <c r="P1884">
        <f>RANK(N1884,N$2:N5882,1)</f>
        <v>1614</v>
      </c>
      <c r="Q1884">
        <f t="shared" si="299"/>
        <v>2332</v>
      </c>
      <c r="R1884">
        <f t="shared" si="300"/>
        <v>889</v>
      </c>
      <c r="S1884">
        <f t="shared" si="301"/>
        <v>1380</v>
      </c>
      <c r="T1884">
        <f t="shared" si="303"/>
        <v>23</v>
      </c>
      <c r="U1884">
        <f t="shared" si="304"/>
        <v>37</v>
      </c>
      <c r="V1884">
        <f t="shared" si="305"/>
        <v>28</v>
      </c>
      <c r="W1884">
        <f t="shared" si="306"/>
        <v>25</v>
      </c>
      <c r="X1884">
        <f t="shared" si="307"/>
        <v>28.25</v>
      </c>
    </row>
    <row r="1885" spans="1:24" hidden="1" x14ac:dyDescent="0.55000000000000004">
      <c r="A1885">
        <v>36111</v>
      </c>
      <c r="B1885" t="s">
        <v>3777</v>
      </c>
      <c r="C1885" t="s">
        <v>3778</v>
      </c>
      <c r="D1885" t="str">
        <f t="shared" si="302"/>
        <v>New York</v>
      </c>
      <c r="E1885">
        <v>32453</v>
      </c>
      <c r="F1885">
        <v>7.1</v>
      </c>
      <c r="G1885">
        <v>97.658300955581197</v>
      </c>
      <c r="H1885">
        <v>59</v>
      </c>
      <c r="I1885">
        <v>202</v>
      </c>
      <c r="J1885">
        <v>900228</v>
      </c>
      <c r="K1885">
        <v>22.4387599585883</v>
      </c>
      <c r="L1885" s="1">
        <f t="array" ref="L1885">IF(G1885="NA",MEDIAN(IF(D$2:D$4000=D1885,G$2:G$4000)),G1885)</f>
        <v>97.658300955581197</v>
      </c>
      <c r="M1885" s="1">
        <f t="array" ref="M1885">IF(H1885="NA",MEDIAN(IF(D$2:D$4000=D1885,H$2:H$4000)),H1885)</f>
        <v>59</v>
      </c>
      <c r="N1885" s="1">
        <f t="array" ref="N1885">IF(K1885="NA",MEDIAN(IF(D$2:D$4000=D1885,K$2:K$4000)),K1885)</f>
        <v>22.4387599585883</v>
      </c>
      <c r="O1885">
        <f t="shared" si="298"/>
        <v>383</v>
      </c>
      <c r="P1885">
        <f>RANK(N1885,N$2:N5883,1)</f>
        <v>2469</v>
      </c>
      <c r="Q1885">
        <f t="shared" si="299"/>
        <v>2992</v>
      </c>
      <c r="R1885">
        <f t="shared" si="300"/>
        <v>1381</v>
      </c>
      <c r="S1885">
        <f t="shared" si="301"/>
        <v>1806.25</v>
      </c>
      <c r="T1885">
        <f t="shared" si="303"/>
        <v>16</v>
      </c>
      <c r="U1885">
        <f t="shared" si="304"/>
        <v>57</v>
      </c>
      <c r="V1885">
        <f t="shared" si="305"/>
        <v>58</v>
      </c>
      <c r="W1885">
        <f t="shared" si="306"/>
        <v>46</v>
      </c>
      <c r="X1885">
        <f t="shared" si="307"/>
        <v>44.25</v>
      </c>
    </row>
    <row r="1886" spans="1:24" hidden="1" x14ac:dyDescent="0.55000000000000004">
      <c r="A1886">
        <v>36113</v>
      </c>
      <c r="B1886" t="s">
        <v>3779</v>
      </c>
      <c r="C1886" t="s">
        <v>3780</v>
      </c>
      <c r="D1886" t="str">
        <f t="shared" si="302"/>
        <v>New York</v>
      </c>
      <c r="E1886">
        <v>33127</v>
      </c>
      <c r="F1886">
        <v>4.8</v>
      </c>
      <c r="G1886">
        <v>73.90632411672</v>
      </c>
      <c r="H1886">
        <v>81.099999999999994</v>
      </c>
      <c r="I1886">
        <v>33</v>
      </c>
      <c r="J1886">
        <v>324097</v>
      </c>
      <c r="K1886">
        <v>10.182136829406</v>
      </c>
      <c r="L1886" s="1">
        <f t="array" ref="L1886">IF(G1886="NA",MEDIAN(IF(D$2:D$4000=D1886,G$2:G$4000)),G1886)</f>
        <v>73.90632411672</v>
      </c>
      <c r="M1886" s="1">
        <f t="array" ref="M1886">IF(H1886="NA",MEDIAN(IF(D$2:D$4000=D1886,H$2:H$4000)),H1886)</f>
        <v>81.099999999999994</v>
      </c>
      <c r="N1886" s="1">
        <f t="array" ref="N1886">IF(K1886="NA",MEDIAN(IF(D$2:D$4000=D1886,K$2:K$4000)),K1886)</f>
        <v>10.182136829406</v>
      </c>
      <c r="O1886">
        <f t="shared" si="298"/>
        <v>327</v>
      </c>
      <c r="P1886">
        <f>RANK(N1886,N$2:N5884,1)</f>
        <v>458</v>
      </c>
      <c r="Q1886">
        <f t="shared" si="299"/>
        <v>2779</v>
      </c>
      <c r="R1886">
        <f t="shared" si="300"/>
        <v>2181</v>
      </c>
      <c r="S1886">
        <f t="shared" si="301"/>
        <v>1436.25</v>
      </c>
      <c r="T1886">
        <f t="shared" si="303"/>
        <v>13</v>
      </c>
      <c r="U1886">
        <f t="shared" si="304"/>
        <v>8</v>
      </c>
      <c r="V1886">
        <f t="shared" si="305"/>
        <v>49</v>
      </c>
      <c r="W1886">
        <f t="shared" si="306"/>
        <v>62</v>
      </c>
      <c r="X1886">
        <f t="shared" si="307"/>
        <v>33</v>
      </c>
    </row>
    <row r="1887" spans="1:24" hidden="1" x14ac:dyDescent="0.55000000000000004">
      <c r="A1887">
        <v>36115</v>
      </c>
      <c r="B1887" t="s">
        <v>3781</v>
      </c>
      <c r="C1887" t="s">
        <v>3782</v>
      </c>
      <c r="D1887" t="str">
        <f t="shared" si="302"/>
        <v>New York</v>
      </c>
      <c r="E1887">
        <v>26064</v>
      </c>
      <c r="F1887">
        <v>6.6</v>
      </c>
      <c r="G1887">
        <v>86.482719295466794</v>
      </c>
      <c r="H1887">
        <v>60</v>
      </c>
      <c r="I1887">
        <v>20</v>
      </c>
      <c r="J1887">
        <v>311115</v>
      </c>
      <c r="K1887">
        <v>6.4284910724330198</v>
      </c>
      <c r="L1887" s="1">
        <f t="array" ref="L1887">IF(G1887="NA",MEDIAN(IF(D$2:D$4000=D1887,G$2:G$4000)),G1887)</f>
        <v>86.482719295466794</v>
      </c>
      <c r="M1887" s="1">
        <f t="array" ref="M1887">IF(H1887="NA",MEDIAN(IF(D$2:D$4000=D1887,H$2:H$4000)),H1887)</f>
        <v>60</v>
      </c>
      <c r="N1887" s="1">
        <f t="array" ref="N1887">IF(K1887="NA",MEDIAN(IF(D$2:D$4000=D1887,K$2:K$4000)),K1887)</f>
        <v>6.4284910724330198</v>
      </c>
      <c r="O1887">
        <f t="shared" si="298"/>
        <v>1385</v>
      </c>
      <c r="P1887">
        <f>RANK(N1887,N$2:N5885,1)</f>
        <v>34</v>
      </c>
      <c r="Q1887">
        <f t="shared" si="299"/>
        <v>2913</v>
      </c>
      <c r="R1887">
        <f t="shared" si="300"/>
        <v>1422</v>
      </c>
      <c r="S1887">
        <f t="shared" si="301"/>
        <v>1438.5</v>
      </c>
      <c r="T1887">
        <f t="shared" si="303"/>
        <v>43</v>
      </c>
      <c r="U1887">
        <f t="shared" si="304"/>
        <v>1</v>
      </c>
      <c r="V1887">
        <f t="shared" si="305"/>
        <v>53</v>
      </c>
      <c r="W1887">
        <f t="shared" si="306"/>
        <v>49</v>
      </c>
      <c r="X1887">
        <f t="shared" si="307"/>
        <v>36.5</v>
      </c>
    </row>
    <row r="1888" spans="1:24" hidden="1" x14ac:dyDescent="0.55000000000000004">
      <c r="A1888">
        <v>36117</v>
      </c>
      <c r="B1888" t="s">
        <v>3783</v>
      </c>
      <c r="C1888" t="s">
        <v>3784</v>
      </c>
      <c r="D1888" t="str">
        <f t="shared" si="302"/>
        <v>New York</v>
      </c>
      <c r="E1888">
        <v>27318</v>
      </c>
      <c r="F1888">
        <v>6.4</v>
      </c>
      <c r="G1888">
        <v>41.277545448635998</v>
      </c>
      <c r="H1888">
        <v>47.6</v>
      </c>
      <c r="I1888">
        <v>47</v>
      </c>
      <c r="J1888">
        <v>457438</v>
      </c>
      <c r="K1888">
        <v>10.274616450753999</v>
      </c>
      <c r="L1888" s="1">
        <f t="array" ref="L1888">IF(G1888="NA",MEDIAN(IF(D$2:D$4000=D1888,G$2:G$4000)),G1888)</f>
        <v>41.277545448635998</v>
      </c>
      <c r="M1888" s="1">
        <f t="array" ref="M1888">IF(H1888="NA",MEDIAN(IF(D$2:D$4000=D1888,H$2:H$4000)),H1888)</f>
        <v>47.6</v>
      </c>
      <c r="N1888" s="1">
        <f t="array" ref="N1888">IF(K1888="NA",MEDIAN(IF(D$2:D$4000=D1888,K$2:K$4000)),K1888)</f>
        <v>10.274616450753999</v>
      </c>
      <c r="O1888">
        <f t="shared" si="298"/>
        <v>1106</v>
      </c>
      <c r="P1888">
        <f>RANK(N1888,N$2:N5886,1)</f>
        <v>542</v>
      </c>
      <c r="Q1888">
        <f t="shared" si="299"/>
        <v>1869</v>
      </c>
      <c r="R1888">
        <f t="shared" si="300"/>
        <v>857</v>
      </c>
      <c r="S1888">
        <f t="shared" si="301"/>
        <v>1093.5</v>
      </c>
      <c r="T1888">
        <f t="shared" si="303"/>
        <v>33</v>
      </c>
      <c r="U1888">
        <f t="shared" si="304"/>
        <v>10</v>
      </c>
      <c r="V1888">
        <f t="shared" si="305"/>
        <v>13</v>
      </c>
      <c r="W1888">
        <f t="shared" si="306"/>
        <v>24</v>
      </c>
      <c r="X1888">
        <f t="shared" si="307"/>
        <v>20</v>
      </c>
    </row>
    <row r="1889" spans="1:24" hidden="1" x14ac:dyDescent="0.55000000000000004">
      <c r="A1889">
        <v>36119</v>
      </c>
      <c r="B1889" t="s">
        <v>3785</v>
      </c>
      <c r="C1889" t="s">
        <v>3786</v>
      </c>
      <c r="D1889" t="str">
        <f t="shared" si="302"/>
        <v>New York</v>
      </c>
      <c r="E1889">
        <v>52049</v>
      </c>
      <c r="F1889">
        <v>6.5</v>
      </c>
      <c r="G1889">
        <v>50.895230905570003</v>
      </c>
      <c r="H1889">
        <v>30.9</v>
      </c>
      <c r="I1889">
        <v>619</v>
      </c>
      <c r="J1889">
        <v>4872618</v>
      </c>
      <c r="K1889">
        <v>12.703643092891699</v>
      </c>
      <c r="L1889" s="1">
        <f t="array" ref="L1889">IF(G1889="NA",MEDIAN(IF(D$2:D$4000=D1889,G$2:G$4000)),G1889)</f>
        <v>50.895230905570003</v>
      </c>
      <c r="M1889" s="1">
        <f t="array" ref="M1889">IF(H1889="NA",MEDIAN(IF(D$2:D$4000=D1889,H$2:H$4000)),H1889)</f>
        <v>30.9</v>
      </c>
      <c r="N1889" s="1">
        <f t="array" ref="N1889">IF(K1889="NA",MEDIAN(IF(D$2:D$4000=D1889,K$2:K$4000)),K1889)</f>
        <v>12.703643092891699</v>
      </c>
      <c r="O1889">
        <f t="shared" si="298"/>
        <v>15</v>
      </c>
      <c r="P1889">
        <f>RANK(N1889,N$2:N5887,1)</f>
        <v>965</v>
      </c>
      <c r="Q1889">
        <f t="shared" si="299"/>
        <v>2214</v>
      </c>
      <c r="R1889">
        <f t="shared" si="300"/>
        <v>401</v>
      </c>
      <c r="S1889">
        <f t="shared" si="301"/>
        <v>898.75</v>
      </c>
      <c r="T1889">
        <f t="shared" si="303"/>
        <v>2</v>
      </c>
      <c r="U1889">
        <f t="shared" si="304"/>
        <v>18</v>
      </c>
      <c r="V1889">
        <f t="shared" si="305"/>
        <v>20</v>
      </c>
      <c r="W1889">
        <f t="shared" si="306"/>
        <v>5</v>
      </c>
      <c r="X1889">
        <f t="shared" si="307"/>
        <v>11.25</v>
      </c>
    </row>
    <row r="1890" spans="1:24" hidden="1" x14ac:dyDescent="0.55000000000000004">
      <c r="A1890">
        <v>36121</v>
      </c>
      <c r="B1890" t="s">
        <v>3787</v>
      </c>
      <c r="C1890" t="s">
        <v>3788</v>
      </c>
      <c r="D1890" t="str">
        <f t="shared" si="302"/>
        <v>New York</v>
      </c>
      <c r="E1890">
        <v>25635</v>
      </c>
      <c r="F1890">
        <v>6.5</v>
      </c>
      <c r="G1890">
        <v>51.225319256391103</v>
      </c>
      <c r="H1890">
        <v>45.9</v>
      </c>
      <c r="I1890">
        <v>27</v>
      </c>
      <c r="J1890">
        <v>205016</v>
      </c>
      <c r="K1890">
        <v>13.169703827993899</v>
      </c>
      <c r="L1890" s="1">
        <f t="array" ref="L1890">IF(G1890="NA",MEDIAN(IF(D$2:D$4000=D1890,G$2:G$4000)),G1890)</f>
        <v>51.225319256391103</v>
      </c>
      <c r="M1890" s="1">
        <f t="array" ref="M1890">IF(H1890="NA",MEDIAN(IF(D$2:D$4000=D1890,H$2:H$4000)),H1890)</f>
        <v>45.9</v>
      </c>
      <c r="N1890" s="1">
        <f t="array" ref="N1890">IF(K1890="NA",MEDIAN(IF(D$2:D$4000=D1890,K$2:K$4000)),K1890)</f>
        <v>13.169703827993899</v>
      </c>
      <c r="O1890">
        <f t="shared" si="298"/>
        <v>1499</v>
      </c>
      <c r="P1890">
        <f>RANK(N1890,N$2:N5888,1)</f>
        <v>1153</v>
      </c>
      <c r="Q1890">
        <f t="shared" si="299"/>
        <v>2230</v>
      </c>
      <c r="R1890">
        <f t="shared" si="300"/>
        <v>801</v>
      </c>
      <c r="S1890">
        <f t="shared" si="301"/>
        <v>1420.75</v>
      </c>
      <c r="T1890">
        <f t="shared" si="303"/>
        <v>49</v>
      </c>
      <c r="U1890">
        <f t="shared" si="304"/>
        <v>20</v>
      </c>
      <c r="V1890">
        <f t="shared" si="305"/>
        <v>21</v>
      </c>
      <c r="W1890">
        <f t="shared" si="306"/>
        <v>21</v>
      </c>
      <c r="X1890">
        <f t="shared" si="307"/>
        <v>27.75</v>
      </c>
    </row>
    <row r="1891" spans="1:24" hidden="1" x14ac:dyDescent="0.55000000000000004">
      <c r="A1891">
        <v>36123</v>
      </c>
      <c r="B1891" t="s">
        <v>3789</v>
      </c>
      <c r="C1891" t="s">
        <v>3790</v>
      </c>
      <c r="D1891" t="str">
        <f t="shared" si="302"/>
        <v>New York</v>
      </c>
      <c r="E1891">
        <v>26608</v>
      </c>
      <c r="F1891">
        <v>6</v>
      </c>
      <c r="G1891">
        <v>48.914340252922898</v>
      </c>
      <c r="H1891">
        <v>30.3</v>
      </c>
      <c r="I1891">
        <v>19</v>
      </c>
      <c r="J1891">
        <v>125290</v>
      </c>
      <c r="K1891">
        <v>15.1648176231144</v>
      </c>
      <c r="L1891" s="1">
        <f t="array" ref="L1891">IF(G1891="NA",MEDIAN(IF(D$2:D$4000=D1891,G$2:G$4000)),G1891)</f>
        <v>48.914340252922898</v>
      </c>
      <c r="M1891" s="1">
        <f t="array" ref="M1891">IF(H1891="NA",MEDIAN(IF(D$2:D$4000=D1891,H$2:H$4000)),H1891)</f>
        <v>30.3</v>
      </c>
      <c r="N1891" s="1">
        <f t="array" ref="N1891">IF(K1891="NA",MEDIAN(IF(D$2:D$4000=D1891,K$2:K$4000)),K1891)</f>
        <v>15.1648176231144</v>
      </c>
      <c r="O1891">
        <f t="shared" si="298"/>
        <v>1272</v>
      </c>
      <c r="P1891">
        <f>RANK(N1891,N$2:N5889,1)</f>
        <v>1489</v>
      </c>
      <c r="Q1891">
        <f t="shared" si="299"/>
        <v>2138</v>
      </c>
      <c r="R1891">
        <f t="shared" si="300"/>
        <v>392</v>
      </c>
      <c r="S1891">
        <f t="shared" si="301"/>
        <v>1322.75</v>
      </c>
      <c r="T1891">
        <f t="shared" si="303"/>
        <v>39</v>
      </c>
      <c r="U1891">
        <f t="shared" si="304"/>
        <v>27</v>
      </c>
      <c r="V1891">
        <f t="shared" si="305"/>
        <v>18</v>
      </c>
      <c r="W1891">
        <f t="shared" si="306"/>
        <v>4</v>
      </c>
      <c r="X1891">
        <f t="shared" si="307"/>
        <v>22</v>
      </c>
    </row>
    <row r="1892" spans="1:24" hidden="1" x14ac:dyDescent="0.55000000000000004">
      <c r="A1892">
        <v>37001</v>
      </c>
      <c r="B1892" t="s">
        <v>3791</v>
      </c>
      <c r="C1892" t="s">
        <v>3792</v>
      </c>
      <c r="D1892" t="str">
        <f t="shared" si="302"/>
        <v>North Carolina</v>
      </c>
      <c r="E1892">
        <v>25157</v>
      </c>
      <c r="F1892">
        <v>6</v>
      </c>
      <c r="G1892">
        <v>38.729916924328201</v>
      </c>
      <c r="H1892">
        <v>74.3</v>
      </c>
      <c r="I1892">
        <v>128</v>
      </c>
      <c r="J1892">
        <v>790525</v>
      </c>
      <c r="K1892">
        <v>16.191771291230499</v>
      </c>
      <c r="L1892" s="1">
        <f t="array" ref="L1892">IF(G1892="NA",MEDIAN(IF(D$2:D$4000=D1892,G$2:G$4000)),G1892)</f>
        <v>38.729916924328201</v>
      </c>
      <c r="M1892" s="1">
        <f t="array" ref="M1892">IF(H1892="NA",MEDIAN(IF(D$2:D$4000=D1892,H$2:H$4000)),H1892)</f>
        <v>74.3</v>
      </c>
      <c r="N1892" s="1">
        <f t="array" ref="N1892">IF(K1892="NA",MEDIAN(IF(D$2:D$4000=D1892,K$2:K$4000)),K1892)</f>
        <v>16.191771291230499</v>
      </c>
      <c r="O1892">
        <f t="shared" si="298"/>
        <v>1601</v>
      </c>
      <c r="P1892">
        <f>RANK(N1892,N$2:N5890,1)</f>
        <v>1606</v>
      </c>
      <c r="Q1892">
        <f t="shared" si="299"/>
        <v>1751</v>
      </c>
      <c r="R1892">
        <f t="shared" si="300"/>
        <v>1966</v>
      </c>
      <c r="S1892">
        <f t="shared" si="301"/>
        <v>1731</v>
      </c>
      <c r="T1892">
        <f t="shared" si="303"/>
        <v>34</v>
      </c>
      <c r="U1892">
        <f t="shared" si="304"/>
        <v>30</v>
      </c>
      <c r="V1892">
        <f t="shared" si="305"/>
        <v>64</v>
      </c>
      <c r="W1892">
        <f t="shared" si="306"/>
        <v>44</v>
      </c>
      <c r="X1892">
        <f t="shared" si="307"/>
        <v>43</v>
      </c>
    </row>
    <row r="1893" spans="1:24" hidden="1" x14ac:dyDescent="0.55000000000000004">
      <c r="A1893">
        <v>37003</v>
      </c>
      <c r="B1893" t="s">
        <v>3793</v>
      </c>
      <c r="C1893" t="s">
        <v>3794</v>
      </c>
      <c r="D1893" t="str">
        <f t="shared" si="302"/>
        <v>North Carolina</v>
      </c>
      <c r="E1893">
        <v>22655</v>
      </c>
      <c r="F1893">
        <v>6.7</v>
      </c>
      <c r="G1893">
        <v>13.000379177726</v>
      </c>
      <c r="H1893">
        <v>20</v>
      </c>
      <c r="I1893">
        <v>45</v>
      </c>
      <c r="J1893">
        <v>186361</v>
      </c>
      <c r="K1893">
        <v>24.146683050638298</v>
      </c>
      <c r="L1893" s="1">
        <f t="array" ref="L1893">IF(G1893="NA",MEDIAN(IF(D$2:D$4000=D1893,G$2:G$4000)),G1893)</f>
        <v>13.000379177726</v>
      </c>
      <c r="M1893" s="1">
        <f t="array" ref="M1893">IF(H1893="NA",MEDIAN(IF(D$2:D$4000=D1893,H$2:H$4000)),H1893)</f>
        <v>20</v>
      </c>
      <c r="N1893" s="1">
        <f t="array" ref="N1893">IF(K1893="NA",MEDIAN(IF(D$2:D$4000=D1893,K$2:K$4000)),K1893)</f>
        <v>24.146683050638298</v>
      </c>
      <c r="O1893">
        <f t="shared" si="298"/>
        <v>2176</v>
      </c>
      <c r="P1893">
        <f>RANK(N1893,N$2:N5891,1)</f>
        <v>2609</v>
      </c>
      <c r="Q1893">
        <f t="shared" si="299"/>
        <v>630</v>
      </c>
      <c r="R1893">
        <f t="shared" si="300"/>
        <v>236</v>
      </c>
      <c r="S1893">
        <f t="shared" si="301"/>
        <v>1412.75</v>
      </c>
      <c r="T1893">
        <f t="shared" si="303"/>
        <v>57</v>
      </c>
      <c r="U1893">
        <f t="shared" si="304"/>
        <v>79</v>
      </c>
      <c r="V1893">
        <f t="shared" si="305"/>
        <v>8</v>
      </c>
      <c r="W1893">
        <f t="shared" si="306"/>
        <v>5</v>
      </c>
      <c r="X1893">
        <f t="shared" si="307"/>
        <v>37.25</v>
      </c>
    </row>
    <row r="1894" spans="1:24" hidden="1" x14ac:dyDescent="0.55000000000000004">
      <c r="A1894">
        <v>37005</v>
      </c>
      <c r="B1894" t="s">
        <v>3795</v>
      </c>
      <c r="C1894" t="s">
        <v>3796</v>
      </c>
      <c r="D1894" t="str">
        <f t="shared" si="302"/>
        <v>North Carolina</v>
      </c>
      <c r="E1894">
        <v>21153</v>
      </c>
      <c r="F1894">
        <v>5.7</v>
      </c>
      <c r="G1894">
        <v>14.6641004490881</v>
      </c>
      <c r="H1894">
        <v>73</v>
      </c>
      <c r="I1894">
        <v>12</v>
      </c>
      <c r="J1894">
        <v>54534</v>
      </c>
      <c r="K1894">
        <v>22.004620970403799</v>
      </c>
      <c r="L1894" s="1">
        <f t="array" ref="L1894">IF(G1894="NA",MEDIAN(IF(D$2:D$4000=D1894,G$2:G$4000)),G1894)</f>
        <v>14.6641004490881</v>
      </c>
      <c r="M1894" s="1">
        <f t="array" ref="M1894">IF(H1894="NA",MEDIAN(IF(D$2:D$4000=D1894,H$2:H$4000)),H1894)</f>
        <v>73</v>
      </c>
      <c r="N1894" s="1">
        <f t="array" ref="N1894">IF(K1894="NA",MEDIAN(IF(D$2:D$4000=D1894,K$2:K$4000)),K1894)</f>
        <v>22.004620970403799</v>
      </c>
      <c r="O1894">
        <f t="shared" si="298"/>
        <v>2498</v>
      </c>
      <c r="P1894">
        <f>RANK(N1894,N$2:N5892,1)</f>
        <v>2415</v>
      </c>
      <c r="Q1894">
        <f t="shared" si="299"/>
        <v>695</v>
      </c>
      <c r="R1894">
        <f t="shared" si="300"/>
        <v>1915</v>
      </c>
      <c r="S1894">
        <f t="shared" si="301"/>
        <v>1880.75</v>
      </c>
      <c r="T1894">
        <f t="shared" si="303"/>
        <v>76</v>
      </c>
      <c r="U1894">
        <f t="shared" si="304"/>
        <v>68</v>
      </c>
      <c r="V1894">
        <f t="shared" si="305"/>
        <v>11</v>
      </c>
      <c r="W1894">
        <f t="shared" si="306"/>
        <v>43</v>
      </c>
      <c r="X1894">
        <f t="shared" si="307"/>
        <v>49.5</v>
      </c>
    </row>
    <row r="1895" spans="1:24" hidden="1" x14ac:dyDescent="0.55000000000000004">
      <c r="A1895">
        <v>37007</v>
      </c>
      <c r="B1895" t="s">
        <v>3797</v>
      </c>
      <c r="C1895" t="s">
        <v>3798</v>
      </c>
      <c r="D1895" t="str">
        <f t="shared" si="302"/>
        <v>North Carolina</v>
      </c>
      <c r="E1895">
        <v>19105</v>
      </c>
      <c r="F1895">
        <v>13.4</v>
      </c>
      <c r="G1895">
        <v>39.944691964971597</v>
      </c>
      <c r="H1895">
        <v>72.3</v>
      </c>
      <c r="I1895">
        <v>12</v>
      </c>
      <c r="J1895">
        <v>128124</v>
      </c>
      <c r="K1895">
        <v>9.3659267584527495</v>
      </c>
      <c r="L1895" s="1">
        <f t="array" ref="L1895">IF(G1895="NA",MEDIAN(IF(D$2:D$4000=D1895,G$2:G$4000)),G1895)</f>
        <v>39.944691964971597</v>
      </c>
      <c r="M1895" s="1">
        <f t="array" ref="M1895">IF(H1895="NA",MEDIAN(IF(D$2:D$4000=D1895,H$2:H$4000)),H1895)</f>
        <v>72.3</v>
      </c>
      <c r="N1895" s="1">
        <f t="array" ref="N1895">IF(K1895="NA",MEDIAN(IF(D$2:D$4000=D1895,K$2:K$4000)),K1895)</f>
        <v>9.3659267584527495</v>
      </c>
      <c r="O1895">
        <f t="shared" ref="O1895:O1958" si="308">RANK(E1895,E$2:E$4000,0)</f>
        <v>2864</v>
      </c>
      <c r="P1895">
        <f>RANK(N1895,N$2:N5893,1)</f>
        <v>288</v>
      </c>
      <c r="Q1895">
        <f t="shared" ref="Q1895:Q1958" si="309">RANK(L1895,L$2:L$4000,1)</f>
        <v>1802</v>
      </c>
      <c r="R1895">
        <f t="shared" ref="R1895:R1958" si="310">RANK(M1895,M$2:M$4000,1)</f>
        <v>1895</v>
      </c>
      <c r="S1895">
        <f t="shared" ref="S1895:S1958" si="311">AVERAGE(O1895:R1895)</f>
        <v>1712.25</v>
      </c>
      <c r="T1895">
        <f t="shared" si="303"/>
        <v>91</v>
      </c>
      <c r="U1895">
        <f t="shared" si="304"/>
        <v>5</v>
      </c>
      <c r="V1895">
        <f t="shared" si="305"/>
        <v>66</v>
      </c>
      <c r="W1895">
        <f t="shared" si="306"/>
        <v>40</v>
      </c>
      <c r="X1895">
        <f t="shared" si="307"/>
        <v>50.5</v>
      </c>
    </row>
    <row r="1896" spans="1:24" hidden="1" x14ac:dyDescent="0.55000000000000004">
      <c r="A1896">
        <v>37009</v>
      </c>
      <c r="B1896" t="s">
        <v>3799</v>
      </c>
      <c r="C1896" t="s">
        <v>3800</v>
      </c>
      <c r="D1896" t="str">
        <f t="shared" si="302"/>
        <v>North Carolina</v>
      </c>
      <c r="E1896">
        <v>23650</v>
      </c>
      <c r="F1896">
        <v>6.3</v>
      </c>
      <c r="G1896">
        <v>6.6227602192869499</v>
      </c>
      <c r="H1896">
        <v>92</v>
      </c>
      <c r="I1896">
        <v>26</v>
      </c>
      <c r="J1896">
        <v>135178</v>
      </c>
      <c r="K1896">
        <v>19.2338990072349</v>
      </c>
      <c r="L1896" s="1">
        <f t="array" ref="L1896">IF(G1896="NA",MEDIAN(IF(D$2:D$4000=D1896,G$2:G$4000)),G1896)</f>
        <v>6.6227602192869499</v>
      </c>
      <c r="M1896" s="1">
        <f t="array" ref="M1896">IF(H1896="NA",MEDIAN(IF(D$2:D$4000=D1896,H$2:H$4000)),H1896)</f>
        <v>92</v>
      </c>
      <c r="N1896" s="1">
        <f t="array" ref="N1896">IF(K1896="NA",MEDIAN(IF(D$2:D$4000=D1896,K$2:K$4000)),K1896)</f>
        <v>19.2338990072349</v>
      </c>
      <c r="O1896">
        <f t="shared" si="308"/>
        <v>1935</v>
      </c>
      <c r="P1896">
        <f>RANK(N1896,N$2:N5894,1)</f>
        <v>2177</v>
      </c>
      <c r="Q1896">
        <f t="shared" si="309"/>
        <v>400</v>
      </c>
      <c r="R1896">
        <f t="shared" si="310"/>
        <v>2497</v>
      </c>
      <c r="S1896">
        <f t="shared" si="311"/>
        <v>1752.25</v>
      </c>
      <c r="T1896">
        <f t="shared" si="303"/>
        <v>47</v>
      </c>
      <c r="U1896">
        <f t="shared" si="304"/>
        <v>56</v>
      </c>
      <c r="V1896">
        <f t="shared" si="305"/>
        <v>2</v>
      </c>
      <c r="W1896">
        <f t="shared" si="306"/>
        <v>69</v>
      </c>
      <c r="X1896">
        <f t="shared" si="307"/>
        <v>43.5</v>
      </c>
    </row>
    <row r="1897" spans="1:24" hidden="1" x14ac:dyDescent="0.55000000000000004">
      <c r="A1897">
        <v>37011</v>
      </c>
      <c r="B1897" t="s">
        <v>3801</v>
      </c>
      <c r="C1897" t="s">
        <v>3802</v>
      </c>
      <c r="D1897" t="str">
        <f t="shared" si="302"/>
        <v>North Carolina</v>
      </c>
      <c r="E1897">
        <v>21704</v>
      </c>
      <c r="F1897">
        <v>5.5</v>
      </c>
      <c r="G1897">
        <v>22.0413699559173</v>
      </c>
      <c r="H1897">
        <v>62</v>
      </c>
      <c r="I1897">
        <v>14</v>
      </c>
      <c r="J1897">
        <v>88227</v>
      </c>
      <c r="K1897">
        <v>15.868158273544401</v>
      </c>
      <c r="L1897" s="1">
        <f t="array" ref="L1897">IF(G1897="NA",MEDIAN(IF(D$2:D$4000=D1897,G$2:G$4000)),G1897)</f>
        <v>22.0413699559173</v>
      </c>
      <c r="M1897" s="1">
        <f t="array" ref="M1897">IF(H1897="NA",MEDIAN(IF(D$2:D$4000=D1897,H$2:H$4000)),H1897)</f>
        <v>62</v>
      </c>
      <c r="N1897" s="1">
        <f t="array" ref="N1897">IF(K1897="NA",MEDIAN(IF(D$2:D$4000=D1897,K$2:K$4000)),K1897)</f>
        <v>15.868158273544401</v>
      </c>
      <c r="O1897">
        <f t="shared" si="308"/>
        <v>2386</v>
      </c>
      <c r="P1897">
        <f>RANK(N1897,N$2:N5895,1)</f>
        <v>1573</v>
      </c>
      <c r="Q1897">
        <f t="shared" si="309"/>
        <v>1011</v>
      </c>
      <c r="R1897">
        <f t="shared" si="310"/>
        <v>1524</v>
      </c>
      <c r="S1897">
        <f t="shared" si="311"/>
        <v>1623.5</v>
      </c>
      <c r="T1897">
        <f t="shared" si="303"/>
        <v>70</v>
      </c>
      <c r="U1897">
        <f t="shared" si="304"/>
        <v>28</v>
      </c>
      <c r="V1897">
        <f t="shared" si="305"/>
        <v>30</v>
      </c>
      <c r="W1897">
        <f t="shared" si="306"/>
        <v>26</v>
      </c>
      <c r="X1897">
        <f t="shared" si="307"/>
        <v>38.5</v>
      </c>
    </row>
    <row r="1898" spans="1:24" hidden="1" x14ac:dyDescent="0.55000000000000004">
      <c r="A1898">
        <v>37013</v>
      </c>
      <c r="B1898" t="s">
        <v>3803</v>
      </c>
      <c r="C1898" t="s">
        <v>3804</v>
      </c>
      <c r="D1898" t="str">
        <f t="shared" si="302"/>
        <v>North Carolina</v>
      </c>
      <c r="E1898">
        <v>24657</v>
      </c>
      <c r="F1898">
        <v>9</v>
      </c>
      <c r="G1898">
        <v>38.327893018848101</v>
      </c>
      <c r="H1898">
        <v>131.30000000000001</v>
      </c>
      <c r="I1898">
        <v>62</v>
      </c>
      <c r="J1898">
        <v>237314</v>
      </c>
      <c r="K1898">
        <v>26.1257237246854</v>
      </c>
      <c r="L1898" s="1">
        <f t="array" ref="L1898">IF(G1898="NA",MEDIAN(IF(D$2:D$4000=D1898,G$2:G$4000)),G1898)</f>
        <v>38.327893018848101</v>
      </c>
      <c r="M1898" s="1">
        <f t="array" ref="M1898">IF(H1898="NA",MEDIAN(IF(D$2:D$4000=D1898,H$2:H$4000)),H1898)</f>
        <v>131.30000000000001</v>
      </c>
      <c r="N1898" s="1">
        <f t="array" ref="N1898">IF(K1898="NA",MEDIAN(IF(D$2:D$4000=D1898,K$2:K$4000)),K1898)</f>
        <v>26.1257237246854</v>
      </c>
      <c r="O1898">
        <f t="shared" si="308"/>
        <v>1723</v>
      </c>
      <c r="P1898">
        <f>RANK(N1898,N$2:N5896,1)</f>
        <v>2708</v>
      </c>
      <c r="Q1898">
        <f t="shared" si="309"/>
        <v>1729</v>
      </c>
      <c r="R1898">
        <f t="shared" si="310"/>
        <v>2989</v>
      </c>
      <c r="S1898">
        <f t="shared" si="311"/>
        <v>2287.25</v>
      </c>
      <c r="T1898">
        <f t="shared" si="303"/>
        <v>38</v>
      </c>
      <c r="U1898">
        <f t="shared" si="304"/>
        <v>86</v>
      </c>
      <c r="V1898">
        <f t="shared" si="305"/>
        <v>62</v>
      </c>
      <c r="W1898">
        <f t="shared" si="306"/>
        <v>96</v>
      </c>
      <c r="X1898">
        <f t="shared" si="307"/>
        <v>70.5</v>
      </c>
    </row>
    <row r="1899" spans="1:24" hidden="1" x14ac:dyDescent="0.55000000000000004">
      <c r="A1899">
        <v>37015</v>
      </c>
      <c r="B1899" t="s">
        <v>3805</v>
      </c>
      <c r="C1899" t="s">
        <v>3806</v>
      </c>
      <c r="D1899" t="str">
        <f t="shared" si="302"/>
        <v>North Carolina</v>
      </c>
      <c r="E1899">
        <v>18319</v>
      </c>
      <c r="F1899">
        <v>12.7</v>
      </c>
      <c r="G1899">
        <v>12.3989485691613</v>
      </c>
      <c r="H1899">
        <v>25</v>
      </c>
      <c r="I1899">
        <v>14</v>
      </c>
      <c r="J1899">
        <v>99727</v>
      </c>
      <c r="K1899">
        <v>14.038324626229601</v>
      </c>
      <c r="L1899" s="1">
        <f t="array" ref="L1899">IF(G1899="NA",MEDIAN(IF(D$2:D$4000=D1899,G$2:G$4000)),G1899)</f>
        <v>12.3989485691613</v>
      </c>
      <c r="M1899" s="1">
        <f t="array" ref="M1899">IF(H1899="NA",MEDIAN(IF(D$2:D$4000=D1899,H$2:H$4000)),H1899)</f>
        <v>25</v>
      </c>
      <c r="N1899" s="1">
        <f t="array" ref="N1899">IF(K1899="NA",MEDIAN(IF(D$2:D$4000=D1899,K$2:K$4000)),K1899)</f>
        <v>14.038324626229601</v>
      </c>
      <c r="O1899">
        <f t="shared" si="308"/>
        <v>2946</v>
      </c>
      <c r="P1899">
        <f>RANK(N1899,N$2:N5897,1)</f>
        <v>1285</v>
      </c>
      <c r="Q1899">
        <f t="shared" si="309"/>
        <v>599</v>
      </c>
      <c r="R1899">
        <f t="shared" si="310"/>
        <v>291</v>
      </c>
      <c r="S1899">
        <f t="shared" si="311"/>
        <v>1280.25</v>
      </c>
      <c r="T1899">
        <f t="shared" si="303"/>
        <v>97</v>
      </c>
      <c r="U1899">
        <f t="shared" si="304"/>
        <v>20</v>
      </c>
      <c r="V1899">
        <f t="shared" si="305"/>
        <v>7</v>
      </c>
      <c r="W1899">
        <f t="shared" si="306"/>
        <v>6</v>
      </c>
      <c r="X1899">
        <f t="shared" si="307"/>
        <v>32.5</v>
      </c>
    </row>
    <row r="1900" spans="1:24" hidden="1" x14ac:dyDescent="0.55000000000000004">
      <c r="A1900">
        <v>37017</v>
      </c>
      <c r="B1900" t="s">
        <v>3807</v>
      </c>
      <c r="C1900" t="s">
        <v>3808</v>
      </c>
      <c r="D1900" t="str">
        <f t="shared" si="302"/>
        <v>North Carolina</v>
      </c>
      <c r="E1900">
        <v>20839</v>
      </c>
      <c r="F1900">
        <v>7.9</v>
      </c>
      <c r="G1900">
        <v>16.0771704180064</v>
      </c>
      <c r="H1900">
        <v>106.3</v>
      </c>
      <c r="I1900">
        <v>36</v>
      </c>
      <c r="J1900">
        <v>171037</v>
      </c>
      <c r="K1900">
        <v>21.048077316604001</v>
      </c>
      <c r="L1900" s="1">
        <f t="array" ref="L1900">IF(G1900="NA",MEDIAN(IF(D$2:D$4000=D1900,G$2:G$4000)),G1900)</f>
        <v>16.0771704180064</v>
      </c>
      <c r="M1900" s="1">
        <f t="array" ref="M1900">IF(H1900="NA",MEDIAN(IF(D$2:D$4000=D1900,H$2:H$4000)),H1900)</f>
        <v>106.3</v>
      </c>
      <c r="N1900" s="1">
        <f t="array" ref="N1900">IF(K1900="NA",MEDIAN(IF(D$2:D$4000=D1900,K$2:K$4000)),K1900)</f>
        <v>21.048077316604001</v>
      </c>
      <c r="O1900">
        <f t="shared" si="308"/>
        <v>2583</v>
      </c>
      <c r="P1900">
        <f>RANK(N1900,N$2:N5898,1)</f>
        <v>2342</v>
      </c>
      <c r="Q1900">
        <f t="shared" si="309"/>
        <v>757</v>
      </c>
      <c r="R1900">
        <f t="shared" si="310"/>
        <v>2768</v>
      </c>
      <c r="S1900">
        <f t="shared" si="311"/>
        <v>2112.5</v>
      </c>
      <c r="T1900">
        <f t="shared" si="303"/>
        <v>84</v>
      </c>
      <c r="U1900">
        <f t="shared" si="304"/>
        <v>63</v>
      </c>
      <c r="V1900">
        <f t="shared" si="305"/>
        <v>16</v>
      </c>
      <c r="W1900">
        <f t="shared" si="306"/>
        <v>82</v>
      </c>
      <c r="X1900">
        <f t="shared" si="307"/>
        <v>61.25</v>
      </c>
    </row>
    <row r="1901" spans="1:24" hidden="1" x14ac:dyDescent="0.55000000000000004">
      <c r="A1901">
        <v>37019</v>
      </c>
      <c r="B1901" t="s">
        <v>3809</v>
      </c>
      <c r="C1901" t="s">
        <v>3810</v>
      </c>
      <c r="D1901" t="str">
        <f t="shared" si="302"/>
        <v>North Carolina</v>
      </c>
      <c r="E1901">
        <v>29707</v>
      </c>
      <c r="F1901">
        <v>7.8</v>
      </c>
      <c r="G1901">
        <v>11.325799831390301</v>
      </c>
      <c r="H1901">
        <v>96.2</v>
      </c>
      <c r="I1901">
        <v>182</v>
      </c>
      <c r="J1901">
        <v>614752</v>
      </c>
      <c r="K1901">
        <v>29.605434386549401</v>
      </c>
      <c r="L1901" s="1">
        <f t="array" ref="L1901">IF(G1901="NA",MEDIAN(IF(D$2:D$4000=D1901,G$2:G$4000)),G1901)</f>
        <v>11.325799831390301</v>
      </c>
      <c r="M1901" s="1">
        <f t="array" ref="M1901">IF(H1901="NA",MEDIAN(IF(D$2:D$4000=D1901,H$2:H$4000)),H1901)</f>
        <v>96.2</v>
      </c>
      <c r="N1901" s="1">
        <f t="array" ref="N1901">IF(K1901="NA",MEDIAN(IF(D$2:D$4000=D1901,K$2:K$4000)),K1901)</f>
        <v>29.605434386549401</v>
      </c>
      <c r="O1901">
        <f t="shared" si="308"/>
        <v>693</v>
      </c>
      <c r="P1901">
        <f>RANK(N1901,N$2:N5899,1)</f>
        <v>2856</v>
      </c>
      <c r="Q1901">
        <f t="shared" si="309"/>
        <v>562</v>
      </c>
      <c r="R1901">
        <f t="shared" si="310"/>
        <v>2584</v>
      </c>
      <c r="S1901">
        <f t="shared" si="311"/>
        <v>1673.75</v>
      </c>
      <c r="T1901">
        <f t="shared" si="303"/>
        <v>13</v>
      </c>
      <c r="U1901">
        <f t="shared" si="304"/>
        <v>95</v>
      </c>
      <c r="V1901">
        <f t="shared" si="305"/>
        <v>6</v>
      </c>
      <c r="W1901">
        <f t="shared" si="306"/>
        <v>73</v>
      </c>
      <c r="X1901">
        <f t="shared" si="307"/>
        <v>46.75</v>
      </c>
    </row>
    <row r="1902" spans="1:24" hidden="1" x14ac:dyDescent="0.55000000000000004">
      <c r="A1902">
        <v>37021</v>
      </c>
      <c r="B1902" t="s">
        <v>3811</v>
      </c>
      <c r="C1902" t="s">
        <v>3812</v>
      </c>
      <c r="D1902" t="str">
        <f t="shared" si="302"/>
        <v>North Carolina</v>
      </c>
      <c r="E1902">
        <v>29590</v>
      </c>
      <c r="F1902">
        <v>4.7</v>
      </c>
      <c r="G1902">
        <v>18.742647498654101</v>
      </c>
      <c r="H1902">
        <v>71.3</v>
      </c>
      <c r="I1902">
        <v>294</v>
      </c>
      <c r="J1902">
        <v>1265324</v>
      </c>
      <c r="K1902">
        <v>23.235155580705001</v>
      </c>
      <c r="L1902" s="1">
        <f t="array" ref="L1902">IF(G1902="NA",MEDIAN(IF(D$2:D$4000=D1902,G$2:G$4000)),G1902)</f>
        <v>18.742647498654101</v>
      </c>
      <c r="M1902" s="1">
        <f t="array" ref="M1902">IF(H1902="NA",MEDIAN(IF(D$2:D$4000=D1902,H$2:H$4000)),H1902)</f>
        <v>71.3</v>
      </c>
      <c r="N1902" s="1">
        <f t="array" ref="N1902">IF(K1902="NA",MEDIAN(IF(D$2:D$4000=D1902,K$2:K$4000)),K1902)</f>
        <v>23.235155580705001</v>
      </c>
      <c r="O1902">
        <f t="shared" si="308"/>
        <v>714</v>
      </c>
      <c r="P1902">
        <f>RANK(N1902,N$2:N5900,1)</f>
        <v>2525</v>
      </c>
      <c r="Q1902">
        <f t="shared" si="309"/>
        <v>864</v>
      </c>
      <c r="R1902">
        <f t="shared" si="310"/>
        <v>1866</v>
      </c>
      <c r="S1902">
        <f t="shared" si="311"/>
        <v>1492.25</v>
      </c>
      <c r="T1902">
        <f t="shared" si="303"/>
        <v>14</v>
      </c>
      <c r="U1902">
        <f t="shared" si="304"/>
        <v>75</v>
      </c>
      <c r="V1902">
        <f t="shared" si="305"/>
        <v>20</v>
      </c>
      <c r="W1902">
        <f t="shared" si="306"/>
        <v>37</v>
      </c>
      <c r="X1902">
        <f t="shared" si="307"/>
        <v>36.5</v>
      </c>
    </row>
    <row r="1903" spans="1:24" hidden="1" x14ac:dyDescent="0.55000000000000004">
      <c r="A1903">
        <v>37023</v>
      </c>
      <c r="B1903" t="s">
        <v>3813</v>
      </c>
      <c r="C1903" t="s">
        <v>3814</v>
      </c>
      <c r="D1903" t="str">
        <f t="shared" si="302"/>
        <v>North Carolina</v>
      </c>
      <c r="E1903">
        <v>21885</v>
      </c>
      <c r="F1903">
        <v>9.3000000000000007</v>
      </c>
      <c r="G1903">
        <v>21.374216651745702</v>
      </c>
      <c r="H1903">
        <v>125.3</v>
      </c>
      <c r="I1903">
        <v>163</v>
      </c>
      <c r="J1903">
        <v>446314</v>
      </c>
      <c r="K1903">
        <v>36.521372845126997</v>
      </c>
      <c r="L1903" s="1">
        <f t="array" ref="L1903">IF(G1903="NA",MEDIAN(IF(D$2:D$4000=D1903,G$2:G$4000)),G1903)</f>
        <v>21.374216651745702</v>
      </c>
      <c r="M1903" s="1">
        <f t="array" ref="M1903">IF(H1903="NA",MEDIAN(IF(D$2:D$4000=D1903,H$2:H$4000)),H1903)</f>
        <v>125.3</v>
      </c>
      <c r="N1903" s="1">
        <f t="array" ref="N1903">IF(K1903="NA",MEDIAN(IF(D$2:D$4000=D1903,K$2:K$4000)),K1903)</f>
        <v>36.521372845126997</v>
      </c>
      <c r="O1903">
        <f t="shared" si="308"/>
        <v>2341</v>
      </c>
      <c r="P1903">
        <f>RANK(N1903,N$2:N5901,1)</f>
        <v>3020</v>
      </c>
      <c r="Q1903">
        <f t="shared" si="309"/>
        <v>977</v>
      </c>
      <c r="R1903">
        <f t="shared" si="310"/>
        <v>2951</v>
      </c>
      <c r="S1903">
        <f t="shared" si="311"/>
        <v>2322.25</v>
      </c>
      <c r="T1903">
        <f t="shared" si="303"/>
        <v>67</v>
      </c>
      <c r="U1903">
        <f t="shared" si="304"/>
        <v>99</v>
      </c>
      <c r="V1903">
        <f t="shared" si="305"/>
        <v>26</v>
      </c>
      <c r="W1903">
        <f t="shared" si="306"/>
        <v>95</v>
      </c>
      <c r="X1903">
        <f t="shared" si="307"/>
        <v>71.75</v>
      </c>
    </row>
    <row r="1904" spans="1:24" hidden="1" x14ac:dyDescent="0.55000000000000004">
      <c r="A1904">
        <v>37025</v>
      </c>
      <c r="B1904" t="s">
        <v>3815</v>
      </c>
      <c r="C1904" t="s">
        <v>3816</v>
      </c>
      <c r="D1904" t="str">
        <f t="shared" si="302"/>
        <v>North Carolina</v>
      </c>
      <c r="E1904">
        <v>29143</v>
      </c>
      <c r="F1904">
        <v>6.8</v>
      </c>
      <c r="G1904">
        <v>47.377887639546202</v>
      </c>
      <c r="H1904">
        <v>83.2</v>
      </c>
      <c r="I1904">
        <v>212</v>
      </c>
      <c r="J1904">
        <v>984553</v>
      </c>
      <c r="K1904">
        <v>21.532614292983698</v>
      </c>
      <c r="L1904" s="1">
        <f t="array" ref="L1904">IF(G1904="NA",MEDIAN(IF(D$2:D$4000=D1904,G$2:G$4000)),G1904)</f>
        <v>47.377887639546202</v>
      </c>
      <c r="M1904" s="1">
        <f t="array" ref="M1904">IF(H1904="NA",MEDIAN(IF(D$2:D$4000=D1904,H$2:H$4000)),H1904)</f>
        <v>83.2</v>
      </c>
      <c r="N1904" s="1">
        <f t="array" ref="N1904">IF(K1904="NA",MEDIAN(IF(D$2:D$4000=D1904,K$2:K$4000)),K1904)</f>
        <v>21.532614292983698</v>
      </c>
      <c r="O1904">
        <f t="shared" si="308"/>
        <v>783</v>
      </c>
      <c r="P1904">
        <f>RANK(N1904,N$2:N5902,1)</f>
        <v>2387</v>
      </c>
      <c r="Q1904">
        <f t="shared" si="309"/>
        <v>2087</v>
      </c>
      <c r="R1904">
        <f t="shared" si="310"/>
        <v>2247</v>
      </c>
      <c r="S1904">
        <f t="shared" si="311"/>
        <v>1876</v>
      </c>
      <c r="T1904">
        <f t="shared" si="303"/>
        <v>17</v>
      </c>
      <c r="U1904">
        <f t="shared" si="304"/>
        <v>65</v>
      </c>
      <c r="V1904">
        <f t="shared" si="305"/>
        <v>75</v>
      </c>
      <c r="W1904">
        <f t="shared" si="306"/>
        <v>57</v>
      </c>
      <c r="X1904">
        <f t="shared" si="307"/>
        <v>53.5</v>
      </c>
    </row>
    <row r="1905" spans="1:24" hidden="1" x14ac:dyDescent="0.55000000000000004">
      <c r="A1905">
        <v>37027</v>
      </c>
      <c r="B1905" t="s">
        <v>3817</v>
      </c>
      <c r="C1905" t="s">
        <v>3818</v>
      </c>
      <c r="D1905" t="str">
        <f t="shared" si="302"/>
        <v>North Carolina</v>
      </c>
      <c r="E1905">
        <v>21991</v>
      </c>
      <c r="F1905">
        <v>7.9</v>
      </c>
      <c r="G1905">
        <v>29.088677508438199</v>
      </c>
      <c r="H1905">
        <v>119.1</v>
      </c>
      <c r="I1905">
        <v>108</v>
      </c>
      <c r="J1905">
        <v>408191</v>
      </c>
      <c r="K1905">
        <v>26.458202165162898</v>
      </c>
      <c r="L1905" s="1">
        <f t="array" ref="L1905">IF(G1905="NA",MEDIAN(IF(D$2:D$4000=D1905,G$2:G$4000)),G1905)</f>
        <v>29.088677508438199</v>
      </c>
      <c r="M1905" s="1">
        <f t="array" ref="M1905">IF(H1905="NA",MEDIAN(IF(D$2:D$4000=D1905,H$2:H$4000)),H1905)</f>
        <v>119.1</v>
      </c>
      <c r="N1905" s="1">
        <f t="array" ref="N1905">IF(K1905="NA",MEDIAN(IF(D$2:D$4000=D1905,K$2:K$4000)),K1905)</f>
        <v>26.458202165162898</v>
      </c>
      <c r="O1905">
        <f t="shared" si="308"/>
        <v>2316</v>
      </c>
      <c r="P1905">
        <f>RANK(N1905,N$2:N5903,1)</f>
        <v>2721</v>
      </c>
      <c r="Q1905">
        <f t="shared" si="309"/>
        <v>1322</v>
      </c>
      <c r="R1905">
        <f t="shared" si="310"/>
        <v>2912</v>
      </c>
      <c r="S1905">
        <f t="shared" si="311"/>
        <v>2317.75</v>
      </c>
      <c r="T1905">
        <f t="shared" si="303"/>
        <v>65</v>
      </c>
      <c r="U1905">
        <f t="shared" si="304"/>
        <v>87</v>
      </c>
      <c r="V1905">
        <f t="shared" si="305"/>
        <v>45</v>
      </c>
      <c r="W1905">
        <f t="shared" si="306"/>
        <v>91</v>
      </c>
      <c r="X1905">
        <f t="shared" si="307"/>
        <v>72</v>
      </c>
    </row>
    <row r="1906" spans="1:24" hidden="1" x14ac:dyDescent="0.55000000000000004">
      <c r="A1906">
        <v>37029</v>
      </c>
      <c r="B1906" t="s">
        <v>3819</v>
      </c>
      <c r="C1906" t="s">
        <v>3820</v>
      </c>
      <c r="D1906" t="str">
        <f t="shared" si="302"/>
        <v>North Carolina</v>
      </c>
      <c r="E1906">
        <v>27468</v>
      </c>
      <c r="F1906">
        <v>8.9</v>
      </c>
      <c r="G1906">
        <v>14.6914789422135</v>
      </c>
      <c r="H1906" t="s">
        <v>16</v>
      </c>
      <c r="I1906" t="s">
        <v>16</v>
      </c>
      <c r="J1906" t="s">
        <v>16</v>
      </c>
      <c r="K1906" t="s">
        <v>16</v>
      </c>
      <c r="L1906" s="1">
        <f t="array" ref="L1906">IF(G1906="NA",MEDIAN(IF(D$2:D$4000=D1906,G$2:G$4000)),G1906)</f>
        <v>14.6914789422135</v>
      </c>
      <c r="M1906" s="1">
        <f t="array" ref="M1906">IF(H1906="NA",MEDIAN(IF(D$2:D$4000=D1906,H$2:H$4000)),H1906)</f>
        <v>79.599999999999994</v>
      </c>
      <c r="N1906" s="1">
        <f t="array" ref="N1906">IF(K1906="NA",MEDIAN(IF(D$2:D$4000=D1906,K$2:K$4000)),K1906)</f>
        <v>19.182097421705251</v>
      </c>
      <c r="O1906">
        <f t="shared" si="308"/>
        <v>1073</v>
      </c>
      <c r="P1906">
        <f>RANK(N1906,N$2:N5904,1)</f>
        <v>2165</v>
      </c>
      <c r="Q1906">
        <f t="shared" si="309"/>
        <v>697</v>
      </c>
      <c r="R1906">
        <f t="shared" si="310"/>
        <v>2140</v>
      </c>
      <c r="S1906">
        <f t="shared" si="311"/>
        <v>1518.75</v>
      </c>
      <c r="T1906">
        <f t="shared" si="303"/>
        <v>21</v>
      </c>
      <c r="U1906">
        <f t="shared" si="304"/>
        <v>48</v>
      </c>
      <c r="V1906">
        <f t="shared" si="305"/>
        <v>12</v>
      </c>
      <c r="W1906">
        <f t="shared" si="306"/>
        <v>50</v>
      </c>
      <c r="X1906">
        <f t="shared" si="307"/>
        <v>32.75</v>
      </c>
    </row>
    <row r="1907" spans="1:24" hidden="1" x14ac:dyDescent="0.55000000000000004">
      <c r="A1907">
        <v>37031</v>
      </c>
      <c r="B1907" t="s">
        <v>3821</v>
      </c>
      <c r="C1907" t="s">
        <v>3822</v>
      </c>
      <c r="D1907" t="str">
        <f t="shared" si="302"/>
        <v>North Carolina</v>
      </c>
      <c r="E1907">
        <v>30903</v>
      </c>
      <c r="F1907">
        <v>8</v>
      </c>
      <c r="G1907">
        <v>27.968177141449399</v>
      </c>
      <c r="H1907">
        <v>86.6</v>
      </c>
      <c r="I1907">
        <v>98</v>
      </c>
      <c r="J1907">
        <v>343895</v>
      </c>
      <c r="K1907">
        <v>28.497070326698601</v>
      </c>
      <c r="L1907" s="1">
        <f t="array" ref="L1907">IF(G1907="NA",MEDIAN(IF(D$2:D$4000=D1907,G$2:G$4000)),G1907)</f>
        <v>27.968177141449399</v>
      </c>
      <c r="M1907" s="1">
        <f t="array" ref="M1907">IF(H1907="NA",MEDIAN(IF(D$2:D$4000=D1907,H$2:H$4000)),H1907)</f>
        <v>86.6</v>
      </c>
      <c r="N1907" s="1">
        <f t="array" ref="N1907">IF(K1907="NA",MEDIAN(IF(D$2:D$4000=D1907,K$2:K$4000)),K1907)</f>
        <v>28.497070326698601</v>
      </c>
      <c r="O1907">
        <f t="shared" si="308"/>
        <v>536</v>
      </c>
      <c r="P1907">
        <f>RANK(N1907,N$2:N5905,1)</f>
        <v>2797</v>
      </c>
      <c r="Q1907">
        <f t="shared" si="309"/>
        <v>1273</v>
      </c>
      <c r="R1907">
        <f t="shared" si="310"/>
        <v>2352</v>
      </c>
      <c r="S1907">
        <f t="shared" si="311"/>
        <v>1739.5</v>
      </c>
      <c r="T1907">
        <f t="shared" si="303"/>
        <v>9</v>
      </c>
      <c r="U1907">
        <f t="shared" si="304"/>
        <v>93</v>
      </c>
      <c r="V1907">
        <f t="shared" si="305"/>
        <v>41</v>
      </c>
      <c r="W1907">
        <f t="shared" si="306"/>
        <v>64</v>
      </c>
      <c r="X1907">
        <f t="shared" si="307"/>
        <v>51.75</v>
      </c>
    </row>
    <row r="1908" spans="1:24" hidden="1" x14ac:dyDescent="0.55000000000000004">
      <c r="A1908">
        <v>37033</v>
      </c>
      <c r="B1908" t="s">
        <v>3823</v>
      </c>
      <c r="C1908" t="s">
        <v>3824</v>
      </c>
      <c r="D1908" t="str">
        <f t="shared" si="302"/>
        <v>North Carolina</v>
      </c>
      <c r="E1908">
        <v>21692</v>
      </c>
      <c r="F1908">
        <v>8.4</v>
      </c>
      <c r="G1908">
        <v>6.4895734187072804</v>
      </c>
      <c r="H1908">
        <v>7.6</v>
      </c>
      <c r="I1908">
        <v>14</v>
      </c>
      <c r="J1908">
        <v>114769</v>
      </c>
      <c r="K1908">
        <v>12.1984159485575</v>
      </c>
      <c r="L1908" s="1">
        <f t="array" ref="L1908">IF(G1908="NA",MEDIAN(IF(D$2:D$4000=D1908,G$2:G$4000)),G1908)</f>
        <v>6.4895734187072804</v>
      </c>
      <c r="M1908" s="1">
        <f t="array" ref="M1908">IF(H1908="NA",MEDIAN(IF(D$2:D$4000=D1908,H$2:H$4000)),H1908)</f>
        <v>7.6</v>
      </c>
      <c r="N1908" s="1">
        <f t="array" ref="N1908">IF(K1908="NA",MEDIAN(IF(D$2:D$4000=D1908,K$2:K$4000)),K1908)</f>
        <v>12.1984159485575</v>
      </c>
      <c r="O1908">
        <f t="shared" si="308"/>
        <v>2390</v>
      </c>
      <c r="P1908">
        <f>RANK(N1908,N$2:N5906,1)</f>
        <v>906</v>
      </c>
      <c r="Q1908">
        <f t="shared" si="309"/>
        <v>392</v>
      </c>
      <c r="R1908">
        <f t="shared" si="310"/>
        <v>167</v>
      </c>
      <c r="S1908">
        <f t="shared" si="311"/>
        <v>963.75</v>
      </c>
      <c r="T1908">
        <f t="shared" si="303"/>
        <v>71</v>
      </c>
      <c r="U1908">
        <f t="shared" si="304"/>
        <v>14</v>
      </c>
      <c r="V1908">
        <f t="shared" si="305"/>
        <v>1</v>
      </c>
      <c r="W1908">
        <f t="shared" si="306"/>
        <v>2</v>
      </c>
      <c r="X1908">
        <f t="shared" si="307"/>
        <v>22</v>
      </c>
    </row>
    <row r="1909" spans="1:24" hidden="1" x14ac:dyDescent="0.55000000000000004">
      <c r="A1909">
        <v>37035</v>
      </c>
      <c r="B1909" t="s">
        <v>3825</v>
      </c>
      <c r="C1909" t="s">
        <v>3826</v>
      </c>
      <c r="D1909" t="str">
        <f t="shared" si="302"/>
        <v>North Carolina</v>
      </c>
      <c r="E1909">
        <v>25960</v>
      </c>
      <c r="F1909">
        <v>7.4</v>
      </c>
      <c r="G1909">
        <v>35.811983881403997</v>
      </c>
      <c r="H1909">
        <v>114.6</v>
      </c>
      <c r="I1909">
        <v>168</v>
      </c>
      <c r="J1909">
        <v>778833</v>
      </c>
      <c r="K1909">
        <v>21.570734676111599</v>
      </c>
      <c r="L1909" s="1">
        <f t="array" ref="L1909">IF(G1909="NA",MEDIAN(IF(D$2:D$4000=D1909,G$2:G$4000)),G1909)</f>
        <v>35.811983881403997</v>
      </c>
      <c r="M1909" s="1">
        <f t="array" ref="M1909">IF(H1909="NA",MEDIAN(IF(D$2:D$4000=D1909,H$2:H$4000)),H1909)</f>
        <v>114.6</v>
      </c>
      <c r="N1909" s="1">
        <f t="array" ref="N1909">IF(K1909="NA",MEDIAN(IF(D$2:D$4000=D1909,K$2:K$4000)),K1909)</f>
        <v>21.570734676111599</v>
      </c>
      <c r="O1909">
        <f t="shared" si="308"/>
        <v>1409</v>
      </c>
      <c r="P1909">
        <f>RANK(N1909,N$2:N5907,1)</f>
        <v>2388</v>
      </c>
      <c r="Q1909">
        <f t="shared" si="309"/>
        <v>1613</v>
      </c>
      <c r="R1909">
        <f t="shared" si="310"/>
        <v>2865</v>
      </c>
      <c r="S1909">
        <f t="shared" si="311"/>
        <v>2068.75</v>
      </c>
      <c r="T1909">
        <f t="shared" si="303"/>
        <v>28</v>
      </c>
      <c r="U1909">
        <f t="shared" si="304"/>
        <v>66</v>
      </c>
      <c r="V1909">
        <f t="shared" si="305"/>
        <v>55</v>
      </c>
      <c r="W1909">
        <f t="shared" si="306"/>
        <v>86</v>
      </c>
      <c r="X1909">
        <f t="shared" si="307"/>
        <v>58.75</v>
      </c>
    </row>
    <row r="1910" spans="1:24" hidden="1" x14ac:dyDescent="0.55000000000000004">
      <c r="A1910">
        <v>37037</v>
      </c>
      <c r="B1910" t="s">
        <v>3827</v>
      </c>
      <c r="C1910" t="s">
        <v>3828</v>
      </c>
      <c r="D1910" t="str">
        <f t="shared" si="302"/>
        <v>North Carolina</v>
      </c>
      <c r="E1910">
        <v>36933</v>
      </c>
      <c r="F1910">
        <v>5.6</v>
      </c>
      <c r="G1910">
        <v>20.715830220918502</v>
      </c>
      <c r="H1910">
        <v>37.9</v>
      </c>
      <c r="I1910">
        <v>30</v>
      </c>
      <c r="J1910">
        <v>350158</v>
      </c>
      <c r="K1910">
        <v>8.5675609296374802</v>
      </c>
      <c r="L1910" s="1">
        <f t="array" ref="L1910">IF(G1910="NA",MEDIAN(IF(D$2:D$4000=D1910,G$2:G$4000)),G1910)</f>
        <v>20.715830220918502</v>
      </c>
      <c r="M1910" s="1">
        <f t="array" ref="M1910">IF(H1910="NA",MEDIAN(IF(D$2:D$4000=D1910,H$2:H$4000)),H1910)</f>
        <v>37.9</v>
      </c>
      <c r="N1910" s="1">
        <f t="array" ref="N1910">IF(K1910="NA",MEDIAN(IF(D$2:D$4000=D1910,K$2:K$4000)),K1910)</f>
        <v>8.5675609296374802</v>
      </c>
      <c r="O1910">
        <f t="shared" si="308"/>
        <v>170</v>
      </c>
      <c r="P1910">
        <f>RANK(N1910,N$2:N5908,1)</f>
        <v>224</v>
      </c>
      <c r="Q1910">
        <f t="shared" si="309"/>
        <v>947</v>
      </c>
      <c r="R1910">
        <f t="shared" si="310"/>
        <v>570</v>
      </c>
      <c r="S1910">
        <f t="shared" si="311"/>
        <v>477.75</v>
      </c>
      <c r="T1910">
        <f t="shared" si="303"/>
        <v>3</v>
      </c>
      <c r="U1910">
        <f t="shared" si="304"/>
        <v>3</v>
      </c>
      <c r="V1910">
        <f t="shared" si="305"/>
        <v>24</v>
      </c>
      <c r="W1910">
        <f t="shared" si="306"/>
        <v>12</v>
      </c>
      <c r="X1910">
        <f t="shared" si="307"/>
        <v>10.5</v>
      </c>
    </row>
    <row r="1911" spans="1:24" hidden="1" x14ac:dyDescent="0.55000000000000004">
      <c r="A1911">
        <v>37039</v>
      </c>
      <c r="B1911" t="s">
        <v>3829</v>
      </c>
      <c r="C1911" t="s">
        <v>3830</v>
      </c>
      <c r="D1911" t="str">
        <f t="shared" si="302"/>
        <v>North Carolina</v>
      </c>
      <c r="E1911">
        <v>21152</v>
      </c>
      <c r="F1911">
        <v>7.7</v>
      </c>
      <c r="G1911">
        <v>27.9165442256832</v>
      </c>
      <c r="H1911">
        <v>117.5</v>
      </c>
      <c r="I1911">
        <v>33</v>
      </c>
      <c r="J1911">
        <v>137529</v>
      </c>
      <c r="K1911">
        <v>23.9949392491765</v>
      </c>
      <c r="L1911" s="1">
        <f t="array" ref="L1911">IF(G1911="NA",MEDIAN(IF(D$2:D$4000=D1911,G$2:G$4000)),G1911)</f>
        <v>27.9165442256832</v>
      </c>
      <c r="M1911" s="1">
        <f t="array" ref="M1911">IF(H1911="NA",MEDIAN(IF(D$2:D$4000=D1911,H$2:H$4000)),H1911)</f>
        <v>117.5</v>
      </c>
      <c r="N1911" s="1">
        <f t="array" ref="N1911">IF(K1911="NA",MEDIAN(IF(D$2:D$4000=D1911,K$2:K$4000)),K1911)</f>
        <v>23.9949392491765</v>
      </c>
      <c r="O1911">
        <f t="shared" si="308"/>
        <v>2499</v>
      </c>
      <c r="P1911">
        <f>RANK(N1911,N$2:N5909,1)</f>
        <v>2580</v>
      </c>
      <c r="Q1911">
        <f t="shared" si="309"/>
        <v>1270</v>
      </c>
      <c r="R1911">
        <f t="shared" si="310"/>
        <v>2900</v>
      </c>
      <c r="S1911">
        <f t="shared" si="311"/>
        <v>2312.25</v>
      </c>
      <c r="T1911">
        <f t="shared" si="303"/>
        <v>77</v>
      </c>
      <c r="U1911">
        <f t="shared" si="304"/>
        <v>78</v>
      </c>
      <c r="V1911">
        <f t="shared" si="305"/>
        <v>40</v>
      </c>
      <c r="W1911">
        <f t="shared" si="306"/>
        <v>90</v>
      </c>
      <c r="X1911">
        <f t="shared" si="307"/>
        <v>71.25</v>
      </c>
    </row>
    <row r="1912" spans="1:24" hidden="1" x14ac:dyDescent="0.55000000000000004">
      <c r="A1912">
        <v>37041</v>
      </c>
      <c r="B1912" t="s">
        <v>3831</v>
      </c>
      <c r="C1912" t="s">
        <v>3832</v>
      </c>
      <c r="D1912" t="str">
        <f t="shared" si="302"/>
        <v>North Carolina</v>
      </c>
      <c r="E1912">
        <v>23542</v>
      </c>
      <c r="F1912">
        <v>11.9</v>
      </c>
      <c r="G1912">
        <v>16.271186440678001</v>
      </c>
      <c r="H1912">
        <v>106.9</v>
      </c>
      <c r="I1912">
        <v>18</v>
      </c>
      <c r="J1912">
        <v>72180</v>
      </c>
      <c r="K1912">
        <v>24.9376558603491</v>
      </c>
      <c r="L1912" s="1">
        <f t="array" ref="L1912">IF(G1912="NA",MEDIAN(IF(D$2:D$4000=D1912,G$2:G$4000)),G1912)</f>
        <v>16.271186440678001</v>
      </c>
      <c r="M1912" s="1">
        <f t="array" ref="M1912">IF(H1912="NA",MEDIAN(IF(D$2:D$4000=D1912,H$2:H$4000)),H1912)</f>
        <v>106.9</v>
      </c>
      <c r="N1912" s="1">
        <f t="array" ref="N1912">IF(K1912="NA",MEDIAN(IF(D$2:D$4000=D1912,K$2:K$4000)),K1912)</f>
        <v>24.9376558603491</v>
      </c>
      <c r="O1912">
        <f t="shared" si="308"/>
        <v>1964</v>
      </c>
      <c r="P1912">
        <f>RANK(N1912,N$2:N5910,1)</f>
        <v>2659</v>
      </c>
      <c r="Q1912">
        <f t="shared" si="309"/>
        <v>772</v>
      </c>
      <c r="R1912">
        <f t="shared" si="310"/>
        <v>2776</v>
      </c>
      <c r="S1912">
        <f t="shared" si="311"/>
        <v>2042.75</v>
      </c>
      <c r="T1912">
        <f t="shared" si="303"/>
        <v>50</v>
      </c>
      <c r="U1912">
        <f t="shared" si="304"/>
        <v>83</v>
      </c>
      <c r="V1912">
        <f t="shared" si="305"/>
        <v>17</v>
      </c>
      <c r="W1912">
        <f t="shared" si="306"/>
        <v>83</v>
      </c>
      <c r="X1912">
        <f t="shared" si="307"/>
        <v>58.25</v>
      </c>
    </row>
    <row r="1913" spans="1:24" hidden="1" x14ac:dyDescent="0.55000000000000004">
      <c r="A1913">
        <v>37043</v>
      </c>
      <c r="B1913" t="s">
        <v>3833</v>
      </c>
      <c r="C1913" t="s">
        <v>3834</v>
      </c>
      <c r="D1913" t="str">
        <f t="shared" si="302"/>
        <v>North Carolina</v>
      </c>
      <c r="E1913">
        <v>25433</v>
      </c>
      <c r="F1913">
        <v>7.1</v>
      </c>
      <c r="G1913">
        <v>44.306184012066403</v>
      </c>
      <c r="H1913">
        <v>117.2</v>
      </c>
      <c r="I1913">
        <v>15</v>
      </c>
      <c r="J1913">
        <v>53857</v>
      </c>
      <c r="K1913">
        <v>27.8515327626864</v>
      </c>
      <c r="L1913" s="1">
        <f t="array" ref="L1913">IF(G1913="NA",MEDIAN(IF(D$2:D$4000=D1913,G$2:G$4000)),G1913)</f>
        <v>44.306184012066403</v>
      </c>
      <c r="M1913" s="1">
        <f t="array" ref="M1913">IF(H1913="NA",MEDIAN(IF(D$2:D$4000=D1913,H$2:H$4000)),H1913)</f>
        <v>117.2</v>
      </c>
      <c r="N1913" s="1">
        <f t="array" ref="N1913">IF(K1913="NA",MEDIAN(IF(D$2:D$4000=D1913,K$2:K$4000)),K1913)</f>
        <v>27.8515327626864</v>
      </c>
      <c r="O1913">
        <f t="shared" si="308"/>
        <v>1540</v>
      </c>
      <c r="P1913">
        <f>RANK(N1913,N$2:N5911,1)</f>
        <v>2775</v>
      </c>
      <c r="Q1913">
        <f t="shared" si="309"/>
        <v>1992</v>
      </c>
      <c r="R1913">
        <f t="shared" si="310"/>
        <v>2898</v>
      </c>
      <c r="S1913">
        <f t="shared" si="311"/>
        <v>2301.25</v>
      </c>
      <c r="T1913">
        <f t="shared" si="303"/>
        <v>32</v>
      </c>
      <c r="U1913">
        <f t="shared" si="304"/>
        <v>90</v>
      </c>
      <c r="V1913">
        <f t="shared" si="305"/>
        <v>71</v>
      </c>
      <c r="W1913">
        <f t="shared" si="306"/>
        <v>88</v>
      </c>
      <c r="X1913">
        <f t="shared" si="307"/>
        <v>70.25</v>
      </c>
    </row>
    <row r="1914" spans="1:24" hidden="1" x14ac:dyDescent="0.55000000000000004">
      <c r="A1914">
        <v>37045</v>
      </c>
      <c r="B1914" t="s">
        <v>3835</v>
      </c>
      <c r="C1914" t="s">
        <v>3836</v>
      </c>
      <c r="D1914" t="str">
        <f t="shared" si="302"/>
        <v>North Carolina</v>
      </c>
      <c r="E1914">
        <v>21664</v>
      </c>
      <c r="F1914">
        <v>10.3</v>
      </c>
      <c r="G1914">
        <v>24.369602235069799</v>
      </c>
      <c r="H1914">
        <v>115.3</v>
      </c>
      <c r="I1914">
        <v>93</v>
      </c>
      <c r="J1914">
        <v>485480</v>
      </c>
      <c r="K1914">
        <v>19.1562989206558</v>
      </c>
      <c r="L1914" s="1">
        <f t="array" ref="L1914">IF(G1914="NA",MEDIAN(IF(D$2:D$4000=D1914,G$2:G$4000)),G1914)</f>
        <v>24.369602235069799</v>
      </c>
      <c r="M1914" s="1">
        <f t="array" ref="M1914">IF(H1914="NA",MEDIAN(IF(D$2:D$4000=D1914,H$2:H$4000)),H1914)</f>
        <v>115.3</v>
      </c>
      <c r="N1914" s="1">
        <f t="array" ref="N1914">IF(K1914="NA",MEDIAN(IF(D$2:D$4000=D1914,K$2:K$4000)),K1914)</f>
        <v>19.1562989206558</v>
      </c>
      <c r="O1914">
        <f t="shared" si="308"/>
        <v>2396</v>
      </c>
      <c r="P1914">
        <f>RANK(N1914,N$2:N5912,1)</f>
        <v>2161</v>
      </c>
      <c r="Q1914">
        <f t="shared" si="309"/>
        <v>1110</v>
      </c>
      <c r="R1914">
        <f t="shared" si="310"/>
        <v>2875</v>
      </c>
      <c r="S1914">
        <f t="shared" si="311"/>
        <v>2135.5</v>
      </c>
      <c r="T1914">
        <f t="shared" si="303"/>
        <v>72</v>
      </c>
      <c r="U1914">
        <f t="shared" si="304"/>
        <v>47</v>
      </c>
      <c r="V1914">
        <f t="shared" si="305"/>
        <v>35</v>
      </c>
      <c r="W1914">
        <f t="shared" si="306"/>
        <v>87</v>
      </c>
      <c r="X1914">
        <f t="shared" si="307"/>
        <v>60.25</v>
      </c>
    </row>
    <row r="1915" spans="1:24" hidden="1" x14ac:dyDescent="0.55000000000000004">
      <c r="A1915">
        <v>37047</v>
      </c>
      <c r="B1915" t="s">
        <v>3837</v>
      </c>
      <c r="C1915" t="s">
        <v>3838</v>
      </c>
      <c r="D1915" t="str">
        <f t="shared" si="302"/>
        <v>North Carolina</v>
      </c>
      <c r="E1915">
        <v>21849</v>
      </c>
      <c r="F1915">
        <v>7</v>
      </c>
      <c r="G1915">
        <v>30.777301739966799</v>
      </c>
      <c r="H1915">
        <v>139.80000000000001</v>
      </c>
      <c r="I1915">
        <v>61</v>
      </c>
      <c r="J1915">
        <v>283334</v>
      </c>
      <c r="K1915">
        <v>21.529361107385601</v>
      </c>
      <c r="L1915" s="1">
        <f t="array" ref="L1915">IF(G1915="NA",MEDIAN(IF(D$2:D$4000=D1915,G$2:G$4000)),G1915)</f>
        <v>30.777301739966799</v>
      </c>
      <c r="M1915" s="1">
        <f t="array" ref="M1915">IF(H1915="NA",MEDIAN(IF(D$2:D$4000=D1915,H$2:H$4000)),H1915)</f>
        <v>139.80000000000001</v>
      </c>
      <c r="N1915" s="1">
        <f t="array" ref="N1915">IF(K1915="NA",MEDIAN(IF(D$2:D$4000=D1915,K$2:K$4000)),K1915)</f>
        <v>21.529361107385601</v>
      </c>
      <c r="O1915">
        <f t="shared" si="308"/>
        <v>2352</v>
      </c>
      <c r="P1915">
        <f>RANK(N1915,N$2:N5913,1)</f>
        <v>2386</v>
      </c>
      <c r="Q1915">
        <f t="shared" si="309"/>
        <v>1388</v>
      </c>
      <c r="R1915">
        <f t="shared" si="310"/>
        <v>3037</v>
      </c>
      <c r="S1915">
        <f t="shared" si="311"/>
        <v>2290.75</v>
      </c>
      <c r="T1915">
        <f t="shared" si="303"/>
        <v>68</v>
      </c>
      <c r="U1915">
        <f t="shared" si="304"/>
        <v>64</v>
      </c>
      <c r="V1915">
        <f t="shared" si="305"/>
        <v>47</v>
      </c>
      <c r="W1915">
        <f t="shared" si="306"/>
        <v>99</v>
      </c>
      <c r="X1915">
        <f t="shared" si="307"/>
        <v>69.5</v>
      </c>
    </row>
    <row r="1916" spans="1:24" hidden="1" x14ac:dyDescent="0.55000000000000004">
      <c r="A1916">
        <v>37049</v>
      </c>
      <c r="B1916" t="s">
        <v>3839</v>
      </c>
      <c r="C1916" t="s">
        <v>3840</v>
      </c>
      <c r="D1916" t="str">
        <f t="shared" si="302"/>
        <v>North Carolina</v>
      </c>
      <c r="E1916">
        <v>26830</v>
      </c>
      <c r="F1916">
        <v>8.1</v>
      </c>
      <c r="G1916">
        <v>25.940584616851801</v>
      </c>
      <c r="H1916">
        <v>98</v>
      </c>
      <c r="I1916">
        <v>146</v>
      </c>
      <c r="J1916">
        <v>518473</v>
      </c>
      <c r="K1916">
        <v>28.159614869048099</v>
      </c>
      <c r="L1916" s="1">
        <f t="array" ref="L1916">IF(G1916="NA",MEDIAN(IF(D$2:D$4000=D1916,G$2:G$4000)),G1916)</f>
        <v>25.940584616851801</v>
      </c>
      <c r="M1916" s="1">
        <f t="array" ref="M1916">IF(H1916="NA",MEDIAN(IF(D$2:D$4000=D1916,H$2:H$4000)),H1916)</f>
        <v>98</v>
      </c>
      <c r="N1916" s="1">
        <f t="array" ref="N1916">IF(K1916="NA",MEDIAN(IF(D$2:D$4000=D1916,K$2:K$4000)),K1916)</f>
        <v>28.159614869048099</v>
      </c>
      <c r="O1916">
        <f t="shared" si="308"/>
        <v>1222</v>
      </c>
      <c r="P1916">
        <f>RANK(N1916,N$2:N5914,1)</f>
        <v>2784</v>
      </c>
      <c r="Q1916">
        <f t="shared" si="309"/>
        <v>1174</v>
      </c>
      <c r="R1916">
        <f t="shared" si="310"/>
        <v>2621</v>
      </c>
      <c r="S1916">
        <f t="shared" si="311"/>
        <v>1950.25</v>
      </c>
      <c r="T1916">
        <f t="shared" si="303"/>
        <v>25</v>
      </c>
      <c r="U1916">
        <f t="shared" si="304"/>
        <v>91</v>
      </c>
      <c r="V1916">
        <f t="shared" si="305"/>
        <v>38</v>
      </c>
      <c r="W1916">
        <f t="shared" si="306"/>
        <v>75</v>
      </c>
      <c r="X1916">
        <f t="shared" si="307"/>
        <v>57.25</v>
      </c>
    </row>
    <row r="1917" spans="1:24" hidden="1" x14ac:dyDescent="0.55000000000000004">
      <c r="A1917">
        <v>37051</v>
      </c>
      <c r="B1917" t="s">
        <v>3841</v>
      </c>
      <c r="C1917" t="s">
        <v>3842</v>
      </c>
      <c r="D1917" t="str">
        <f t="shared" si="302"/>
        <v>North Carolina</v>
      </c>
      <c r="E1917">
        <v>23627</v>
      </c>
      <c r="F1917">
        <v>10</v>
      </c>
      <c r="G1917">
        <v>15.7630121073348</v>
      </c>
      <c r="H1917">
        <v>76</v>
      </c>
      <c r="I1917">
        <v>318</v>
      </c>
      <c r="J1917">
        <v>1635710</v>
      </c>
      <c r="K1917">
        <v>19.4410989723117</v>
      </c>
      <c r="L1917" s="1">
        <f t="array" ref="L1917">IF(G1917="NA",MEDIAN(IF(D$2:D$4000=D1917,G$2:G$4000)),G1917)</f>
        <v>15.7630121073348</v>
      </c>
      <c r="M1917" s="1">
        <f t="array" ref="M1917">IF(H1917="NA",MEDIAN(IF(D$2:D$4000=D1917,H$2:H$4000)),H1917)</f>
        <v>76</v>
      </c>
      <c r="N1917" s="1">
        <f t="array" ref="N1917">IF(K1917="NA",MEDIAN(IF(D$2:D$4000=D1917,K$2:K$4000)),K1917)</f>
        <v>19.4410989723117</v>
      </c>
      <c r="O1917">
        <f t="shared" si="308"/>
        <v>1943</v>
      </c>
      <c r="P1917">
        <f>RANK(N1917,N$2:N5915,1)</f>
        <v>2205</v>
      </c>
      <c r="Q1917">
        <f t="shared" si="309"/>
        <v>746</v>
      </c>
      <c r="R1917">
        <f t="shared" si="310"/>
        <v>2015</v>
      </c>
      <c r="S1917">
        <f t="shared" si="311"/>
        <v>1727.25</v>
      </c>
      <c r="T1917">
        <f t="shared" si="303"/>
        <v>48</v>
      </c>
      <c r="U1917">
        <f t="shared" si="304"/>
        <v>57</v>
      </c>
      <c r="V1917">
        <f t="shared" si="305"/>
        <v>14</v>
      </c>
      <c r="W1917">
        <f t="shared" si="306"/>
        <v>45</v>
      </c>
      <c r="X1917">
        <f t="shared" si="307"/>
        <v>41</v>
      </c>
    </row>
    <row r="1918" spans="1:24" hidden="1" x14ac:dyDescent="0.55000000000000004">
      <c r="A1918">
        <v>37053</v>
      </c>
      <c r="B1918" t="s">
        <v>3843</v>
      </c>
      <c r="C1918" t="s">
        <v>3844</v>
      </c>
      <c r="D1918" t="str">
        <f t="shared" si="302"/>
        <v>North Carolina</v>
      </c>
      <c r="E1918">
        <v>29340</v>
      </c>
      <c r="F1918">
        <v>4.8</v>
      </c>
      <c r="G1918">
        <v>39.775955840571498</v>
      </c>
      <c r="H1918">
        <v>15</v>
      </c>
      <c r="I1918">
        <v>23</v>
      </c>
      <c r="J1918">
        <v>126775</v>
      </c>
      <c r="K1918">
        <v>18.1423782291461</v>
      </c>
      <c r="L1918" s="1">
        <f t="array" ref="L1918">IF(G1918="NA",MEDIAN(IF(D$2:D$4000=D1918,G$2:G$4000)),G1918)</f>
        <v>39.775955840571498</v>
      </c>
      <c r="M1918" s="1">
        <f t="array" ref="M1918">IF(H1918="NA",MEDIAN(IF(D$2:D$4000=D1918,H$2:H$4000)),H1918)</f>
        <v>15</v>
      </c>
      <c r="N1918" s="1">
        <f t="array" ref="N1918">IF(K1918="NA",MEDIAN(IF(D$2:D$4000=D1918,K$2:K$4000)),K1918)</f>
        <v>18.1423782291461</v>
      </c>
      <c r="O1918">
        <f t="shared" si="308"/>
        <v>744</v>
      </c>
      <c r="P1918">
        <f>RANK(N1918,N$2:N5916,1)</f>
        <v>2009</v>
      </c>
      <c r="Q1918">
        <f t="shared" si="309"/>
        <v>1789</v>
      </c>
      <c r="R1918">
        <f t="shared" si="310"/>
        <v>199</v>
      </c>
      <c r="S1918">
        <f t="shared" si="311"/>
        <v>1185.25</v>
      </c>
      <c r="T1918">
        <f t="shared" si="303"/>
        <v>15</v>
      </c>
      <c r="U1918">
        <f t="shared" si="304"/>
        <v>41</v>
      </c>
      <c r="V1918">
        <f t="shared" si="305"/>
        <v>65</v>
      </c>
      <c r="W1918">
        <f t="shared" si="306"/>
        <v>4</v>
      </c>
      <c r="X1918">
        <f t="shared" si="307"/>
        <v>31.25</v>
      </c>
    </row>
    <row r="1919" spans="1:24" hidden="1" x14ac:dyDescent="0.55000000000000004">
      <c r="A1919">
        <v>37055</v>
      </c>
      <c r="B1919" t="s">
        <v>3845</v>
      </c>
      <c r="C1919" t="s">
        <v>3846</v>
      </c>
      <c r="D1919" t="str">
        <f t="shared" si="302"/>
        <v>North Carolina</v>
      </c>
      <c r="E1919">
        <v>30898</v>
      </c>
      <c r="F1919">
        <v>5.2</v>
      </c>
      <c r="G1919">
        <v>109.740920918656</v>
      </c>
      <c r="H1919">
        <v>95.7</v>
      </c>
      <c r="I1919">
        <v>43</v>
      </c>
      <c r="J1919">
        <v>177849</v>
      </c>
      <c r="K1919">
        <v>24.177813763361101</v>
      </c>
      <c r="L1919" s="1">
        <f t="array" ref="L1919">IF(G1919="NA",MEDIAN(IF(D$2:D$4000=D1919,G$2:G$4000)),G1919)</f>
        <v>109.740920918656</v>
      </c>
      <c r="M1919" s="1">
        <f t="array" ref="M1919">IF(H1919="NA",MEDIAN(IF(D$2:D$4000=D1919,H$2:H$4000)),H1919)</f>
        <v>95.7</v>
      </c>
      <c r="N1919" s="1">
        <f t="array" ref="N1919">IF(K1919="NA",MEDIAN(IF(D$2:D$4000=D1919,K$2:K$4000)),K1919)</f>
        <v>24.177813763361101</v>
      </c>
      <c r="O1919">
        <f t="shared" si="308"/>
        <v>537</v>
      </c>
      <c r="P1919">
        <f>RANK(N1919,N$2:N5917,1)</f>
        <v>2611</v>
      </c>
      <c r="Q1919">
        <f t="shared" si="309"/>
        <v>3046</v>
      </c>
      <c r="R1919">
        <f t="shared" si="310"/>
        <v>2578</v>
      </c>
      <c r="S1919">
        <f t="shared" si="311"/>
        <v>2193</v>
      </c>
      <c r="T1919">
        <f t="shared" si="303"/>
        <v>10</v>
      </c>
      <c r="U1919">
        <f t="shared" si="304"/>
        <v>80</v>
      </c>
      <c r="V1919">
        <f t="shared" si="305"/>
        <v>99</v>
      </c>
      <c r="W1919">
        <f t="shared" si="306"/>
        <v>72</v>
      </c>
      <c r="X1919">
        <f t="shared" si="307"/>
        <v>65.25</v>
      </c>
    </row>
    <row r="1920" spans="1:24" hidden="1" x14ac:dyDescent="0.55000000000000004">
      <c r="A1920">
        <v>37057</v>
      </c>
      <c r="B1920" t="s">
        <v>3847</v>
      </c>
      <c r="C1920" t="s">
        <v>3848</v>
      </c>
      <c r="D1920" t="str">
        <f t="shared" si="302"/>
        <v>North Carolina</v>
      </c>
      <c r="E1920">
        <v>24231</v>
      </c>
      <c r="F1920">
        <v>8.1999999999999993</v>
      </c>
      <c r="G1920">
        <v>51.275590551181097</v>
      </c>
      <c r="H1920">
        <v>67.8</v>
      </c>
      <c r="I1920">
        <v>195</v>
      </c>
      <c r="J1920">
        <v>822506</v>
      </c>
      <c r="K1920">
        <v>23.7080337407873</v>
      </c>
      <c r="L1920" s="1">
        <f t="array" ref="L1920">IF(G1920="NA",MEDIAN(IF(D$2:D$4000=D1920,G$2:G$4000)),G1920)</f>
        <v>51.275590551181097</v>
      </c>
      <c r="M1920" s="1">
        <f t="array" ref="M1920">IF(H1920="NA",MEDIAN(IF(D$2:D$4000=D1920,H$2:H$4000)),H1920)</f>
        <v>67.8</v>
      </c>
      <c r="N1920" s="1">
        <f t="array" ref="N1920">IF(K1920="NA",MEDIAN(IF(D$2:D$4000=D1920,K$2:K$4000)),K1920)</f>
        <v>23.7080337407873</v>
      </c>
      <c r="O1920">
        <f t="shared" si="308"/>
        <v>1816</v>
      </c>
      <c r="P1920">
        <f>RANK(N1920,N$2:N5918,1)</f>
        <v>2561</v>
      </c>
      <c r="Q1920">
        <f t="shared" si="309"/>
        <v>2232</v>
      </c>
      <c r="R1920">
        <f t="shared" si="310"/>
        <v>1752</v>
      </c>
      <c r="S1920">
        <f t="shared" si="311"/>
        <v>2090.25</v>
      </c>
      <c r="T1920">
        <f t="shared" si="303"/>
        <v>42</v>
      </c>
      <c r="U1920">
        <f t="shared" si="304"/>
        <v>77</v>
      </c>
      <c r="V1920">
        <f t="shared" si="305"/>
        <v>84</v>
      </c>
      <c r="W1920">
        <f t="shared" si="306"/>
        <v>33</v>
      </c>
      <c r="X1920">
        <f t="shared" si="307"/>
        <v>59</v>
      </c>
    </row>
    <row r="1921" spans="1:24" hidden="1" x14ac:dyDescent="0.55000000000000004">
      <c r="A1921">
        <v>37059</v>
      </c>
      <c r="B1921" t="s">
        <v>3849</v>
      </c>
      <c r="C1921" t="s">
        <v>3850</v>
      </c>
      <c r="D1921" t="str">
        <f t="shared" si="302"/>
        <v>North Carolina</v>
      </c>
      <c r="E1921">
        <v>29234</v>
      </c>
      <c r="F1921">
        <v>6.5</v>
      </c>
      <c r="G1921">
        <v>31.8952492865536</v>
      </c>
      <c r="H1921">
        <v>88.3</v>
      </c>
      <c r="I1921">
        <v>43</v>
      </c>
      <c r="J1921">
        <v>209210</v>
      </c>
      <c r="K1921">
        <v>20.553510826442299</v>
      </c>
      <c r="L1921" s="1">
        <f t="array" ref="L1921">IF(G1921="NA",MEDIAN(IF(D$2:D$4000=D1921,G$2:G$4000)),G1921)</f>
        <v>31.8952492865536</v>
      </c>
      <c r="M1921" s="1">
        <f t="array" ref="M1921">IF(H1921="NA",MEDIAN(IF(D$2:D$4000=D1921,H$2:H$4000)),H1921)</f>
        <v>88.3</v>
      </c>
      <c r="N1921" s="1">
        <f t="array" ref="N1921">IF(K1921="NA",MEDIAN(IF(D$2:D$4000=D1921,K$2:K$4000)),K1921)</f>
        <v>20.553510826442299</v>
      </c>
      <c r="O1921">
        <f t="shared" si="308"/>
        <v>765</v>
      </c>
      <c r="P1921">
        <f>RANK(N1921,N$2:N5919,1)</f>
        <v>2301</v>
      </c>
      <c r="Q1921">
        <f t="shared" si="309"/>
        <v>1427</v>
      </c>
      <c r="R1921">
        <f t="shared" si="310"/>
        <v>2403</v>
      </c>
      <c r="S1921">
        <f t="shared" si="311"/>
        <v>1724</v>
      </c>
      <c r="T1921">
        <f t="shared" si="303"/>
        <v>16</v>
      </c>
      <c r="U1921">
        <f t="shared" si="304"/>
        <v>59</v>
      </c>
      <c r="V1921">
        <f t="shared" si="305"/>
        <v>51</v>
      </c>
      <c r="W1921">
        <f t="shared" si="306"/>
        <v>65</v>
      </c>
      <c r="X1921">
        <f t="shared" si="307"/>
        <v>47.75</v>
      </c>
    </row>
    <row r="1922" spans="1:24" hidden="1" x14ac:dyDescent="0.55000000000000004">
      <c r="A1922">
        <v>37061</v>
      </c>
      <c r="B1922" t="s">
        <v>3851</v>
      </c>
      <c r="C1922" t="s">
        <v>3852</v>
      </c>
      <c r="D1922" t="str">
        <f t="shared" si="302"/>
        <v>North Carolina</v>
      </c>
      <c r="E1922">
        <v>18529</v>
      </c>
      <c r="F1922">
        <v>9.3000000000000007</v>
      </c>
      <c r="G1922">
        <v>15.5356493570886</v>
      </c>
      <c r="H1922">
        <v>69.400000000000006</v>
      </c>
      <c r="I1922">
        <v>23</v>
      </c>
      <c r="J1922">
        <v>297133</v>
      </c>
      <c r="K1922">
        <v>7.7406413962770904</v>
      </c>
      <c r="L1922" s="1">
        <f t="array" ref="L1922">IF(G1922="NA",MEDIAN(IF(D$2:D$4000=D1922,G$2:G$4000)),G1922)</f>
        <v>15.5356493570886</v>
      </c>
      <c r="M1922" s="1">
        <f t="array" ref="M1922">IF(H1922="NA",MEDIAN(IF(D$2:D$4000=D1922,H$2:H$4000)),H1922)</f>
        <v>69.400000000000006</v>
      </c>
      <c r="N1922" s="1">
        <f t="array" ref="N1922">IF(K1922="NA",MEDIAN(IF(D$2:D$4000=D1922,K$2:K$4000)),K1922)</f>
        <v>7.7406413962770904</v>
      </c>
      <c r="O1922">
        <f t="shared" si="308"/>
        <v>2925</v>
      </c>
      <c r="P1922">
        <f>RANK(N1922,N$2:N5920,1)</f>
        <v>83</v>
      </c>
      <c r="Q1922">
        <f t="shared" si="309"/>
        <v>734</v>
      </c>
      <c r="R1922">
        <f t="shared" si="310"/>
        <v>1798</v>
      </c>
      <c r="S1922">
        <f t="shared" si="311"/>
        <v>1385</v>
      </c>
      <c r="T1922">
        <f t="shared" si="303"/>
        <v>95</v>
      </c>
      <c r="U1922">
        <f t="shared" si="304"/>
        <v>1</v>
      </c>
      <c r="V1922">
        <f t="shared" si="305"/>
        <v>13</v>
      </c>
      <c r="W1922">
        <f t="shared" si="306"/>
        <v>34</v>
      </c>
      <c r="X1922">
        <f t="shared" si="307"/>
        <v>35.75</v>
      </c>
    </row>
    <row r="1923" spans="1:24" hidden="1" x14ac:dyDescent="0.55000000000000004">
      <c r="A1923">
        <v>37063</v>
      </c>
      <c r="B1923" t="s">
        <v>3853</v>
      </c>
      <c r="C1923" t="s">
        <v>3854</v>
      </c>
      <c r="D1923" t="str">
        <f t="shared" ref="D1923:D1986" si="312">MID(C1923,FIND(",",C1923)+2,256)</f>
        <v>North Carolina</v>
      </c>
      <c r="E1923">
        <v>33151</v>
      </c>
      <c r="F1923">
        <v>5.8</v>
      </c>
      <c r="G1923">
        <v>24.757781758079101</v>
      </c>
      <c r="H1923">
        <v>41.6</v>
      </c>
      <c r="I1923">
        <v>161</v>
      </c>
      <c r="J1923">
        <v>1501397</v>
      </c>
      <c r="K1923">
        <v>10.723346323457401</v>
      </c>
      <c r="L1923" s="1">
        <f t="array" ref="L1923">IF(G1923="NA",MEDIAN(IF(D$2:D$4000=D1923,G$2:G$4000)),G1923)</f>
        <v>24.757781758079101</v>
      </c>
      <c r="M1923" s="1">
        <f t="array" ref="M1923">IF(H1923="NA",MEDIAN(IF(D$2:D$4000=D1923,H$2:H$4000)),H1923)</f>
        <v>41.6</v>
      </c>
      <c r="N1923" s="1">
        <f t="array" ref="N1923">IF(K1923="NA",MEDIAN(IF(D$2:D$4000=D1923,K$2:K$4000)),K1923)</f>
        <v>10.723346323457401</v>
      </c>
      <c r="O1923">
        <f t="shared" si="308"/>
        <v>323</v>
      </c>
      <c r="P1923">
        <f>RANK(N1923,N$2:N5921,1)</f>
        <v>578</v>
      </c>
      <c r="Q1923">
        <f t="shared" si="309"/>
        <v>1123</v>
      </c>
      <c r="R1923">
        <f t="shared" si="310"/>
        <v>666</v>
      </c>
      <c r="S1923">
        <f t="shared" si="311"/>
        <v>672.5</v>
      </c>
      <c r="T1923">
        <f t="shared" ref="T1923:T1986" si="313">SUMPRODUCT(($D$2:$D$3143=D1923)*(E1923&lt;$E$2:$E$3143))+1</f>
        <v>5</v>
      </c>
      <c r="U1923">
        <f t="shared" ref="U1923:U1986" si="314">SUMPRODUCT(($D$2:$D$3143=D1923)*($N$2:$N$3143&lt;N1923))+1</f>
        <v>9</v>
      </c>
      <c r="V1923">
        <f t="shared" ref="V1923:V1986" si="315">SUMPRODUCT(($D$2:$D$3143=D1923)*($L$2:$L$3143&lt;L1923))+1</f>
        <v>36</v>
      </c>
      <c r="W1923">
        <f t="shared" ref="W1923:W1986" si="316">SUMPRODUCT(($D$2:$D$3143=D1923)*($M$2:$M$3143&lt;M1923))+1</f>
        <v>13</v>
      </c>
      <c r="X1923">
        <f t="shared" ref="X1923:X1986" si="317">AVERAGE(T1923:W1923)</f>
        <v>15.75</v>
      </c>
    </row>
    <row r="1924" spans="1:24" hidden="1" x14ac:dyDescent="0.55000000000000004">
      <c r="A1924">
        <v>37065</v>
      </c>
      <c r="B1924" t="s">
        <v>3855</v>
      </c>
      <c r="C1924" t="s">
        <v>3856</v>
      </c>
      <c r="D1924" t="str">
        <f t="shared" si="312"/>
        <v>North Carolina</v>
      </c>
      <c r="E1924">
        <v>18946</v>
      </c>
      <c r="F1924">
        <v>10.199999999999999</v>
      </c>
      <c r="G1924">
        <v>93.645136956012806</v>
      </c>
      <c r="H1924">
        <v>71</v>
      </c>
      <c r="I1924">
        <v>52</v>
      </c>
      <c r="J1924">
        <v>270722</v>
      </c>
      <c r="K1924">
        <v>19.207895922754702</v>
      </c>
      <c r="L1924" s="1">
        <f t="array" ref="L1924">IF(G1924="NA",MEDIAN(IF(D$2:D$4000=D1924,G$2:G$4000)),G1924)</f>
        <v>93.645136956012806</v>
      </c>
      <c r="M1924" s="1">
        <f t="array" ref="M1924">IF(H1924="NA",MEDIAN(IF(D$2:D$4000=D1924,H$2:H$4000)),H1924)</f>
        <v>71</v>
      </c>
      <c r="N1924" s="1">
        <f t="array" ref="N1924">IF(K1924="NA",MEDIAN(IF(D$2:D$4000=D1924,K$2:K$4000)),K1924)</f>
        <v>19.207895922754702</v>
      </c>
      <c r="O1924">
        <f t="shared" si="308"/>
        <v>2883</v>
      </c>
      <c r="P1924">
        <f>RANK(N1924,N$2:N5922,1)</f>
        <v>2173</v>
      </c>
      <c r="Q1924">
        <f t="shared" si="309"/>
        <v>2970</v>
      </c>
      <c r="R1924">
        <f t="shared" si="310"/>
        <v>1857</v>
      </c>
      <c r="S1924">
        <f t="shared" si="311"/>
        <v>2470.75</v>
      </c>
      <c r="T1924">
        <f t="shared" si="313"/>
        <v>93</v>
      </c>
      <c r="U1924">
        <f t="shared" si="314"/>
        <v>54</v>
      </c>
      <c r="V1924">
        <f t="shared" si="315"/>
        <v>98</v>
      </c>
      <c r="W1924">
        <f t="shared" si="316"/>
        <v>36</v>
      </c>
      <c r="X1924">
        <f t="shared" si="317"/>
        <v>70.25</v>
      </c>
    </row>
    <row r="1925" spans="1:24" hidden="1" x14ac:dyDescent="0.55000000000000004">
      <c r="A1925">
        <v>37067</v>
      </c>
      <c r="B1925" t="s">
        <v>3857</v>
      </c>
      <c r="C1925" t="s">
        <v>3858</v>
      </c>
      <c r="D1925" t="str">
        <f t="shared" si="312"/>
        <v>North Carolina</v>
      </c>
      <c r="E1925">
        <v>28640</v>
      </c>
      <c r="F1925">
        <v>6.9</v>
      </c>
      <c r="G1925">
        <v>67.293160772676103</v>
      </c>
      <c r="H1925">
        <v>65.2</v>
      </c>
      <c r="I1925">
        <v>352</v>
      </c>
      <c r="J1925">
        <v>1843368</v>
      </c>
      <c r="K1925">
        <v>19.0954817486253</v>
      </c>
      <c r="L1925" s="1">
        <f t="array" ref="L1925">IF(G1925="NA",MEDIAN(IF(D$2:D$4000=D1925,G$2:G$4000)),G1925)</f>
        <v>67.293160772676103</v>
      </c>
      <c r="M1925" s="1">
        <f t="array" ref="M1925">IF(H1925="NA",MEDIAN(IF(D$2:D$4000=D1925,H$2:H$4000)),H1925)</f>
        <v>65.2</v>
      </c>
      <c r="N1925" s="1">
        <f t="array" ref="N1925">IF(K1925="NA",MEDIAN(IF(D$2:D$4000=D1925,K$2:K$4000)),K1925)</f>
        <v>19.0954817486253</v>
      </c>
      <c r="O1925">
        <f t="shared" si="308"/>
        <v>844</v>
      </c>
      <c r="P1925">
        <f>RANK(N1925,N$2:N5923,1)</f>
        <v>2152</v>
      </c>
      <c r="Q1925">
        <f t="shared" si="309"/>
        <v>2666</v>
      </c>
      <c r="R1925">
        <f t="shared" si="310"/>
        <v>1653</v>
      </c>
      <c r="S1925">
        <f t="shared" si="311"/>
        <v>1828.75</v>
      </c>
      <c r="T1925">
        <f t="shared" si="313"/>
        <v>18</v>
      </c>
      <c r="U1925">
        <f t="shared" si="314"/>
        <v>46</v>
      </c>
      <c r="V1925">
        <f t="shared" si="315"/>
        <v>91</v>
      </c>
      <c r="W1925">
        <f t="shared" si="316"/>
        <v>29</v>
      </c>
      <c r="X1925">
        <f t="shared" si="317"/>
        <v>46</v>
      </c>
    </row>
    <row r="1926" spans="1:24" hidden="1" x14ac:dyDescent="0.55000000000000004">
      <c r="A1926">
        <v>37069</v>
      </c>
      <c r="B1926" t="s">
        <v>3859</v>
      </c>
      <c r="C1926" t="s">
        <v>3860</v>
      </c>
      <c r="D1926" t="str">
        <f t="shared" si="312"/>
        <v>North Carolina</v>
      </c>
      <c r="E1926">
        <v>23862</v>
      </c>
      <c r="F1926">
        <v>7.3</v>
      </c>
      <c r="G1926">
        <v>18.628610305671199</v>
      </c>
      <c r="H1926">
        <v>48.1</v>
      </c>
      <c r="I1926">
        <v>50</v>
      </c>
      <c r="J1926">
        <v>319703</v>
      </c>
      <c r="K1926">
        <v>15.6395154252541</v>
      </c>
      <c r="L1926" s="1">
        <f t="array" ref="L1926">IF(G1926="NA",MEDIAN(IF(D$2:D$4000=D1926,G$2:G$4000)),G1926)</f>
        <v>18.628610305671199</v>
      </c>
      <c r="M1926" s="1">
        <f t="array" ref="M1926">IF(H1926="NA",MEDIAN(IF(D$2:D$4000=D1926,H$2:H$4000)),H1926)</f>
        <v>48.1</v>
      </c>
      <c r="N1926" s="1">
        <f t="array" ref="N1926">IF(K1926="NA",MEDIAN(IF(D$2:D$4000=D1926,K$2:K$4000)),K1926)</f>
        <v>15.6395154252541</v>
      </c>
      <c r="O1926">
        <f t="shared" si="308"/>
        <v>1889</v>
      </c>
      <c r="P1926">
        <f>RANK(N1926,N$2:N5924,1)</f>
        <v>1536</v>
      </c>
      <c r="Q1926">
        <f t="shared" si="309"/>
        <v>860</v>
      </c>
      <c r="R1926">
        <f t="shared" si="310"/>
        <v>874</v>
      </c>
      <c r="S1926">
        <f t="shared" si="311"/>
        <v>1289.75</v>
      </c>
      <c r="T1926">
        <f t="shared" si="313"/>
        <v>43</v>
      </c>
      <c r="U1926">
        <f t="shared" si="314"/>
        <v>27</v>
      </c>
      <c r="V1926">
        <f t="shared" si="315"/>
        <v>19</v>
      </c>
      <c r="W1926">
        <f t="shared" si="316"/>
        <v>16</v>
      </c>
      <c r="X1926">
        <f t="shared" si="317"/>
        <v>26.25</v>
      </c>
    </row>
    <row r="1927" spans="1:24" hidden="1" x14ac:dyDescent="0.55000000000000004">
      <c r="A1927">
        <v>37071</v>
      </c>
      <c r="B1927" t="s">
        <v>3861</v>
      </c>
      <c r="C1927" t="s">
        <v>3862</v>
      </c>
      <c r="D1927" t="str">
        <f t="shared" si="312"/>
        <v>North Carolina</v>
      </c>
      <c r="E1927">
        <v>24937</v>
      </c>
      <c r="F1927">
        <v>8.3000000000000007</v>
      </c>
      <c r="G1927">
        <v>78.711985688729897</v>
      </c>
      <c r="H1927">
        <v>101.8</v>
      </c>
      <c r="I1927">
        <v>271</v>
      </c>
      <c r="J1927">
        <v>1071136</v>
      </c>
      <c r="K1927">
        <v>25.300241986078301</v>
      </c>
      <c r="L1927" s="1">
        <f t="array" ref="L1927">IF(G1927="NA",MEDIAN(IF(D$2:D$4000=D1927,G$2:G$4000)),G1927)</f>
        <v>78.711985688729897</v>
      </c>
      <c r="M1927" s="1">
        <f t="array" ref="M1927">IF(H1927="NA",MEDIAN(IF(D$2:D$4000=D1927,H$2:H$4000)),H1927)</f>
        <v>101.8</v>
      </c>
      <c r="N1927" s="1">
        <f t="array" ref="N1927">IF(K1927="NA",MEDIAN(IF(D$2:D$4000=D1927,K$2:K$4000)),K1927)</f>
        <v>25.300241986078301</v>
      </c>
      <c r="O1927">
        <f t="shared" si="308"/>
        <v>1654</v>
      </c>
      <c r="P1927">
        <f>RANK(N1927,N$2:N5925,1)</f>
        <v>2675</v>
      </c>
      <c r="Q1927">
        <f t="shared" si="309"/>
        <v>2840</v>
      </c>
      <c r="R1927">
        <f t="shared" si="310"/>
        <v>2695</v>
      </c>
      <c r="S1927">
        <f t="shared" si="311"/>
        <v>2466</v>
      </c>
      <c r="T1927">
        <f t="shared" si="313"/>
        <v>35</v>
      </c>
      <c r="U1927">
        <f t="shared" si="314"/>
        <v>84</v>
      </c>
      <c r="V1927">
        <f t="shared" si="315"/>
        <v>96</v>
      </c>
      <c r="W1927">
        <f t="shared" si="316"/>
        <v>78</v>
      </c>
      <c r="X1927">
        <f t="shared" si="317"/>
        <v>73.25</v>
      </c>
    </row>
    <row r="1928" spans="1:24" hidden="1" x14ac:dyDescent="0.55000000000000004">
      <c r="A1928">
        <v>37073</v>
      </c>
      <c r="B1928" t="s">
        <v>3863</v>
      </c>
      <c r="C1928" t="s">
        <v>3864</v>
      </c>
      <c r="D1928" t="str">
        <f t="shared" si="312"/>
        <v>North Carolina</v>
      </c>
      <c r="E1928">
        <v>24335</v>
      </c>
      <c r="F1928">
        <v>8.8000000000000007</v>
      </c>
      <c r="G1928">
        <v>20.7792207792208</v>
      </c>
      <c r="H1928">
        <v>0.6</v>
      </c>
      <c r="I1928">
        <v>13</v>
      </c>
      <c r="J1928">
        <v>57670</v>
      </c>
      <c r="K1928">
        <v>22.542049592509098</v>
      </c>
      <c r="L1928" s="1">
        <f t="array" ref="L1928">IF(G1928="NA",MEDIAN(IF(D$2:D$4000=D1928,G$2:G$4000)),G1928)</f>
        <v>20.7792207792208</v>
      </c>
      <c r="M1928" s="1">
        <f t="array" ref="M1928">IF(H1928="NA",MEDIAN(IF(D$2:D$4000=D1928,H$2:H$4000)),H1928)</f>
        <v>0.6</v>
      </c>
      <c r="N1928" s="1">
        <f t="array" ref="N1928">IF(K1928="NA",MEDIAN(IF(D$2:D$4000=D1928,K$2:K$4000)),K1928)</f>
        <v>22.542049592509098</v>
      </c>
      <c r="O1928">
        <f t="shared" si="308"/>
        <v>1787</v>
      </c>
      <c r="P1928">
        <f>RANK(N1928,N$2:N5926,1)</f>
        <v>2473</v>
      </c>
      <c r="Q1928">
        <f t="shared" si="309"/>
        <v>952</v>
      </c>
      <c r="R1928">
        <f t="shared" si="310"/>
        <v>35</v>
      </c>
      <c r="S1928">
        <f t="shared" si="311"/>
        <v>1311.75</v>
      </c>
      <c r="T1928">
        <f t="shared" si="313"/>
        <v>41</v>
      </c>
      <c r="U1928">
        <f t="shared" si="314"/>
        <v>70</v>
      </c>
      <c r="V1928">
        <f t="shared" si="315"/>
        <v>25</v>
      </c>
      <c r="W1928">
        <f t="shared" si="316"/>
        <v>1</v>
      </c>
      <c r="X1928">
        <f t="shared" si="317"/>
        <v>34.25</v>
      </c>
    </row>
    <row r="1929" spans="1:24" hidden="1" x14ac:dyDescent="0.55000000000000004">
      <c r="A1929">
        <v>37075</v>
      </c>
      <c r="B1929" t="s">
        <v>3865</v>
      </c>
      <c r="C1929" t="s">
        <v>3866</v>
      </c>
      <c r="D1929" t="str">
        <f t="shared" si="312"/>
        <v>North Carolina</v>
      </c>
      <c r="E1929">
        <v>19095</v>
      </c>
      <c r="F1929">
        <v>8.3000000000000007</v>
      </c>
      <c r="G1929">
        <v>37.831021437578798</v>
      </c>
      <c r="H1929">
        <v>89.1</v>
      </c>
      <c r="I1929" t="s">
        <v>16</v>
      </c>
      <c r="J1929" t="s">
        <v>16</v>
      </c>
      <c r="K1929" t="s">
        <v>16</v>
      </c>
      <c r="L1929" s="1">
        <f t="array" ref="L1929">IF(G1929="NA",MEDIAN(IF(D$2:D$4000=D1929,G$2:G$4000)),G1929)</f>
        <v>37.831021437578798</v>
      </c>
      <c r="M1929" s="1">
        <f t="array" ref="M1929">IF(H1929="NA",MEDIAN(IF(D$2:D$4000=D1929,H$2:H$4000)),H1929)</f>
        <v>89.1</v>
      </c>
      <c r="N1929" s="1">
        <f t="array" ref="N1929">IF(K1929="NA",MEDIAN(IF(D$2:D$4000=D1929,K$2:K$4000)),K1929)</f>
        <v>19.182097421705251</v>
      </c>
      <c r="O1929">
        <f t="shared" si="308"/>
        <v>2866</v>
      </c>
      <c r="P1929">
        <f>RANK(N1929,N$2:N5927,1)</f>
        <v>2165</v>
      </c>
      <c r="Q1929">
        <f t="shared" si="309"/>
        <v>1705</v>
      </c>
      <c r="R1929">
        <f t="shared" si="310"/>
        <v>2419</v>
      </c>
      <c r="S1929">
        <f t="shared" si="311"/>
        <v>2288.75</v>
      </c>
      <c r="T1929">
        <f t="shared" si="313"/>
        <v>92</v>
      </c>
      <c r="U1929">
        <f t="shared" si="314"/>
        <v>48</v>
      </c>
      <c r="V1929">
        <f t="shared" si="315"/>
        <v>61</v>
      </c>
      <c r="W1929">
        <f t="shared" si="316"/>
        <v>67</v>
      </c>
      <c r="X1929">
        <f t="shared" si="317"/>
        <v>67</v>
      </c>
    </row>
    <row r="1930" spans="1:24" hidden="1" x14ac:dyDescent="0.55000000000000004">
      <c r="A1930">
        <v>37077</v>
      </c>
      <c r="B1930" t="s">
        <v>3867</v>
      </c>
      <c r="C1930" t="s">
        <v>3868</v>
      </c>
      <c r="D1930" t="str">
        <f t="shared" si="312"/>
        <v>North Carolina</v>
      </c>
      <c r="E1930">
        <v>24859</v>
      </c>
      <c r="F1930">
        <v>6.6</v>
      </c>
      <c r="G1930">
        <v>62.678257305347302</v>
      </c>
      <c r="H1930">
        <v>62.3</v>
      </c>
      <c r="I1930">
        <v>49</v>
      </c>
      <c r="J1930">
        <v>294037</v>
      </c>
      <c r="K1930">
        <v>16.6645694249363</v>
      </c>
      <c r="L1930" s="1">
        <f t="array" ref="L1930">IF(G1930="NA",MEDIAN(IF(D$2:D$4000=D1930,G$2:G$4000)),G1930)</f>
        <v>62.678257305347302</v>
      </c>
      <c r="M1930" s="1">
        <f t="array" ref="M1930">IF(H1930="NA",MEDIAN(IF(D$2:D$4000=D1930,H$2:H$4000)),H1930)</f>
        <v>62.3</v>
      </c>
      <c r="N1930" s="1">
        <f t="array" ref="N1930">IF(K1930="NA",MEDIAN(IF(D$2:D$4000=D1930,K$2:K$4000)),K1930)</f>
        <v>16.6645694249363</v>
      </c>
      <c r="O1930">
        <f t="shared" si="308"/>
        <v>1672</v>
      </c>
      <c r="P1930">
        <f>RANK(N1930,N$2:N5928,1)</f>
        <v>1730</v>
      </c>
      <c r="Q1930">
        <f t="shared" si="309"/>
        <v>2548</v>
      </c>
      <c r="R1930">
        <f t="shared" si="310"/>
        <v>1538</v>
      </c>
      <c r="S1930">
        <f t="shared" si="311"/>
        <v>1872</v>
      </c>
      <c r="T1930">
        <f t="shared" si="313"/>
        <v>37</v>
      </c>
      <c r="U1930">
        <f t="shared" si="314"/>
        <v>32</v>
      </c>
      <c r="V1930">
        <f t="shared" si="315"/>
        <v>89</v>
      </c>
      <c r="W1930">
        <f t="shared" si="316"/>
        <v>27</v>
      </c>
      <c r="X1930">
        <f t="shared" si="317"/>
        <v>46.25</v>
      </c>
    </row>
    <row r="1931" spans="1:24" hidden="1" x14ac:dyDescent="0.55000000000000004">
      <c r="A1931">
        <v>37079</v>
      </c>
      <c r="B1931" t="s">
        <v>3869</v>
      </c>
      <c r="C1931" t="s">
        <v>3870</v>
      </c>
      <c r="D1931" t="str">
        <f t="shared" si="312"/>
        <v>North Carolina</v>
      </c>
      <c r="E1931">
        <v>18662</v>
      </c>
      <c r="F1931">
        <v>9.4</v>
      </c>
      <c r="G1931">
        <v>36.2523540489642</v>
      </c>
      <c r="H1931">
        <v>28.5</v>
      </c>
      <c r="I1931">
        <v>13</v>
      </c>
      <c r="J1931">
        <v>105642</v>
      </c>
      <c r="K1931">
        <v>12.305711743435401</v>
      </c>
      <c r="L1931" s="1">
        <f t="array" ref="L1931">IF(G1931="NA",MEDIAN(IF(D$2:D$4000=D1931,G$2:G$4000)),G1931)</f>
        <v>36.2523540489642</v>
      </c>
      <c r="M1931" s="1">
        <f t="array" ref="M1931">IF(H1931="NA",MEDIAN(IF(D$2:D$4000=D1931,H$2:H$4000)),H1931)</f>
        <v>28.5</v>
      </c>
      <c r="N1931" s="1">
        <f t="array" ref="N1931">IF(K1931="NA",MEDIAN(IF(D$2:D$4000=D1931,K$2:K$4000)),K1931)</f>
        <v>12.305711743435401</v>
      </c>
      <c r="O1931">
        <f t="shared" si="308"/>
        <v>2908</v>
      </c>
      <c r="P1931">
        <f>RANK(N1931,N$2:N5929,1)</f>
        <v>920</v>
      </c>
      <c r="Q1931">
        <f t="shared" si="309"/>
        <v>1626</v>
      </c>
      <c r="R1931">
        <f t="shared" si="310"/>
        <v>356</v>
      </c>
      <c r="S1931">
        <f t="shared" si="311"/>
        <v>1452.5</v>
      </c>
      <c r="T1931">
        <f t="shared" si="313"/>
        <v>94</v>
      </c>
      <c r="U1931">
        <f t="shared" si="314"/>
        <v>15</v>
      </c>
      <c r="V1931">
        <f t="shared" si="315"/>
        <v>57</v>
      </c>
      <c r="W1931">
        <f t="shared" si="316"/>
        <v>7</v>
      </c>
      <c r="X1931">
        <f t="shared" si="317"/>
        <v>43.25</v>
      </c>
    </row>
    <row r="1932" spans="1:24" hidden="1" x14ac:dyDescent="0.55000000000000004">
      <c r="A1932">
        <v>37081</v>
      </c>
      <c r="B1932" t="s">
        <v>3871</v>
      </c>
      <c r="C1932" t="s">
        <v>3872</v>
      </c>
      <c r="D1932" t="str">
        <f t="shared" si="312"/>
        <v>North Carolina</v>
      </c>
      <c r="E1932">
        <v>28582</v>
      </c>
      <c r="F1932">
        <v>6.6</v>
      </c>
      <c r="G1932">
        <v>51.1918462551047</v>
      </c>
      <c r="H1932">
        <v>65.5</v>
      </c>
      <c r="I1932">
        <v>388</v>
      </c>
      <c r="J1932">
        <v>2584612</v>
      </c>
      <c r="K1932">
        <v>15.0119244203772</v>
      </c>
      <c r="L1932" s="1">
        <f t="array" ref="L1932">IF(G1932="NA",MEDIAN(IF(D$2:D$4000=D1932,G$2:G$4000)),G1932)</f>
        <v>51.1918462551047</v>
      </c>
      <c r="M1932" s="1">
        <f t="array" ref="M1932">IF(H1932="NA",MEDIAN(IF(D$2:D$4000=D1932,H$2:H$4000)),H1932)</f>
        <v>65.5</v>
      </c>
      <c r="N1932" s="1">
        <f t="array" ref="N1932">IF(K1932="NA",MEDIAN(IF(D$2:D$4000=D1932,K$2:K$4000)),K1932)</f>
        <v>15.0119244203772</v>
      </c>
      <c r="O1932">
        <f t="shared" si="308"/>
        <v>857</v>
      </c>
      <c r="P1932">
        <f>RANK(N1932,N$2:N5930,1)</f>
        <v>1474</v>
      </c>
      <c r="Q1932">
        <f t="shared" si="309"/>
        <v>2228</v>
      </c>
      <c r="R1932">
        <f t="shared" si="310"/>
        <v>1665</v>
      </c>
      <c r="S1932">
        <f t="shared" si="311"/>
        <v>1556</v>
      </c>
      <c r="T1932">
        <f t="shared" si="313"/>
        <v>19</v>
      </c>
      <c r="U1932">
        <f t="shared" si="314"/>
        <v>23</v>
      </c>
      <c r="V1932">
        <f t="shared" si="315"/>
        <v>83</v>
      </c>
      <c r="W1932">
        <f t="shared" si="316"/>
        <v>31</v>
      </c>
      <c r="X1932">
        <f t="shared" si="317"/>
        <v>39</v>
      </c>
    </row>
    <row r="1933" spans="1:24" hidden="1" x14ac:dyDescent="0.55000000000000004">
      <c r="A1933">
        <v>37083</v>
      </c>
      <c r="B1933" t="s">
        <v>3873</v>
      </c>
      <c r="C1933" t="s">
        <v>3874</v>
      </c>
      <c r="D1933" t="str">
        <f t="shared" si="312"/>
        <v>North Carolina</v>
      </c>
      <c r="E1933">
        <v>20406</v>
      </c>
      <c r="F1933">
        <v>9.6</v>
      </c>
      <c r="G1933">
        <v>49.341488124272999</v>
      </c>
      <c r="H1933">
        <v>104.2</v>
      </c>
      <c r="I1933">
        <v>47</v>
      </c>
      <c r="J1933">
        <v>261955</v>
      </c>
      <c r="K1933">
        <v>17.942012941154001</v>
      </c>
      <c r="L1933" s="1">
        <f t="array" ref="L1933">IF(G1933="NA",MEDIAN(IF(D$2:D$4000=D1933,G$2:G$4000)),G1933)</f>
        <v>49.341488124272999</v>
      </c>
      <c r="M1933" s="1">
        <f t="array" ref="M1933">IF(H1933="NA",MEDIAN(IF(D$2:D$4000=D1933,H$2:H$4000)),H1933)</f>
        <v>104.2</v>
      </c>
      <c r="N1933" s="1">
        <f t="array" ref="N1933">IF(K1933="NA",MEDIAN(IF(D$2:D$4000=D1933,K$2:K$4000)),K1933)</f>
        <v>17.942012941154001</v>
      </c>
      <c r="O1933">
        <f t="shared" si="308"/>
        <v>2668</v>
      </c>
      <c r="P1933">
        <f>RANK(N1933,N$2:N5931,1)</f>
        <v>1973</v>
      </c>
      <c r="Q1933">
        <f t="shared" si="309"/>
        <v>2159</v>
      </c>
      <c r="R1933">
        <f t="shared" si="310"/>
        <v>2734</v>
      </c>
      <c r="S1933">
        <f t="shared" si="311"/>
        <v>2383.5</v>
      </c>
      <c r="T1933">
        <f t="shared" si="313"/>
        <v>86</v>
      </c>
      <c r="U1933">
        <f t="shared" si="314"/>
        <v>40</v>
      </c>
      <c r="V1933">
        <f t="shared" si="315"/>
        <v>82</v>
      </c>
      <c r="W1933">
        <f t="shared" si="316"/>
        <v>81</v>
      </c>
      <c r="X1933">
        <f t="shared" si="317"/>
        <v>72.25</v>
      </c>
    </row>
    <row r="1934" spans="1:24" hidden="1" x14ac:dyDescent="0.55000000000000004">
      <c r="A1934">
        <v>37085</v>
      </c>
      <c r="B1934" t="s">
        <v>3875</v>
      </c>
      <c r="C1934" t="s">
        <v>3876</v>
      </c>
      <c r="D1934" t="str">
        <f t="shared" si="312"/>
        <v>North Carolina</v>
      </c>
      <c r="E1934">
        <v>22351</v>
      </c>
      <c r="F1934">
        <v>9.3000000000000007</v>
      </c>
      <c r="G1934">
        <v>36.940222580493703</v>
      </c>
      <c r="H1934">
        <v>71.3</v>
      </c>
      <c r="I1934">
        <v>103</v>
      </c>
      <c r="J1934">
        <v>643428</v>
      </c>
      <c r="K1934">
        <v>16.008007111906799</v>
      </c>
      <c r="L1934" s="1">
        <f t="array" ref="L1934">IF(G1934="NA",MEDIAN(IF(D$2:D$4000=D1934,G$2:G$4000)),G1934)</f>
        <v>36.940222580493703</v>
      </c>
      <c r="M1934" s="1">
        <f t="array" ref="M1934">IF(H1934="NA",MEDIAN(IF(D$2:D$4000=D1934,H$2:H$4000)),H1934)</f>
        <v>71.3</v>
      </c>
      <c r="N1934" s="1">
        <f t="array" ref="N1934">IF(K1934="NA",MEDIAN(IF(D$2:D$4000=D1934,K$2:K$4000)),K1934)</f>
        <v>16.008007111906799</v>
      </c>
      <c r="O1934">
        <f t="shared" si="308"/>
        <v>2239</v>
      </c>
      <c r="P1934">
        <f>RANK(N1934,N$2:N5932,1)</f>
        <v>1587</v>
      </c>
      <c r="Q1934">
        <f t="shared" si="309"/>
        <v>1661</v>
      </c>
      <c r="R1934">
        <f t="shared" si="310"/>
        <v>1866</v>
      </c>
      <c r="S1934">
        <f t="shared" si="311"/>
        <v>1838.25</v>
      </c>
      <c r="T1934">
        <f t="shared" si="313"/>
        <v>61</v>
      </c>
      <c r="U1934">
        <f t="shared" si="314"/>
        <v>29</v>
      </c>
      <c r="V1934">
        <f t="shared" si="315"/>
        <v>59</v>
      </c>
      <c r="W1934">
        <f t="shared" si="316"/>
        <v>37</v>
      </c>
      <c r="X1934">
        <f t="shared" si="317"/>
        <v>46.5</v>
      </c>
    </row>
    <row r="1935" spans="1:24" hidden="1" x14ac:dyDescent="0.55000000000000004">
      <c r="A1935">
        <v>37087</v>
      </c>
      <c r="B1935" t="s">
        <v>3877</v>
      </c>
      <c r="C1935" t="s">
        <v>3878</v>
      </c>
      <c r="D1935" t="str">
        <f t="shared" si="312"/>
        <v>North Carolina</v>
      </c>
      <c r="E1935">
        <v>27166</v>
      </c>
      <c r="F1935">
        <v>5.0999999999999996</v>
      </c>
      <c r="G1935">
        <v>24.762065189926702</v>
      </c>
      <c r="H1935">
        <v>92.6</v>
      </c>
      <c r="I1935">
        <v>73</v>
      </c>
      <c r="J1935">
        <v>300288</v>
      </c>
      <c r="K1935">
        <v>24.3099957374254</v>
      </c>
      <c r="L1935" s="1">
        <f t="array" ref="L1935">IF(G1935="NA",MEDIAN(IF(D$2:D$4000=D1935,G$2:G$4000)),G1935)</f>
        <v>24.762065189926702</v>
      </c>
      <c r="M1935" s="1">
        <f t="array" ref="M1935">IF(H1935="NA",MEDIAN(IF(D$2:D$4000=D1935,H$2:H$4000)),H1935)</f>
        <v>92.6</v>
      </c>
      <c r="N1935" s="1">
        <f t="array" ref="N1935">IF(K1935="NA",MEDIAN(IF(D$2:D$4000=D1935,K$2:K$4000)),K1935)</f>
        <v>24.3099957374254</v>
      </c>
      <c r="O1935">
        <f t="shared" si="308"/>
        <v>1146</v>
      </c>
      <c r="P1935">
        <f>RANK(N1935,N$2:N5933,1)</f>
        <v>2622</v>
      </c>
      <c r="Q1935">
        <f t="shared" si="309"/>
        <v>1124</v>
      </c>
      <c r="R1935">
        <f t="shared" si="310"/>
        <v>2510</v>
      </c>
      <c r="S1935">
        <f t="shared" si="311"/>
        <v>1850.5</v>
      </c>
      <c r="T1935">
        <f t="shared" si="313"/>
        <v>24</v>
      </c>
      <c r="U1935">
        <f t="shared" si="314"/>
        <v>81</v>
      </c>
      <c r="V1935">
        <f t="shared" si="315"/>
        <v>37</v>
      </c>
      <c r="W1935">
        <f t="shared" si="316"/>
        <v>71</v>
      </c>
      <c r="X1935">
        <f t="shared" si="317"/>
        <v>53.25</v>
      </c>
    </row>
    <row r="1936" spans="1:24" hidden="1" x14ac:dyDescent="0.55000000000000004">
      <c r="A1936">
        <v>37089</v>
      </c>
      <c r="B1936" t="s">
        <v>3879</v>
      </c>
      <c r="C1936" t="s">
        <v>3880</v>
      </c>
      <c r="D1936" t="str">
        <f t="shared" si="312"/>
        <v>North Carolina</v>
      </c>
      <c r="E1936">
        <v>28290</v>
      </c>
      <c r="F1936">
        <v>3.5</v>
      </c>
      <c r="G1936">
        <v>28.436877377286699</v>
      </c>
      <c r="H1936">
        <v>72.5</v>
      </c>
      <c r="I1936">
        <v>117</v>
      </c>
      <c r="J1936">
        <v>563261</v>
      </c>
      <c r="K1936">
        <v>20.771897930089199</v>
      </c>
      <c r="L1936" s="1">
        <f t="array" ref="L1936">IF(G1936="NA",MEDIAN(IF(D$2:D$4000=D1936,G$2:G$4000)),G1936)</f>
        <v>28.436877377286699</v>
      </c>
      <c r="M1936" s="1">
        <f t="array" ref="M1936">IF(H1936="NA",MEDIAN(IF(D$2:D$4000=D1936,H$2:H$4000)),H1936)</f>
        <v>72.5</v>
      </c>
      <c r="N1936" s="1">
        <f t="array" ref="N1936">IF(K1936="NA",MEDIAN(IF(D$2:D$4000=D1936,K$2:K$4000)),K1936)</f>
        <v>20.771897930089199</v>
      </c>
      <c r="O1936">
        <f t="shared" si="308"/>
        <v>922</v>
      </c>
      <c r="P1936">
        <f>RANK(N1936,N$2:N5934,1)</f>
        <v>2317</v>
      </c>
      <c r="Q1936">
        <f t="shared" si="309"/>
        <v>1290</v>
      </c>
      <c r="R1936">
        <f t="shared" si="310"/>
        <v>1900</v>
      </c>
      <c r="S1936">
        <f t="shared" si="311"/>
        <v>1607.25</v>
      </c>
      <c r="T1936">
        <f t="shared" si="313"/>
        <v>20</v>
      </c>
      <c r="U1936">
        <f t="shared" si="314"/>
        <v>60</v>
      </c>
      <c r="V1936">
        <f t="shared" si="315"/>
        <v>42</v>
      </c>
      <c r="W1936">
        <f t="shared" si="316"/>
        <v>41</v>
      </c>
      <c r="X1936">
        <f t="shared" si="317"/>
        <v>40.75</v>
      </c>
    </row>
    <row r="1937" spans="1:24" hidden="1" x14ac:dyDescent="0.55000000000000004">
      <c r="A1937">
        <v>37091</v>
      </c>
      <c r="B1937" t="s">
        <v>3881</v>
      </c>
      <c r="C1937" t="s">
        <v>3882</v>
      </c>
      <c r="D1937" t="str">
        <f t="shared" si="312"/>
        <v>North Carolina</v>
      </c>
      <c r="E1937">
        <v>18383</v>
      </c>
      <c r="F1937">
        <v>10</v>
      </c>
      <c r="G1937">
        <v>35.598837922991898</v>
      </c>
      <c r="H1937">
        <v>123</v>
      </c>
      <c r="I1937">
        <v>10</v>
      </c>
      <c r="J1937">
        <v>120965</v>
      </c>
      <c r="K1937">
        <v>8.2668540486917692</v>
      </c>
      <c r="L1937" s="1">
        <f t="array" ref="L1937">IF(G1937="NA",MEDIAN(IF(D$2:D$4000=D1937,G$2:G$4000)),G1937)</f>
        <v>35.598837922991898</v>
      </c>
      <c r="M1937" s="1">
        <f t="array" ref="M1937">IF(H1937="NA",MEDIAN(IF(D$2:D$4000=D1937,H$2:H$4000)),H1937)</f>
        <v>123</v>
      </c>
      <c r="N1937" s="1">
        <f t="array" ref="N1937">IF(K1937="NA",MEDIAN(IF(D$2:D$4000=D1937,K$2:K$4000)),K1937)</f>
        <v>8.2668540486917692</v>
      </c>
      <c r="O1937">
        <f t="shared" si="308"/>
        <v>2941</v>
      </c>
      <c r="P1937">
        <f>RANK(N1937,N$2:N5935,1)</f>
        <v>203</v>
      </c>
      <c r="Q1937">
        <f t="shared" si="309"/>
        <v>1602</v>
      </c>
      <c r="R1937">
        <f t="shared" si="310"/>
        <v>2939</v>
      </c>
      <c r="S1937">
        <f t="shared" si="311"/>
        <v>1921.25</v>
      </c>
      <c r="T1937">
        <f t="shared" si="313"/>
        <v>96</v>
      </c>
      <c r="U1937">
        <f t="shared" si="314"/>
        <v>2</v>
      </c>
      <c r="V1937">
        <f t="shared" si="315"/>
        <v>54</v>
      </c>
      <c r="W1937">
        <f t="shared" si="316"/>
        <v>93</v>
      </c>
      <c r="X1937">
        <f t="shared" si="317"/>
        <v>61.25</v>
      </c>
    </row>
    <row r="1938" spans="1:24" hidden="1" x14ac:dyDescent="0.55000000000000004">
      <c r="A1938">
        <v>37093</v>
      </c>
      <c r="B1938" t="s">
        <v>3883</v>
      </c>
      <c r="C1938" t="s">
        <v>3884</v>
      </c>
      <c r="D1938" t="str">
        <f t="shared" si="312"/>
        <v>North Carolina</v>
      </c>
      <c r="E1938">
        <v>19654</v>
      </c>
      <c r="F1938">
        <v>12.4</v>
      </c>
      <c r="G1938">
        <v>7.24582411715354</v>
      </c>
      <c r="H1938">
        <v>56.3</v>
      </c>
      <c r="I1938">
        <v>28</v>
      </c>
      <c r="J1938">
        <v>262982</v>
      </c>
      <c r="K1938">
        <v>10.6471165326905</v>
      </c>
      <c r="L1938" s="1">
        <f t="array" ref="L1938">IF(G1938="NA",MEDIAN(IF(D$2:D$4000=D1938,G$2:G$4000)),G1938)</f>
        <v>7.24582411715354</v>
      </c>
      <c r="M1938" s="1">
        <f t="array" ref="M1938">IF(H1938="NA",MEDIAN(IF(D$2:D$4000=D1938,H$2:H$4000)),H1938)</f>
        <v>56.3</v>
      </c>
      <c r="N1938" s="1">
        <f t="array" ref="N1938">IF(K1938="NA",MEDIAN(IF(D$2:D$4000=D1938,K$2:K$4000)),K1938)</f>
        <v>10.6471165326905</v>
      </c>
      <c r="O1938">
        <f t="shared" si="308"/>
        <v>2795</v>
      </c>
      <c r="P1938">
        <f>RANK(N1938,N$2:N5936,1)</f>
        <v>570</v>
      </c>
      <c r="Q1938">
        <f t="shared" si="309"/>
        <v>420</v>
      </c>
      <c r="R1938">
        <f t="shared" si="310"/>
        <v>1232</v>
      </c>
      <c r="S1938">
        <f t="shared" si="311"/>
        <v>1254.25</v>
      </c>
      <c r="T1938">
        <f t="shared" si="313"/>
        <v>88</v>
      </c>
      <c r="U1938">
        <f t="shared" si="314"/>
        <v>8</v>
      </c>
      <c r="V1938">
        <f t="shared" si="315"/>
        <v>3</v>
      </c>
      <c r="W1938">
        <f t="shared" si="316"/>
        <v>22</v>
      </c>
      <c r="X1938">
        <f t="shared" si="317"/>
        <v>30.25</v>
      </c>
    </row>
    <row r="1939" spans="1:24" hidden="1" x14ac:dyDescent="0.55000000000000004">
      <c r="A1939">
        <v>37095</v>
      </c>
      <c r="B1939" t="s">
        <v>3885</v>
      </c>
      <c r="C1939" t="s">
        <v>3886</v>
      </c>
      <c r="D1939" t="str">
        <f t="shared" si="312"/>
        <v>North Carolina</v>
      </c>
      <c r="E1939">
        <v>19181</v>
      </c>
      <c r="F1939">
        <v>11</v>
      </c>
      <c r="G1939">
        <v>38.501925096254801</v>
      </c>
      <c r="H1939">
        <v>58.3</v>
      </c>
      <c r="I1939" t="s">
        <v>16</v>
      </c>
      <c r="J1939" t="s">
        <v>16</v>
      </c>
      <c r="K1939" t="s">
        <v>16</v>
      </c>
      <c r="L1939" s="1">
        <f t="array" ref="L1939">IF(G1939="NA",MEDIAN(IF(D$2:D$4000=D1939,G$2:G$4000)),G1939)</f>
        <v>38.501925096254801</v>
      </c>
      <c r="M1939" s="1">
        <f t="array" ref="M1939">IF(H1939="NA",MEDIAN(IF(D$2:D$4000=D1939,H$2:H$4000)),H1939)</f>
        <v>58.3</v>
      </c>
      <c r="N1939" s="1">
        <f t="array" ref="N1939">IF(K1939="NA",MEDIAN(IF(D$2:D$4000=D1939,K$2:K$4000)),K1939)</f>
        <v>19.182097421705251</v>
      </c>
      <c r="O1939">
        <f t="shared" si="308"/>
        <v>2858</v>
      </c>
      <c r="P1939">
        <f>RANK(N1939,N$2:N5937,1)</f>
        <v>2165</v>
      </c>
      <c r="Q1939">
        <f t="shared" si="309"/>
        <v>1740</v>
      </c>
      <c r="R1939">
        <f t="shared" si="310"/>
        <v>1347</v>
      </c>
      <c r="S1939">
        <f t="shared" si="311"/>
        <v>2027.5</v>
      </c>
      <c r="T1939">
        <f t="shared" si="313"/>
        <v>89</v>
      </c>
      <c r="U1939">
        <f t="shared" si="314"/>
        <v>48</v>
      </c>
      <c r="V1939">
        <f t="shared" si="315"/>
        <v>63</v>
      </c>
      <c r="W1939">
        <f t="shared" si="316"/>
        <v>23</v>
      </c>
      <c r="X1939">
        <f t="shared" si="317"/>
        <v>55.75</v>
      </c>
    </row>
    <row r="1940" spans="1:24" hidden="1" x14ac:dyDescent="0.55000000000000004">
      <c r="A1940">
        <v>37097</v>
      </c>
      <c r="B1940" t="s">
        <v>3887</v>
      </c>
      <c r="C1940" t="s">
        <v>3888</v>
      </c>
      <c r="D1940" t="str">
        <f t="shared" si="312"/>
        <v>North Carolina</v>
      </c>
      <c r="E1940">
        <v>30393</v>
      </c>
      <c r="F1940">
        <v>7.2</v>
      </c>
      <c r="G1940">
        <v>54.114708703599803</v>
      </c>
      <c r="H1940">
        <v>90.3</v>
      </c>
      <c r="I1940">
        <v>157</v>
      </c>
      <c r="J1940">
        <v>849685</v>
      </c>
      <c r="K1940">
        <v>18.477435755603501</v>
      </c>
      <c r="L1940" s="1">
        <f t="array" ref="L1940">IF(G1940="NA",MEDIAN(IF(D$2:D$4000=D1940,G$2:G$4000)),G1940)</f>
        <v>54.114708703599803</v>
      </c>
      <c r="M1940" s="1">
        <f t="array" ref="M1940">IF(H1940="NA",MEDIAN(IF(D$2:D$4000=D1940,H$2:H$4000)),H1940)</f>
        <v>90.3</v>
      </c>
      <c r="N1940" s="1">
        <f t="array" ref="N1940">IF(K1940="NA",MEDIAN(IF(D$2:D$4000=D1940,K$2:K$4000)),K1940)</f>
        <v>18.477435755603501</v>
      </c>
      <c r="O1940">
        <f t="shared" si="308"/>
        <v>594</v>
      </c>
      <c r="P1940">
        <f>RANK(N1940,N$2:N5938,1)</f>
        <v>2096</v>
      </c>
      <c r="Q1940">
        <f t="shared" si="309"/>
        <v>2325</v>
      </c>
      <c r="R1940">
        <f t="shared" si="310"/>
        <v>2445</v>
      </c>
      <c r="S1940">
        <f t="shared" si="311"/>
        <v>1865</v>
      </c>
      <c r="T1940">
        <f t="shared" si="313"/>
        <v>11</v>
      </c>
      <c r="U1940">
        <f t="shared" si="314"/>
        <v>43</v>
      </c>
      <c r="V1940">
        <f t="shared" si="315"/>
        <v>87</v>
      </c>
      <c r="W1940">
        <f t="shared" si="316"/>
        <v>68</v>
      </c>
      <c r="X1940">
        <f t="shared" si="317"/>
        <v>52.25</v>
      </c>
    </row>
    <row r="1941" spans="1:24" hidden="1" x14ac:dyDescent="0.55000000000000004">
      <c r="A1941">
        <v>37099</v>
      </c>
      <c r="B1941" t="s">
        <v>3889</v>
      </c>
      <c r="C1941" t="s">
        <v>3890</v>
      </c>
      <c r="D1941" t="str">
        <f t="shared" si="312"/>
        <v>North Carolina</v>
      </c>
      <c r="E1941">
        <v>23674</v>
      </c>
      <c r="F1941">
        <v>4.8</v>
      </c>
      <c r="G1941">
        <v>22.116903633491301</v>
      </c>
      <c r="H1941">
        <v>79.599999999999994</v>
      </c>
      <c r="I1941">
        <v>46</v>
      </c>
      <c r="J1941">
        <v>208379</v>
      </c>
      <c r="K1941">
        <v>22.0751611246815</v>
      </c>
      <c r="L1941" s="1">
        <f t="array" ref="L1941">IF(G1941="NA",MEDIAN(IF(D$2:D$4000=D1941,G$2:G$4000)),G1941)</f>
        <v>22.116903633491301</v>
      </c>
      <c r="M1941" s="1">
        <f t="array" ref="M1941">IF(H1941="NA",MEDIAN(IF(D$2:D$4000=D1941,H$2:H$4000)),H1941)</f>
        <v>79.599999999999994</v>
      </c>
      <c r="N1941" s="1">
        <f t="array" ref="N1941">IF(K1941="NA",MEDIAN(IF(D$2:D$4000=D1941,K$2:K$4000)),K1941)</f>
        <v>22.0751611246815</v>
      </c>
      <c r="O1941">
        <f t="shared" si="308"/>
        <v>1929</v>
      </c>
      <c r="P1941">
        <f>RANK(N1941,N$2:N5939,1)</f>
        <v>2423</v>
      </c>
      <c r="Q1941">
        <f t="shared" si="309"/>
        <v>1015</v>
      </c>
      <c r="R1941">
        <f t="shared" si="310"/>
        <v>2140</v>
      </c>
      <c r="S1941">
        <f t="shared" si="311"/>
        <v>1876.75</v>
      </c>
      <c r="T1941">
        <f t="shared" si="313"/>
        <v>46</v>
      </c>
      <c r="U1941">
        <f t="shared" si="314"/>
        <v>69</v>
      </c>
      <c r="V1941">
        <f t="shared" si="315"/>
        <v>31</v>
      </c>
      <c r="W1941">
        <f t="shared" si="316"/>
        <v>50</v>
      </c>
      <c r="X1941">
        <f t="shared" si="317"/>
        <v>49</v>
      </c>
    </row>
    <row r="1942" spans="1:24" hidden="1" x14ac:dyDescent="0.55000000000000004">
      <c r="A1942">
        <v>37101</v>
      </c>
      <c r="B1942" t="s">
        <v>3891</v>
      </c>
      <c r="C1942" t="s">
        <v>3892</v>
      </c>
      <c r="D1942" t="str">
        <f t="shared" si="312"/>
        <v>North Carolina</v>
      </c>
      <c r="E1942">
        <v>24872</v>
      </c>
      <c r="F1942">
        <v>6.5</v>
      </c>
      <c r="G1942">
        <v>48.6535853651786</v>
      </c>
      <c r="H1942">
        <v>60.6</v>
      </c>
      <c r="I1942">
        <v>128</v>
      </c>
      <c r="J1942">
        <v>933208</v>
      </c>
      <c r="K1942">
        <v>13.7161275942769</v>
      </c>
      <c r="L1942" s="1">
        <f t="array" ref="L1942">IF(G1942="NA",MEDIAN(IF(D$2:D$4000=D1942,G$2:G$4000)),G1942)</f>
        <v>48.6535853651786</v>
      </c>
      <c r="M1942" s="1">
        <f t="array" ref="M1942">IF(H1942="NA",MEDIAN(IF(D$2:D$4000=D1942,H$2:H$4000)),H1942)</f>
        <v>60.6</v>
      </c>
      <c r="N1942" s="1">
        <f t="array" ref="N1942">IF(K1942="NA",MEDIAN(IF(D$2:D$4000=D1942,K$2:K$4000)),K1942)</f>
        <v>13.7161275942769</v>
      </c>
      <c r="O1942">
        <f t="shared" si="308"/>
        <v>1668</v>
      </c>
      <c r="P1942">
        <f>RANK(N1942,N$2:N5940,1)</f>
        <v>1215</v>
      </c>
      <c r="Q1942">
        <f t="shared" si="309"/>
        <v>2134</v>
      </c>
      <c r="R1942">
        <f t="shared" si="310"/>
        <v>1451</v>
      </c>
      <c r="S1942">
        <f t="shared" si="311"/>
        <v>1617</v>
      </c>
      <c r="T1942">
        <f t="shared" si="313"/>
        <v>36</v>
      </c>
      <c r="U1942">
        <f t="shared" si="314"/>
        <v>18</v>
      </c>
      <c r="V1942">
        <f t="shared" si="315"/>
        <v>79</v>
      </c>
      <c r="W1942">
        <f t="shared" si="316"/>
        <v>25</v>
      </c>
      <c r="X1942">
        <f t="shared" si="317"/>
        <v>39.5</v>
      </c>
    </row>
    <row r="1943" spans="1:24" hidden="1" x14ac:dyDescent="0.55000000000000004">
      <c r="A1943">
        <v>37103</v>
      </c>
      <c r="B1943" t="s">
        <v>3893</v>
      </c>
      <c r="C1943" t="s">
        <v>3894</v>
      </c>
      <c r="D1943" t="str">
        <f t="shared" si="312"/>
        <v>North Carolina</v>
      </c>
      <c r="E1943">
        <v>21058</v>
      </c>
      <c r="F1943">
        <v>11.5</v>
      </c>
      <c r="G1943">
        <v>21.421616358325199</v>
      </c>
      <c r="H1943">
        <v>36.6</v>
      </c>
      <c r="I1943">
        <v>15</v>
      </c>
      <c r="J1943">
        <v>49746</v>
      </c>
      <c r="K1943">
        <v>30.153178144976501</v>
      </c>
      <c r="L1943" s="1">
        <f t="array" ref="L1943">IF(G1943="NA",MEDIAN(IF(D$2:D$4000=D1943,G$2:G$4000)),G1943)</f>
        <v>21.421616358325199</v>
      </c>
      <c r="M1943" s="1">
        <f t="array" ref="M1943">IF(H1943="NA",MEDIAN(IF(D$2:D$4000=D1943,H$2:H$4000)),H1943)</f>
        <v>36.6</v>
      </c>
      <c r="N1943" s="1">
        <f t="array" ref="N1943">IF(K1943="NA",MEDIAN(IF(D$2:D$4000=D1943,K$2:K$4000)),K1943)</f>
        <v>30.153178144976501</v>
      </c>
      <c r="O1943">
        <f t="shared" si="308"/>
        <v>2529</v>
      </c>
      <c r="P1943">
        <f>RANK(N1943,N$2:N5941,1)</f>
        <v>2876</v>
      </c>
      <c r="Q1943">
        <f t="shared" si="309"/>
        <v>980</v>
      </c>
      <c r="R1943">
        <f t="shared" si="310"/>
        <v>534</v>
      </c>
      <c r="S1943">
        <f t="shared" si="311"/>
        <v>1729.75</v>
      </c>
      <c r="T1943">
        <f t="shared" si="313"/>
        <v>80</v>
      </c>
      <c r="U1943">
        <f t="shared" si="314"/>
        <v>96</v>
      </c>
      <c r="V1943">
        <f t="shared" si="315"/>
        <v>27</v>
      </c>
      <c r="W1943">
        <f t="shared" si="316"/>
        <v>10</v>
      </c>
      <c r="X1943">
        <f t="shared" si="317"/>
        <v>53.25</v>
      </c>
    </row>
    <row r="1944" spans="1:24" hidden="1" x14ac:dyDescent="0.55000000000000004">
      <c r="A1944">
        <v>37105</v>
      </c>
      <c r="B1944" t="s">
        <v>3895</v>
      </c>
      <c r="C1944" t="s">
        <v>3896</v>
      </c>
      <c r="D1944" t="str">
        <f t="shared" si="312"/>
        <v>North Carolina</v>
      </c>
      <c r="E1944">
        <v>23613</v>
      </c>
      <c r="F1944">
        <v>7.4</v>
      </c>
      <c r="G1944">
        <v>76.360895356077705</v>
      </c>
      <c r="H1944">
        <v>114.2</v>
      </c>
      <c r="I1944">
        <v>57</v>
      </c>
      <c r="J1944">
        <v>299634</v>
      </c>
      <c r="K1944">
        <v>19.0232083141433</v>
      </c>
      <c r="L1944" s="1">
        <f t="array" ref="L1944">IF(G1944="NA",MEDIAN(IF(D$2:D$4000=D1944,G$2:G$4000)),G1944)</f>
        <v>76.360895356077705</v>
      </c>
      <c r="M1944" s="1">
        <f t="array" ref="M1944">IF(H1944="NA",MEDIAN(IF(D$2:D$4000=D1944,H$2:H$4000)),H1944)</f>
        <v>114.2</v>
      </c>
      <c r="N1944" s="1">
        <f t="array" ref="N1944">IF(K1944="NA",MEDIAN(IF(D$2:D$4000=D1944,K$2:K$4000)),K1944)</f>
        <v>19.0232083141433</v>
      </c>
      <c r="O1944">
        <f t="shared" si="308"/>
        <v>1948</v>
      </c>
      <c r="P1944">
        <f>RANK(N1944,N$2:N5942,1)</f>
        <v>2140</v>
      </c>
      <c r="Q1944">
        <f t="shared" si="309"/>
        <v>2809</v>
      </c>
      <c r="R1944">
        <f t="shared" si="310"/>
        <v>2859</v>
      </c>
      <c r="S1944">
        <f t="shared" si="311"/>
        <v>2439</v>
      </c>
      <c r="T1944">
        <f t="shared" si="313"/>
        <v>49</v>
      </c>
      <c r="U1944">
        <f t="shared" si="314"/>
        <v>45</v>
      </c>
      <c r="V1944">
        <f t="shared" si="315"/>
        <v>95</v>
      </c>
      <c r="W1944">
        <f t="shared" si="316"/>
        <v>84</v>
      </c>
      <c r="X1944">
        <f t="shared" si="317"/>
        <v>68.25</v>
      </c>
    </row>
    <row r="1945" spans="1:24" hidden="1" x14ac:dyDescent="0.55000000000000004">
      <c r="A1945">
        <v>37107</v>
      </c>
      <c r="B1945" t="s">
        <v>3897</v>
      </c>
      <c r="C1945" t="s">
        <v>3898</v>
      </c>
      <c r="D1945" t="str">
        <f t="shared" si="312"/>
        <v>North Carolina</v>
      </c>
      <c r="E1945">
        <v>21594</v>
      </c>
      <c r="F1945">
        <v>11.6</v>
      </c>
      <c r="G1945">
        <v>71.697406290979103</v>
      </c>
      <c r="H1945">
        <v>81.7</v>
      </c>
      <c r="I1945">
        <v>49</v>
      </c>
      <c r="J1945">
        <v>289695</v>
      </c>
      <c r="K1945">
        <v>16.914340944786801</v>
      </c>
      <c r="L1945" s="1">
        <f t="array" ref="L1945">IF(G1945="NA",MEDIAN(IF(D$2:D$4000=D1945,G$2:G$4000)),G1945)</f>
        <v>71.697406290979103</v>
      </c>
      <c r="M1945" s="1">
        <f t="array" ref="M1945">IF(H1945="NA",MEDIAN(IF(D$2:D$4000=D1945,H$2:H$4000)),H1945)</f>
        <v>81.7</v>
      </c>
      <c r="N1945" s="1">
        <f t="array" ref="N1945">IF(K1945="NA",MEDIAN(IF(D$2:D$4000=D1945,K$2:K$4000)),K1945)</f>
        <v>16.914340944786801</v>
      </c>
      <c r="O1945">
        <f t="shared" si="308"/>
        <v>2406</v>
      </c>
      <c r="P1945">
        <f>RANK(N1945,N$2:N5943,1)</f>
        <v>1817</v>
      </c>
      <c r="Q1945">
        <f t="shared" si="309"/>
        <v>2741</v>
      </c>
      <c r="R1945">
        <f t="shared" si="310"/>
        <v>2199</v>
      </c>
      <c r="S1945">
        <f t="shared" si="311"/>
        <v>2290.75</v>
      </c>
      <c r="T1945">
        <f t="shared" si="313"/>
        <v>73</v>
      </c>
      <c r="U1945">
        <f t="shared" si="314"/>
        <v>35</v>
      </c>
      <c r="V1945">
        <f t="shared" si="315"/>
        <v>92</v>
      </c>
      <c r="W1945">
        <f t="shared" si="316"/>
        <v>52</v>
      </c>
      <c r="X1945">
        <f t="shared" si="317"/>
        <v>63</v>
      </c>
    </row>
    <row r="1946" spans="1:24" hidden="1" x14ac:dyDescent="0.55000000000000004">
      <c r="A1946">
        <v>37109</v>
      </c>
      <c r="B1946" t="s">
        <v>3899</v>
      </c>
      <c r="C1946" t="s">
        <v>3900</v>
      </c>
      <c r="D1946" t="str">
        <f t="shared" si="312"/>
        <v>North Carolina</v>
      </c>
      <c r="E1946">
        <v>27359</v>
      </c>
      <c r="F1946">
        <v>7.9</v>
      </c>
      <c r="G1946">
        <v>35.141938538992598</v>
      </c>
      <c r="H1946">
        <v>98.5</v>
      </c>
      <c r="I1946">
        <v>68</v>
      </c>
      <c r="J1946">
        <v>404175</v>
      </c>
      <c r="K1946">
        <v>16.824395373291299</v>
      </c>
      <c r="L1946" s="1">
        <f t="array" ref="L1946">IF(G1946="NA",MEDIAN(IF(D$2:D$4000=D1946,G$2:G$4000)),G1946)</f>
        <v>35.141938538992598</v>
      </c>
      <c r="M1946" s="1">
        <f t="array" ref="M1946">IF(H1946="NA",MEDIAN(IF(D$2:D$4000=D1946,H$2:H$4000)),H1946)</f>
        <v>98.5</v>
      </c>
      <c r="N1946" s="1">
        <f t="array" ref="N1946">IF(K1946="NA",MEDIAN(IF(D$2:D$4000=D1946,K$2:K$4000)),K1946)</f>
        <v>16.824395373291299</v>
      </c>
      <c r="O1946">
        <f t="shared" si="308"/>
        <v>1094</v>
      </c>
      <c r="P1946">
        <f>RANK(N1946,N$2:N5944,1)</f>
        <v>1760</v>
      </c>
      <c r="Q1946">
        <f t="shared" si="309"/>
        <v>1584</v>
      </c>
      <c r="R1946">
        <f t="shared" si="310"/>
        <v>2630</v>
      </c>
      <c r="S1946">
        <f t="shared" si="311"/>
        <v>1767</v>
      </c>
      <c r="T1946">
        <f t="shared" si="313"/>
        <v>22</v>
      </c>
      <c r="U1946">
        <f t="shared" si="314"/>
        <v>34</v>
      </c>
      <c r="V1946">
        <f t="shared" si="315"/>
        <v>52</v>
      </c>
      <c r="W1946">
        <f t="shared" si="316"/>
        <v>76</v>
      </c>
      <c r="X1946">
        <f t="shared" si="317"/>
        <v>46</v>
      </c>
    </row>
    <row r="1947" spans="1:24" hidden="1" x14ac:dyDescent="0.55000000000000004">
      <c r="A1947">
        <v>37111</v>
      </c>
      <c r="B1947" t="s">
        <v>3901</v>
      </c>
      <c r="C1947" t="s">
        <v>3902</v>
      </c>
      <c r="D1947" t="str">
        <f t="shared" si="312"/>
        <v>North Carolina</v>
      </c>
      <c r="E1947">
        <v>20439</v>
      </c>
      <c r="F1947">
        <v>7.4</v>
      </c>
      <c r="G1947">
        <v>15.9900506351603</v>
      </c>
      <c r="H1947">
        <v>77.5</v>
      </c>
      <c r="I1947">
        <v>55</v>
      </c>
      <c r="J1947">
        <v>225149</v>
      </c>
      <c r="K1947">
        <v>24.4282675028537</v>
      </c>
      <c r="L1947" s="1">
        <f t="array" ref="L1947">IF(G1947="NA",MEDIAN(IF(D$2:D$4000=D1947,G$2:G$4000)),G1947)</f>
        <v>15.9900506351603</v>
      </c>
      <c r="M1947" s="1">
        <f t="array" ref="M1947">IF(H1947="NA",MEDIAN(IF(D$2:D$4000=D1947,H$2:H$4000)),H1947)</f>
        <v>77.5</v>
      </c>
      <c r="N1947" s="1">
        <f t="array" ref="N1947">IF(K1947="NA",MEDIAN(IF(D$2:D$4000=D1947,K$2:K$4000)),K1947)</f>
        <v>24.4282675028537</v>
      </c>
      <c r="O1947">
        <f t="shared" si="308"/>
        <v>2662</v>
      </c>
      <c r="P1947">
        <f>RANK(N1947,N$2:N5945,1)</f>
        <v>2630</v>
      </c>
      <c r="Q1947">
        <f t="shared" si="309"/>
        <v>756</v>
      </c>
      <c r="R1947">
        <f t="shared" si="310"/>
        <v>2072</v>
      </c>
      <c r="S1947">
        <f t="shared" si="311"/>
        <v>2030</v>
      </c>
      <c r="T1947">
        <f t="shared" si="313"/>
        <v>85</v>
      </c>
      <c r="U1947">
        <f t="shared" si="314"/>
        <v>82</v>
      </c>
      <c r="V1947">
        <f t="shared" si="315"/>
        <v>15</v>
      </c>
      <c r="W1947">
        <f t="shared" si="316"/>
        <v>46</v>
      </c>
      <c r="X1947">
        <f t="shared" si="317"/>
        <v>57</v>
      </c>
    </row>
    <row r="1948" spans="1:24" hidden="1" x14ac:dyDescent="0.55000000000000004">
      <c r="A1948">
        <v>37113</v>
      </c>
      <c r="B1948" t="s">
        <v>3903</v>
      </c>
      <c r="C1948" t="s">
        <v>3904</v>
      </c>
      <c r="D1948" t="str">
        <f t="shared" si="312"/>
        <v>North Carolina</v>
      </c>
      <c r="E1948">
        <v>27282</v>
      </c>
      <c r="F1948">
        <v>4.9000000000000004</v>
      </c>
      <c r="G1948">
        <v>21.526303373437099</v>
      </c>
      <c r="H1948">
        <v>84</v>
      </c>
      <c r="I1948">
        <v>36</v>
      </c>
      <c r="J1948">
        <v>171041</v>
      </c>
      <c r="K1948">
        <v>21.047585081939399</v>
      </c>
      <c r="L1948" s="1">
        <f t="array" ref="L1948">IF(G1948="NA",MEDIAN(IF(D$2:D$4000=D1948,G$2:G$4000)),G1948)</f>
        <v>21.526303373437099</v>
      </c>
      <c r="M1948" s="1">
        <f t="array" ref="M1948">IF(H1948="NA",MEDIAN(IF(D$2:D$4000=D1948,H$2:H$4000)),H1948)</f>
        <v>84</v>
      </c>
      <c r="N1948" s="1">
        <f t="array" ref="N1948">IF(K1948="NA",MEDIAN(IF(D$2:D$4000=D1948,K$2:K$4000)),K1948)</f>
        <v>21.047585081939399</v>
      </c>
      <c r="O1948">
        <f t="shared" si="308"/>
        <v>1114</v>
      </c>
      <c r="P1948">
        <f>RANK(N1948,N$2:N5946,1)</f>
        <v>2341</v>
      </c>
      <c r="Q1948">
        <f t="shared" si="309"/>
        <v>987</v>
      </c>
      <c r="R1948">
        <f t="shared" si="310"/>
        <v>2274</v>
      </c>
      <c r="S1948">
        <f t="shared" si="311"/>
        <v>1679</v>
      </c>
      <c r="T1948">
        <f t="shared" si="313"/>
        <v>23</v>
      </c>
      <c r="U1948">
        <f t="shared" si="314"/>
        <v>62</v>
      </c>
      <c r="V1948">
        <f t="shared" si="315"/>
        <v>28</v>
      </c>
      <c r="W1948">
        <f t="shared" si="316"/>
        <v>59</v>
      </c>
      <c r="X1948">
        <f t="shared" si="317"/>
        <v>43</v>
      </c>
    </row>
    <row r="1949" spans="1:24" hidden="1" x14ac:dyDescent="0.55000000000000004">
      <c r="A1949">
        <v>37115</v>
      </c>
      <c r="B1949" t="s">
        <v>3905</v>
      </c>
      <c r="C1949" t="s">
        <v>3906</v>
      </c>
      <c r="D1949" t="str">
        <f t="shared" si="312"/>
        <v>North Carolina</v>
      </c>
      <c r="E1949">
        <v>22653</v>
      </c>
      <c r="F1949">
        <v>6.9</v>
      </c>
      <c r="G1949">
        <v>24.138583869746299</v>
      </c>
      <c r="H1949">
        <v>49</v>
      </c>
      <c r="I1949">
        <v>16</v>
      </c>
      <c r="J1949">
        <v>106404</v>
      </c>
      <c r="K1949">
        <v>15.037028683132201</v>
      </c>
      <c r="L1949" s="1">
        <f t="array" ref="L1949">IF(G1949="NA",MEDIAN(IF(D$2:D$4000=D1949,G$2:G$4000)),G1949)</f>
        <v>24.138583869746299</v>
      </c>
      <c r="M1949" s="1">
        <f t="array" ref="M1949">IF(H1949="NA",MEDIAN(IF(D$2:D$4000=D1949,H$2:H$4000)),H1949)</f>
        <v>49</v>
      </c>
      <c r="N1949" s="1">
        <f t="array" ref="N1949">IF(K1949="NA",MEDIAN(IF(D$2:D$4000=D1949,K$2:K$4000)),K1949)</f>
        <v>15.037028683132201</v>
      </c>
      <c r="O1949">
        <f t="shared" si="308"/>
        <v>2177</v>
      </c>
      <c r="P1949">
        <f>RANK(N1949,N$2:N5947,1)</f>
        <v>1477</v>
      </c>
      <c r="Q1949">
        <f t="shared" si="309"/>
        <v>1101</v>
      </c>
      <c r="R1949">
        <f t="shared" si="310"/>
        <v>912</v>
      </c>
      <c r="S1949">
        <f t="shared" si="311"/>
        <v>1416.75</v>
      </c>
      <c r="T1949">
        <f t="shared" si="313"/>
        <v>58</v>
      </c>
      <c r="U1949">
        <f t="shared" si="314"/>
        <v>24</v>
      </c>
      <c r="V1949">
        <f t="shared" si="315"/>
        <v>34</v>
      </c>
      <c r="W1949">
        <f t="shared" si="316"/>
        <v>18</v>
      </c>
      <c r="X1949">
        <f t="shared" si="317"/>
        <v>33.5</v>
      </c>
    </row>
    <row r="1950" spans="1:24" hidden="1" x14ac:dyDescent="0.55000000000000004">
      <c r="A1950">
        <v>37117</v>
      </c>
      <c r="B1950" t="s">
        <v>3907</v>
      </c>
      <c r="C1950" t="s">
        <v>3908</v>
      </c>
      <c r="D1950" t="str">
        <f t="shared" si="312"/>
        <v>North Carolina</v>
      </c>
      <c r="E1950">
        <v>22161</v>
      </c>
      <c r="F1950">
        <v>9.6</v>
      </c>
      <c r="G1950">
        <v>28.8588040572083</v>
      </c>
      <c r="H1950">
        <v>97.6</v>
      </c>
      <c r="I1950">
        <v>18</v>
      </c>
      <c r="J1950">
        <v>116471</v>
      </c>
      <c r="K1950">
        <v>15.4544908174567</v>
      </c>
      <c r="L1950" s="1">
        <f t="array" ref="L1950">IF(G1950="NA",MEDIAN(IF(D$2:D$4000=D1950,G$2:G$4000)),G1950)</f>
        <v>28.8588040572083</v>
      </c>
      <c r="M1950" s="1">
        <f t="array" ref="M1950">IF(H1950="NA",MEDIAN(IF(D$2:D$4000=D1950,H$2:H$4000)),H1950)</f>
        <v>97.6</v>
      </c>
      <c r="N1950" s="1">
        <f t="array" ref="N1950">IF(K1950="NA",MEDIAN(IF(D$2:D$4000=D1950,K$2:K$4000)),K1950)</f>
        <v>15.4544908174567</v>
      </c>
      <c r="O1950">
        <f t="shared" si="308"/>
        <v>2283</v>
      </c>
      <c r="P1950">
        <f>RANK(N1950,N$2:N5948,1)</f>
        <v>1512</v>
      </c>
      <c r="Q1950">
        <f t="shared" si="309"/>
        <v>1312</v>
      </c>
      <c r="R1950">
        <f t="shared" si="310"/>
        <v>2611</v>
      </c>
      <c r="S1950">
        <f t="shared" si="311"/>
        <v>1929.5</v>
      </c>
      <c r="T1950">
        <f t="shared" si="313"/>
        <v>64</v>
      </c>
      <c r="U1950">
        <f t="shared" si="314"/>
        <v>26</v>
      </c>
      <c r="V1950">
        <f t="shared" si="315"/>
        <v>43</v>
      </c>
      <c r="W1950">
        <f t="shared" si="316"/>
        <v>74</v>
      </c>
      <c r="X1950">
        <f t="shared" si="317"/>
        <v>51.75</v>
      </c>
    </row>
    <row r="1951" spans="1:24" hidden="1" x14ac:dyDescent="0.55000000000000004">
      <c r="A1951">
        <v>37119</v>
      </c>
      <c r="B1951" t="s">
        <v>3909</v>
      </c>
      <c r="C1951" t="s">
        <v>3910</v>
      </c>
      <c r="D1951" t="str">
        <f t="shared" si="312"/>
        <v>North Carolina</v>
      </c>
      <c r="E1951">
        <v>35669</v>
      </c>
      <c r="F1951">
        <v>6.8</v>
      </c>
      <c r="G1951">
        <v>48.389426549183902</v>
      </c>
      <c r="H1951">
        <v>47.4</v>
      </c>
      <c r="I1951">
        <v>674</v>
      </c>
      <c r="J1951">
        <v>5169258</v>
      </c>
      <c r="K1951">
        <v>13.038621790593499</v>
      </c>
      <c r="L1951" s="1">
        <f t="array" ref="L1951">IF(G1951="NA",MEDIAN(IF(D$2:D$4000=D1951,G$2:G$4000)),G1951)</f>
        <v>48.389426549183902</v>
      </c>
      <c r="M1951" s="1">
        <f t="array" ref="M1951">IF(H1951="NA",MEDIAN(IF(D$2:D$4000=D1951,H$2:H$4000)),H1951)</f>
        <v>47.4</v>
      </c>
      <c r="N1951" s="1">
        <f t="array" ref="N1951">IF(K1951="NA",MEDIAN(IF(D$2:D$4000=D1951,K$2:K$4000)),K1951)</f>
        <v>13.038621790593499</v>
      </c>
      <c r="O1951">
        <f t="shared" si="308"/>
        <v>216</v>
      </c>
      <c r="P1951">
        <f>RANK(N1951,N$2:N5949,1)</f>
        <v>1144</v>
      </c>
      <c r="Q1951">
        <f t="shared" si="309"/>
        <v>2119</v>
      </c>
      <c r="R1951">
        <f t="shared" si="310"/>
        <v>848</v>
      </c>
      <c r="S1951">
        <f t="shared" si="311"/>
        <v>1081.75</v>
      </c>
      <c r="T1951">
        <f t="shared" si="313"/>
        <v>4</v>
      </c>
      <c r="U1951">
        <f t="shared" si="314"/>
        <v>17</v>
      </c>
      <c r="V1951">
        <f t="shared" si="315"/>
        <v>77</v>
      </c>
      <c r="W1951">
        <f t="shared" si="316"/>
        <v>14</v>
      </c>
      <c r="X1951">
        <f t="shared" si="317"/>
        <v>28</v>
      </c>
    </row>
    <row r="1952" spans="1:24" hidden="1" x14ac:dyDescent="0.55000000000000004">
      <c r="A1952">
        <v>37121</v>
      </c>
      <c r="B1952" t="s">
        <v>3911</v>
      </c>
      <c r="C1952" t="s">
        <v>3912</v>
      </c>
      <c r="D1952" t="str">
        <f t="shared" si="312"/>
        <v>North Carolina</v>
      </c>
      <c r="E1952">
        <v>22302</v>
      </c>
      <c r="F1952">
        <v>4.7</v>
      </c>
      <c r="G1952">
        <v>35.9265791364557</v>
      </c>
      <c r="H1952">
        <v>123.6</v>
      </c>
      <c r="I1952">
        <v>16</v>
      </c>
      <c r="J1952">
        <v>76083</v>
      </c>
      <c r="K1952">
        <v>21.029664971149899</v>
      </c>
      <c r="L1952" s="1">
        <f t="array" ref="L1952">IF(G1952="NA",MEDIAN(IF(D$2:D$4000=D1952,G$2:G$4000)),G1952)</f>
        <v>35.9265791364557</v>
      </c>
      <c r="M1952" s="1">
        <f t="array" ref="M1952">IF(H1952="NA",MEDIAN(IF(D$2:D$4000=D1952,H$2:H$4000)),H1952)</f>
        <v>123.6</v>
      </c>
      <c r="N1952" s="1">
        <f t="array" ref="N1952">IF(K1952="NA",MEDIAN(IF(D$2:D$4000=D1952,K$2:K$4000)),K1952)</f>
        <v>21.029664971149899</v>
      </c>
      <c r="O1952">
        <f t="shared" si="308"/>
        <v>2251</v>
      </c>
      <c r="P1952">
        <f>RANK(N1952,N$2:N5950,1)</f>
        <v>2338</v>
      </c>
      <c r="Q1952">
        <f t="shared" si="309"/>
        <v>1617</v>
      </c>
      <c r="R1952">
        <f t="shared" si="310"/>
        <v>2943</v>
      </c>
      <c r="S1952">
        <f t="shared" si="311"/>
        <v>2287.25</v>
      </c>
      <c r="T1952">
        <f t="shared" si="313"/>
        <v>63</v>
      </c>
      <c r="U1952">
        <f t="shared" si="314"/>
        <v>61</v>
      </c>
      <c r="V1952">
        <f t="shared" si="315"/>
        <v>56</v>
      </c>
      <c r="W1952">
        <f t="shared" si="316"/>
        <v>94</v>
      </c>
      <c r="X1952">
        <f t="shared" si="317"/>
        <v>68.5</v>
      </c>
    </row>
    <row r="1953" spans="1:24" hidden="1" x14ac:dyDescent="0.55000000000000004">
      <c r="A1953">
        <v>37123</v>
      </c>
      <c r="B1953" t="s">
        <v>3913</v>
      </c>
      <c r="C1953" t="s">
        <v>3914</v>
      </c>
      <c r="D1953" t="str">
        <f t="shared" si="312"/>
        <v>North Carolina</v>
      </c>
      <c r="E1953">
        <v>20900</v>
      </c>
      <c r="F1953">
        <v>5.9</v>
      </c>
      <c r="G1953">
        <v>30.809380550219299</v>
      </c>
      <c r="H1953">
        <v>55</v>
      </c>
      <c r="I1953">
        <v>13</v>
      </c>
      <c r="J1953">
        <v>137367</v>
      </c>
      <c r="K1953">
        <v>9.4636994329060098</v>
      </c>
      <c r="L1953" s="1">
        <f t="array" ref="L1953">IF(G1953="NA",MEDIAN(IF(D$2:D$4000=D1953,G$2:G$4000)),G1953)</f>
        <v>30.809380550219299</v>
      </c>
      <c r="M1953" s="1">
        <f t="array" ref="M1953">IF(H1953="NA",MEDIAN(IF(D$2:D$4000=D1953,H$2:H$4000)),H1953)</f>
        <v>55</v>
      </c>
      <c r="N1953" s="1">
        <f t="array" ref="N1953">IF(K1953="NA",MEDIAN(IF(D$2:D$4000=D1953,K$2:K$4000)),K1953)</f>
        <v>9.4636994329060098</v>
      </c>
      <c r="O1953">
        <f t="shared" si="308"/>
        <v>2570</v>
      </c>
      <c r="P1953">
        <f>RANK(N1953,N$2:N5951,1)</f>
        <v>294</v>
      </c>
      <c r="Q1953">
        <f t="shared" si="309"/>
        <v>1389</v>
      </c>
      <c r="R1953">
        <f t="shared" si="310"/>
        <v>1194</v>
      </c>
      <c r="S1953">
        <f t="shared" si="311"/>
        <v>1361.75</v>
      </c>
      <c r="T1953">
        <f t="shared" si="313"/>
        <v>82</v>
      </c>
      <c r="U1953">
        <f t="shared" si="314"/>
        <v>6</v>
      </c>
      <c r="V1953">
        <f t="shared" si="315"/>
        <v>48</v>
      </c>
      <c r="W1953">
        <f t="shared" si="316"/>
        <v>20</v>
      </c>
      <c r="X1953">
        <f t="shared" si="317"/>
        <v>39</v>
      </c>
    </row>
    <row r="1954" spans="1:24" hidden="1" x14ac:dyDescent="0.55000000000000004">
      <c r="A1954">
        <v>37125</v>
      </c>
      <c r="B1954" t="s">
        <v>3915</v>
      </c>
      <c r="C1954" t="s">
        <v>3916</v>
      </c>
      <c r="D1954" t="str">
        <f t="shared" si="312"/>
        <v>North Carolina</v>
      </c>
      <c r="E1954">
        <v>31554</v>
      </c>
      <c r="F1954">
        <v>6.3</v>
      </c>
      <c r="G1954">
        <v>47.756420645467998</v>
      </c>
      <c r="H1954">
        <v>102.8</v>
      </c>
      <c r="I1954">
        <v>70</v>
      </c>
      <c r="J1954">
        <v>472056</v>
      </c>
      <c r="K1954">
        <v>14.828749131459</v>
      </c>
      <c r="L1954" s="1">
        <f t="array" ref="L1954">IF(G1954="NA",MEDIAN(IF(D$2:D$4000=D1954,G$2:G$4000)),G1954)</f>
        <v>47.756420645467998</v>
      </c>
      <c r="M1954" s="1">
        <f t="array" ref="M1954">IF(H1954="NA",MEDIAN(IF(D$2:D$4000=D1954,H$2:H$4000)),H1954)</f>
        <v>102.8</v>
      </c>
      <c r="N1954" s="1">
        <f t="array" ref="N1954">IF(K1954="NA",MEDIAN(IF(D$2:D$4000=D1954,K$2:K$4000)),K1954)</f>
        <v>14.828749131459</v>
      </c>
      <c r="O1954">
        <f t="shared" si="308"/>
        <v>467</v>
      </c>
      <c r="P1954">
        <f>RANK(N1954,N$2:N5952,1)</f>
        <v>1427</v>
      </c>
      <c r="Q1954">
        <f t="shared" si="309"/>
        <v>2099</v>
      </c>
      <c r="R1954">
        <f t="shared" si="310"/>
        <v>2716</v>
      </c>
      <c r="S1954">
        <f t="shared" si="311"/>
        <v>1677.25</v>
      </c>
      <c r="T1954">
        <f t="shared" si="313"/>
        <v>8</v>
      </c>
      <c r="U1954">
        <f t="shared" si="314"/>
        <v>22</v>
      </c>
      <c r="V1954">
        <f t="shared" si="315"/>
        <v>76</v>
      </c>
      <c r="W1954">
        <f t="shared" si="316"/>
        <v>80</v>
      </c>
      <c r="X1954">
        <f t="shared" si="317"/>
        <v>46.5</v>
      </c>
    </row>
    <row r="1955" spans="1:24" hidden="1" x14ac:dyDescent="0.55000000000000004">
      <c r="A1955">
        <v>37127</v>
      </c>
      <c r="B1955" t="s">
        <v>3917</v>
      </c>
      <c r="C1955" t="s">
        <v>3918</v>
      </c>
      <c r="D1955" t="str">
        <f t="shared" si="312"/>
        <v>North Carolina</v>
      </c>
      <c r="E1955">
        <v>25232</v>
      </c>
      <c r="F1955">
        <v>7.9</v>
      </c>
      <c r="G1955">
        <v>80.343746948269299</v>
      </c>
      <c r="H1955">
        <v>83.4</v>
      </c>
      <c r="I1955">
        <v>84</v>
      </c>
      <c r="J1955">
        <v>471365</v>
      </c>
      <c r="K1955">
        <v>17.820584897054299</v>
      </c>
      <c r="L1955" s="1">
        <f t="array" ref="L1955">IF(G1955="NA",MEDIAN(IF(D$2:D$4000=D1955,G$2:G$4000)),G1955)</f>
        <v>80.343746948269299</v>
      </c>
      <c r="M1955" s="1">
        <f t="array" ref="M1955">IF(H1955="NA",MEDIAN(IF(D$2:D$4000=D1955,H$2:H$4000)),H1955)</f>
        <v>83.4</v>
      </c>
      <c r="N1955" s="1">
        <f t="array" ref="N1955">IF(K1955="NA",MEDIAN(IF(D$2:D$4000=D1955,K$2:K$4000)),K1955)</f>
        <v>17.820584897054299</v>
      </c>
      <c r="O1955">
        <f t="shared" si="308"/>
        <v>1581</v>
      </c>
      <c r="P1955">
        <f>RANK(N1955,N$2:N5953,1)</f>
        <v>1961</v>
      </c>
      <c r="Q1955">
        <f t="shared" si="309"/>
        <v>2858</v>
      </c>
      <c r="R1955">
        <f t="shared" si="310"/>
        <v>2254</v>
      </c>
      <c r="S1955">
        <f t="shared" si="311"/>
        <v>2163.5</v>
      </c>
      <c r="T1955">
        <f t="shared" si="313"/>
        <v>33</v>
      </c>
      <c r="U1955">
        <f t="shared" si="314"/>
        <v>39</v>
      </c>
      <c r="V1955">
        <f t="shared" si="315"/>
        <v>97</v>
      </c>
      <c r="W1955">
        <f t="shared" si="316"/>
        <v>58</v>
      </c>
      <c r="X1955">
        <f t="shared" si="317"/>
        <v>56.75</v>
      </c>
    </row>
    <row r="1956" spans="1:24" hidden="1" x14ac:dyDescent="0.55000000000000004">
      <c r="A1956">
        <v>37129</v>
      </c>
      <c r="B1956" t="s">
        <v>3919</v>
      </c>
      <c r="C1956" t="s">
        <v>3920</v>
      </c>
      <c r="D1956" t="str">
        <f t="shared" si="312"/>
        <v>North Carolina</v>
      </c>
      <c r="E1956">
        <v>31708</v>
      </c>
      <c r="F1956">
        <v>7</v>
      </c>
      <c r="G1956">
        <v>37.406080221939703</v>
      </c>
      <c r="H1956">
        <v>86</v>
      </c>
      <c r="I1956">
        <v>301</v>
      </c>
      <c r="J1956">
        <v>1100604</v>
      </c>
      <c r="K1956">
        <v>27.348619485300802</v>
      </c>
      <c r="L1956" s="1">
        <f t="array" ref="L1956">IF(G1956="NA",MEDIAN(IF(D$2:D$4000=D1956,G$2:G$4000)),G1956)</f>
        <v>37.406080221939703</v>
      </c>
      <c r="M1956" s="1">
        <f t="array" ref="M1956">IF(H1956="NA",MEDIAN(IF(D$2:D$4000=D1956,H$2:H$4000)),H1956)</f>
        <v>86</v>
      </c>
      <c r="N1956" s="1">
        <f t="array" ref="N1956">IF(K1956="NA",MEDIAN(IF(D$2:D$4000=D1956,K$2:K$4000)),K1956)</f>
        <v>27.348619485300802</v>
      </c>
      <c r="O1956">
        <f t="shared" si="308"/>
        <v>450</v>
      </c>
      <c r="P1956">
        <f>RANK(N1956,N$2:N5954,1)</f>
        <v>2751</v>
      </c>
      <c r="Q1956">
        <f t="shared" si="309"/>
        <v>1690</v>
      </c>
      <c r="R1956">
        <f t="shared" si="310"/>
        <v>2334</v>
      </c>
      <c r="S1956">
        <f t="shared" si="311"/>
        <v>1806.25</v>
      </c>
      <c r="T1956">
        <f t="shared" si="313"/>
        <v>7</v>
      </c>
      <c r="U1956">
        <f t="shared" si="314"/>
        <v>89</v>
      </c>
      <c r="V1956">
        <f t="shared" si="315"/>
        <v>60</v>
      </c>
      <c r="W1956">
        <f t="shared" si="316"/>
        <v>62</v>
      </c>
      <c r="X1956">
        <f t="shared" si="317"/>
        <v>54.5</v>
      </c>
    </row>
    <row r="1957" spans="1:24" hidden="1" x14ac:dyDescent="0.55000000000000004">
      <c r="A1957">
        <v>37131</v>
      </c>
      <c r="B1957" t="s">
        <v>3921</v>
      </c>
      <c r="C1957" t="s">
        <v>3922</v>
      </c>
      <c r="D1957" t="str">
        <f t="shared" si="312"/>
        <v>North Carolina</v>
      </c>
      <c r="E1957">
        <v>19126</v>
      </c>
      <c r="F1957">
        <v>10.199999999999999</v>
      </c>
      <c r="G1957">
        <v>14.562399883500801</v>
      </c>
      <c r="H1957">
        <v>14.9</v>
      </c>
      <c r="I1957">
        <v>11</v>
      </c>
      <c r="J1957">
        <v>101590</v>
      </c>
      <c r="K1957">
        <v>10.827837385569399</v>
      </c>
      <c r="L1957" s="1">
        <f t="array" ref="L1957">IF(G1957="NA",MEDIAN(IF(D$2:D$4000=D1957,G$2:G$4000)),G1957)</f>
        <v>14.562399883500801</v>
      </c>
      <c r="M1957" s="1">
        <f t="array" ref="M1957">IF(H1957="NA",MEDIAN(IF(D$2:D$4000=D1957,H$2:H$4000)),H1957)</f>
        <v>14.9</v>
      </c>
      <c r="N1957" s="1">
        <f t="array" ref="N1957">IF(K1957="NA",MEDIAN(IF(D$2:D$4000=D1957,K$2:K$4000)),K1957)</f>
        <v>10.827837385569399</v>
      </c>
      <c r="O1957">
        <f t="shared" si="308"/>
        <v>2863</v>
      </c>
      <c r="P1957">
        <f>RANK(N1957,N$2:N5955,1)</f>
        <v>591</v>
      </c>
      <c r="Q1957">
        <f t="shared" si="309"/>
        <v>691</v>
      </c>
      <c r="R1957">
        <f t="shared" si="310"/>
        <v>197</v>
      </c>
      <c r="S1957">
        <f t="shared" si="311"/>
        <v>1085.5</v>
      </c>
      <c r="T1957">
        <f t="shared" si="313"/>
        <v>90</v>
      </c>
      <c r="U1957">
        <f t="shared" si="314"/>
        <v>10</v>
      </c>
      <c r="V1957">
        <f t="shared" si="315"/>
        <v>10</v>
      </c>
      <c r="W1957">
        <f t="shared" si="316"/>
        <v>3</v>
      </c>
      <c r="X1957">
        <f t="shared" si="317"/>
        <v>28.25</v>
      </c>
    </row>
    <row r="1958" spans="1:24" hidden="1" x14ac:dyDescent="0.55000000000000004">
      <c r="A1958">
        <v>37133</v>
      </c>
      <c r="B1958" t="s">
        <v>3923</v>
      </c>
      <c r="C1958" t="s">
        <v>3924</v>
      </c>
      <c r="D1958" t="str">
        <f t="shared" si="312"/>
        <v>North Carolina</v>
      </c>
      <c r="E1958">
        <v>23141</v>
      </c>
      <c r="F1958">
        <v>10.6</v>
      </c>
      <c r="G1958">
        <v>29.713783983467401</v>
      </c>
      <c r="H1958">
        <v>65.599999999999994</v>
      </c>
      <c r="I1958">
        <v>145</v>
      </c>
      <c r="J1958">
        <v>940149</v>
      </c>
      <c r="K1958">
        <v>15.4230871914984</v>
      </c>
      <c r="L1958" s="1">
        <f t="array" ref="L1958">IF(G1958="NA",MEDIAN(IF(D$2:D$4000=D1958,G$2:G$4000)),G1958)</f>
        <v>29.713783983467401</v>
      </c>
      <c r="M1958" s="1">
        <f t="array" ref="M1958">IF(H1958="NA",MEDIAN(IF(D$2:D$4000=D1958,H$2:H$4000)),H1958)</f>
        <v>65.599999999999994</v>
      </c>
      <c r="N1958" s="1">
        <f t="array" ref="N1958">IF(K1958="NA",MEDIAN(IF(D$2:D$4000=D1958,K$2:K$4000)),K1958)</f>
        <v>15.4230871914984</v>
      </c>
      <c r="O1958">
        <f t="shared" si="308"/>
        <v>2062</v>
      </c>
      <c r="P1958">
        <f>RANK(N1958,N$2:N5956,1)</f>
        <v>1508</v>
      </c>
      <c r="Q1958">
        <f t="shared" si="309"/>
        <v>1349</v>
      </c>
      <c r="R1958">
        <f t="shared" si="310"/>
        <v>1671</v>
      </c>
      <c r="S1958">
        <f t="shared" si="311"/>
        <v>1647.5</v>
      </c>
      <c r="T1958">
        <f t="shared" si="313"/>
        <v>55</v>
      </c>
      <c r="U1958">
        <f t="shared" si="314"/>
        <v>25</v>
      </c>
      <c r="V1958">
        <f t="shared" si="315"/>
        <v>46</v>
      </c>
      <c r="W1958">
        <f t="shared" si="316"/>
        <v>32</v>
      </c>
      <c r="X1958">
        <f t="shared" si="317"/>
        <v>39.5</v>
      </c>
    </row>
    <row r="1959" spans="1:24" hidden="1" x14ac:dyDescent="0.55000000000000004">
      <c r="A1959">
        <v>37135</v>
      </c>
      <c r="B1959" t="s">
        <v>3925</v>
      </c>
      <c r="C1959" t="s">
        <v>3926</v>
      </c>
      <c r="D1959" t="str">
        <f t="shared" si="312"/>
        <v>North Carolina</v>
      </c>
      <c r="E1959">
        <v>38348</v>
      </c>
      <c r="F1959">
        <v>5.2</v>
      </c>
      <c r="G1959">
        <v>17.7468488862804</v>
      </c>
      <c r="H1959">
        <v>36.700000000000003</v>
      </c>
      <c r="I1959">
        <v>64</v>
      </c>
      <c r="J1959">
        <v>708868</v>
      </c>
      <c r="K1959">
        <v>9.0284792091052193</v>
      </c>
      <c r="L1959" s="1">
        <f t="array" ref="L1959">IF(G1959="NA",MEDIAN(IF(D$2:D$4000=D1959,G$2:G$4000)),G1959)</f>
        <v>17.7468488862804</v>
      </c>
      <c r="M1959" s="1">
        <f t="array" ref="M1959">IF(H1959="NA",MEDIAN(IF(D$2:D$4000=D1959,H$2:H$4000)),H1959)</f>
        <v>36.700000000000003</v>
      </c>
      <c r="N1959" s="1">
        <f t="array" ref="N1959">IF(K1959="NA",MEDIAN(IF(D$2:D$4000=D1959,K$2:K$4000)),K1959)</f>
        <v>9.0284792091052193</v>
      </c>
      <c r="O1959">
        <f t="shared" ref="O1959:O2022" si="318">RANK(E1959,E$2:E$4000,0)</f>
        <v>127</v>
      </c>
      <c r="P1959">
        <f>RANK(N1959,N$2:N5957,1)</f>
        <v>259</v>
      </c>
      <c r="Q1959">
        <f t="shared" ref="Q1959:Q2022" si="319">RANK(L1959,L$2:L$4000,1)</f>
        <v>823</v>
      </c>
      <c r="R1959">
        <f t="shared" ref="R1959:R2022" si="320">RANK(M1959,M$2:M$4000,1)</f>
        <v>535</v>
      </c>
      <c r="S1959">
        <f t="shared" ref="S1959:S2022" si="321">AVERAGE(O1959:R1959)</f>
        <v>436</v>
      </c>
      <c r="T1959">
        <f t="shared" si="313"/>
        <v>1</v>
      </c>
      <c r="U1959">
        <f t="shared" si="314"/>
        <v>4</v>
      </c>
      <c r="V1959">
        <f t="shared" si="315"/>
        <v>18</v>
      </c>
      <c r="W1959">
        <f t="shared" si="316"/>
        <v>11</v>
      </c>
      <c r="X1959">
        <f t="shared" si="317"/>
        <v>8.5</v>
      </c>
    </row>
    <row r="1960" spans="1:24" hidden="1" x14ac:dyDescent="0.55000000000000004">
      <c r="A1960">
        <v>37137</v>
      </c>
      <c r="B1960" t="s">
        <v>3927</v>
      </c>
      <c r="C1960" t="s">
        <v>3928</v>
      </c>
      <c r="D1960" t="str">
        <f t="shared" si="312"/>
        <v>North Carolina</v>
      </c>
      <c r="E1960">
        <v>25461</v>
      </c>
      <c r="F1960">
        <v>8.1</v>
      </c>
      <c r="G1960">
        <v>23.180343069077399</v>
      </c>
      <c r="H1960">
        <v>82</v>
      </c>
      <c r="I1960">
        <v>20</v>
      </c>
      <c r="J1960">
        <v>64192</v>
      </c>
      <c r="K1960">
        <v>31.156530408773701</v>
      </c>
      <c r="L1960" s="1">
        <f t="array" ref="L1960">IF(G1960="NA",MEDIAN(IF(D$2:D$4000=D1960,G$2:G$4000)),G1960)</f>
        <v>23.180343069077399</v>
      </c>
      <c r="M1960" s="1">
        <f t="array" ref="M1960">IF(H1960="NA",MEDIAN(IF(D$2:D$4000=D1960,H$2:H$4000)),H1960)</f>
        <v>82</v>
      </c>
      <c r="N1960" s="1">
        <f t="array" ref="N1960">IF(K1960="NA",MEDIAN(IF(D$2:D$4000=D1960,K$2:K$4000)),K1960)</f>
        <v>31.156530408773701</v>
      </c>
      <c r="O1960">
        <f t="shared" si="318"/>
        <v>1532</v>
      </c>
      <c r="P1960">
        <f>RANK(N1960,N$2:N5958,1)</f>
        <v>2899</v>
      </c>
      <c r="Q1960">
        <f t="shared" si="319"/>
        <v>1064</v>
      </c>
      <c r="R1960">
        <f t="shared" si="320"/>
        <v>2211</v>
      </c>
      <c r="S1960">
        <f t="shared" si="321"/>
        <v>1926.5</v>
      </c>
      <c r="T1960">
        <f t="shared" si="313"/>
        <v>31</v>
      </c>
      <c r="U1960">
        <f t="shared" si="314"/>
        <v>97</v>
      </c>
      <c r="V1960">
        <f t="shared" si="315"/>
        <v>33</v>
      </c>
      <c r="W1960">
        <f t="shared" si="316"/>
        <v>54</v>
      </c>
      <c r="X1960">
        <f t="shared" si="317"/>
        <v>53.75</v>
      </c>
    </row>
    <row r="1961" spans="1:24" hidden="1" x14ac:dyDescent="0.55000000000000004">
      <c r="A1961">
        <v>37139</v>
      </c>
      <c r="B1961" t="s">
        <v>3929</v>
      </c>
      <c r="C1961" t="s">
        <v>3930</v>
      </c>
      <c r="D1961" t="str">
        <f t="shared" si="312"/>
        <v>North Carolina</v>
      </c>
      <c r="E1961">
        <v>23714</v>
      </c>
      <c r="F1961">
        <v>7</v>
      </c>
      <c r="G1961">
        <v>48.5850237916354</v>
      </c>
      <c r="H1961">
        <v>117.2</v>
      </c>
      <c r="I1961">
        <v>28</v>
      </c>
      <c r="J1961">
        <v>199204</v>
      </c>
      <c r="K1961">
        <v>14.055942651754</v>
      </c>
      <c r="L1961" s="1">
        <f t="array" ref="L1961">IF(G1961="NA",MEDIAN(IF(D$2:D$4000=D1961,G$2:G$4000)),G1961)</f>
        <v>48.5850237916354</v>
      </c>
      <c r="M1961" s="1">
        <f t="array" ref="M1961">IF(H1961="NA",MEDIAN(IF(D$2:D$4000=D1961,H$2:H$4000)),H1961)</f>
        <v>117.2</v>
      </c>
      <c r="N1961" s="1">
        <f t="array" ref="N1961">IF(K1961="NA",MEDIAN(IF(D$2:D$4000=D1961,K$2:K$4000)),K1961)</f>
        <v>14.055942651754</v>
      </c>
      <c r="O1961">
        <f t="shared" si="318"/>
        <v>1916</v>
      </c>
      <c r="P1961">
        <f>RANK(N1961,N$2:N5959,1)</f>
        <v>1288</v>
      </c>
      <c r="Q1961">
        <f t="shared" si="319"/>
        <v>2128</v>
      </c>
      <c r="R1961">
        <f t="shared" si="320"/>
        <v>2898</v>
      </c>
      <c r="S1961">
        <f t="shared" si="321"/>
        <v>2057.5</v>
      </c>
      <c r="T1961">
        <f t="shared" si="313"/>
        <v>45</v>
      </c>
      <c r="U1961">
        <f t="shared" si="314"/>
        <v>21</v>
      </c>
      <c r="V1961">
        <f t="shared" si="315"/>
        <v>78</v>
      </c>
      <c r="W1961">
        <f t="shared" si="316"/>
        <v>88</v>
      </c>
      <c r="X1961">
        <f t="shared" si="317"/>
        <v>58</v>
      </c>
    </row>
    <row r="1962" spans="1:24" hidden="1" x14ac:dyDescent="0.55000000000000004">
      <c r="A1962">
        <v>37141</v>
      </c>
      <c r="B1962" t="s">
        <v>3931</v>
      </c>
      <c r="C1962" t="s">
        <v>3932</v>
      </c>
      <c r="D1962" t="str">
        <f t="shared" si="312"/>
        <v>North Carolina</v>
      </c>
      <c r="E1962">
        <v>25997</v>
      </c>
      <c r="F1962">
        <v>8.3000000000000007</v>
      </c>
      <c r="G1962">
        <v>19.6439316178813</v>
      </c>
      <c r="H1962">
        <v>48.6</v>
      </c>
      <c r="I1962">
        <v>66</v>
      </c>
      <c r="J1962">
        <v>289243</v>
      </c>
      <c r="K1962">
        <v>22.818184018282199</v>
      </c>
      <c r="L1962" s="1">
        <f t="array" ref="L1962">IF(G1962="NA",MEDIAN(IF(D$2:D$4000=D1962,G$2:G$4000)),G1962)</f>
        <v>19.6439316178813</v>
      </c>
      <c r="M1962" s="1">
        <f t="array" ref="M1962">IF(H1962="NA",MEDIAN(IF(D$2:D$4000=D1962,H$2:H$4000)),H1962)</f>
        <v>48.6</v>
      </c>
      <c r="N1962" s="1">
        <f t="array" ref="N1962">IF(K1962="NA",MEDIAN(IF(D$2:D$4000=D1962,K$2:K$4000)),K1962)</f>
        <v>22.818184018282199</v>
      </c>
      <c r="O1962">
        <f t="shared" si="318"/>
        <v>1400</v>
      </c>
      <c r="P1962">
        <f>RANK(N1962,N$2:N5960,1)</f>
        <v>2495</v>
      </c>
      <c r="Q1962">
        <f t="shared" si="319"/>
        <v>907</v>
      </c>
      <c r="R1962">
        <f t="shared" si="320"/>
        <v>898</v>
      </c>
      <c r="S1962">
        <f t="shared" si="321"/>
        <v>1425</v>
      </c>
      <c r="T1962">
        <f t="shared" si="313"/>
        <v>27</v>
      </c>
      <c r="U1962">
        <f t="shared" si="314"/>
        <v>73</v>
      </c>
      <c r="V1962">
        <f t="shared" si="315"/>
        <v>22</v>
      </c>
      <c r="W1962">
        <f t="shared" si="316"/>
        <v>17</v>
      </c>
      <c r="X1962">
        <f t="shared" si="317"/>
        <v>34.75</v>
      </c>
    </row>
    <row r="1963" spans="1:24" hidden="1" x14ac:dyDescent="0.55000000000000004">
      <c r="A1963">
        <v>37143</v>
      </c>
      <c r="B1963" t="s">
        <v>3933</v>
      </c>
      <c r="C1963" t="s">
        <v>3934</v>
      </c>
      <c r="D1963" t="str">
        <f t="shared" si="312"/>
        <v>North Carolina</v>
      </c>
      <c r="E1963">
        <v>25848</v>
      </c>
      <c r="F1963">
        <v>8.4</v>
      </c>
      <c r="G1963">
        <v>20.4948031034988</v>
      </c>
      <c r="H1963">
        <v>30.1</v>
      </c>
      <c r="I1963">
        <v>11</v>
      </c>
      <c r="J1963">
        <v>67316</v>
      </c>
      <c r="K1963">
        <v>16.340840216293302</v>
      </c>
      <c r="L1963" s="1">
        <f t="array" ref="L1963">IF(G1963="NA",MEDIAN(IF(D$2:D$4000=D1963,G$2:G$4000)),G1963)</f>
        <v>20.4948031034988</v>
      </c>
      <c r="M1963" s="1">
        <f t="array" ref="M1963">IF(H1963="NA",MEDIAN(IF(D$2:D$4000=D1963,H$2:H$4000)),H1963)</f>
        <v>30.1</v>
      </c>
      <c r="N1963" s="1">
        <f t="array" ref="N1963">IF(K1963="NA",MEDIAN(IF(D$2:D$4000=D1963,K$2:K$4000)),K1963)</f>
        <v>16.340840216293302</v>
      </c>
      <c r="O1963">
        <f t="shared" si="318"/>
        <v>1438</v>
      </c>
      <c r="P1963">
        <f>RANK(N1963,N$2:N5961,1)</f>
        <v>1626</v>
      </c>
      <c r="Q1963">
        <f t="shared" si="319"/>
        <v>942</v>
      </c>
      <c r="R1963">
        <f t="shared" si="320"/>
        <v>388</v>
      </c>
      <c r="S1963">
        <f t="shared" si="321"/>
        <v>1098.5</v>
      </c>
      <c r="T1963">
        <f t="shared" si="313"/>
        <v>29</v>
      </c>
      <c r="U1963">
        <f t="shared" si="314"/>
        <v>31</v>
      </c>
      <c r="V1963">
        <f t="shared" si="315"/>
        <v>23</v>
      </c>
      <c r="W1963">
        <f t="shared" si="316"/>
        <v>9</v>
      </c>
      <c r="X1963">
        <f t="shared" si="317"/>
        <v>23</v>
      </c>
    </row>
    <row r="1964" spans="1:24" hidden="1" x14ac:dyDescent="0.55000000000000004">
      <c r="A1964">
        <v>37145</v>
      </c>
      <c r="B1964" t="s">
        <v>3935</v>
      </c>
      <c r="C1964" t="s">
        <v>3936</v>
      </c>
      <c r="D1964" t="str">
        <f t="shared" si="312"/>
        <v>North Carolina</v>
      </c>
      <c r="E1964">
        <v>24477</v>
      </c>
      <c r="F1964">
        <v>10.9</v>
      </c>
      <c r="G1964">
        <v>45.271885650338298</v>
      </c>
      <c r="H1964">
        <v>92.1</v>
      </c>
      <c r="I1964">
        <v>23</v>
      </c>
      <c r="J1964">
        <v>196321</v>
      </c>
      <c r="K1964">
        <v>11.715506746603801</v>
      </c>
      <c r="L1964" s="1">
        <f t="array" ref="L1964">IF(G1964="NA",MEDIAN(IF(D$2:D$4000=D1964,G$2:G$4000)),G1964)</f>
        <v>45.271885650338298</v>
      </c>
      <c r="M1964" s="1">
        <f t="array" ref="M1964">IF(H1964="NA",MEDIAN(IF(D$2:D$4000=D1964,H$2:H$4000)),H1964)</f>
        <v>92.1</v>
      </c>
      <c r="N1964" s="1">
        <f t="array" ref="N1964">IF(K1964="NA",MEDIAN(IF(D$2:D$4000=D1964,K$2:K$4000)),K1964)</f>
        <v>11.715506746603801</v>
      </c>
      <c r="O1964">
        <f t="shared" si="318"/>
        <v>1760</v>
      </c>
      <c r="P1964">
        <f>RANK(N1964,N$2:N5962,1)</f>
        <v>806</v>
      </c>
      <c r="Q1964">
        <f t="shared" si="319"/>
        <v>2016</v>
      </c>
      <c r="R1964">
        <f t="shared" si="320"/>
        <v>2502</v>
      </c>
      <c r="S1964">
        <f t="shared" si="321"/>
        <v>1771</v>
      </c>
      <c r="T1964">
        <f t="shared" si="313"/>
        <v>40</v>
      </c>
      <c r="U1964">
        <f t="shared" si="314"/>
        <v>12</v>
      </c>
      <c r="V1964">
        <f t="shared" si="315"/>
        <v>72</v>
      </c>
      <c r="W1964">
        <f t="shared" si="316"/>
        <v>70</v>
      </c>
      <c r="X1964">
        <f t="shared" si="317"/>
        <v>48.5</v>
      </c>
    </row>
    <row r="1965" spans="1:24" hidden="1" x14ac:dyDescent="0.55000000000000004">
      <c r="A1965">
        <v>37147</v>
      </c>
      <c r="B1965" t="s">
        <v>3937</v>
      </c>
      <c r="C1965" t="s">
        <v>3938</v>
      </c>
      <c r="D1965" t="str">
        <f t="shared" si="312"/>
        <v>North Carolina</v>
      </c>
      <c r="E1965">
        <v>25462</v>
      </c>
      <c r="F1965">
        <v>10.1</v>
      </c>
      <c r="G1965">
        <v>48.806510561501902</v>
      </c>
      <c r="H1965">
        <v>72.2</v>
      </c>
      <c r="I1965">
        <v>152</v>
      </c>
      <c r="J1965">
        <v>881721</v>
      </c>
      <c r="K1965">
        <v>17.239013247954901</v>
      </c>
      <c r="L1965" s="1">
        <f t="array" ref="L1965">IF(G1965="NA",MEDIAN(IF(D$2:D$4000=D1965,G$2:G$4000)),G1965)</f>
        <v>48.806510561501902</v>
      </c>
      <c r="M1965" s="1">
        <f t="array" ref="M1965">IF(H1965="NA",MEDIAN(IF(D$2:D$4000=D1965,H$2:H$4000)),H1965)</f>
        <v>72.2</v>
      </c>
      <c r="N1965" s="1">
        <f t="array" ref="N1965">IF(K1965="NA",MEDIAN(IF(D$2:D$4000=D1965,K$2:K$4000)),K1965)</f>
        <v>17.239013247954901</v>
      </c>
      <c r="O1965">
        <f t="shared" si="318"/>
        <v>1530</v>
      </c>
      <c r="P1965">
        <f>RANK(N1965,N$2:N5963,1)</f>
        <v>1850</v>
      </c>
      <c r="Q1965">
        <f t="shared" si="319"/>
        <v>2137</v>
      </c>
      <c r="R1965">
        <f t="shared" si="320"/>
        <v>1891</v>
      </c>
      <c r="S1965">
        <f t="shared" si="321"/>
        <v>1852</v>
      </c>
      <c r="T1965">
        <f t="shared" si="313"/>
        <v>30</v>
      </c>
      <c r="U1965">
        <f t="shared" si="314"/>
        <v>36</v>
      </c>
      <c r="V1965">
        <f t="shared" si="315"/>
        <v>80</v>
      </c>
      <c r="W1965">
        <f t="shared" si="316"/>
        <v>39</v>
      </c>
      <c r="X1965">
        <f t="shared" si="317"/>
        <v>46.25</v>
      </c>
    </row>
    <row r="1966" spans="1:24" hidden="1" x14ac:dyDescent="0.55000000000000004">
      <c r="A1966">
        <v>37149</v>
      </c>
      <c r="B1966" t="s">
        <v>3939</v>
      </c>
      <c r="C1966" t="s">
        <v>3940</v>
      </c>
      <c r="D1966" t="str">
        <f t="shared" si="312"/>
        <v>North Carolina</v>
      </c>
      <c r="E1966">
        <v>29728</v>
      </c>
      <c r="F1966">
        <v>6.3</v>
      </c>
      <c r="G1966">
        <v>65.008064910308406</v>
      </c>
      <c r="H1966">
        <v>54.3</v>
      </c>
      <c r="I1966">
        <v>18</v>
      </c>
      <c r="J1966">
        <v>102026</v>
      </c>
      <c r="K1966">
        <v>17.642561699958801</v>
      </c>
      <c r="L1966" s="1">
        <f t="array" ref="L1966">IF(G1966="NA",MEDIAN(IF(D$2:D$4000=D1966,G$2:G$4000)),G1966)</f>
        <v>65.008064910308406</v>
      </c>
      <c r="M1966" s="1">
        <f t="array" ref="M1966">IF(H1966="NA",MEDIAN(IF(D$2:D$4000=D1966,H$2:H$4000)),H1966)</f>
        <v>54.3</v>
      </c>
      <c r="N1966" s="1">
        <f t="array" ref="N1966">IF(K1966="NA",MEDIAN(IF(D$2:D$4000=D1966,K$2:K$4000)),K1966)</f>
        <v>17.642561699958801</v>
      </c>
      <c r="O1966">
        <f t="shared" si="318"/>
        <v>688</v>
      </c>
      <c r="P1966">
        <f>RANK(N1966,N$2:N5964,1)</f>
        <v>1906</v>
      </c>
      <c r="Q1966">
        <f t="shared" si="319"/>
        <v>2607</v>
      </c>
      <c r="R1966">
        <f t="shared" si="320"/>
        <v>1165</v>
      </c>
      <c r="S1966">
        <f t="shared" si="321"/>
        <v>1591.5</v>
      </c>
      <c r="T1966">
        <f t="shared" si="313"/>
        <v>12</v>
      </c>
      <c r="U1966">
        <f t="shared" si="314"/>
        <v>38</v>
      </c>
      <c r="V1966">
        <f t="shared" si="315"/>
        <v>90</v>
      </c>
      <c r="W1966">
        <f t="shared" si="316"/>
        <v>19</v>
      </c>
      <c r="X1966">
        <f t="shared" si="317"/>
        <v>39.75</v>
      </c>
    </row>
    <row r="1967" spans="1:24" hidden="1" x14ac:dyDescent="0.55000000000000004">
      <c r="A1967">
        <v>37151</v>
      </c>
      <c r="B1967" t="s">
        <v>3941</v>
      </c>
      <c r="C1967" t="s">
        <v>3942</v>
      </c>
      <c r="D1967" t="str">
        <f t="shared" si="312"/>
        <v>North Carolina</v>
      </c>
      <c r="E1967">
        <v>22349</v>
      </c>
      <c r="F1967">
        <v>6.1</v>
      </c>
      <c r="G1967">
        <v>35.427541244785402</v>
      </c>
      <c r="H1967">
        <v>62.5</v>
      </c>
      <c r="I1967">
        <v>182</v>
      </c>
      <c r="J1967">
        <v>714852</v>
      </c>
      <c r="K1967">
        <v>25.4598154583047</v>
      </c>
      <c r="L1967" s="1">
        <f t="array" ref="L1967">IF(G1967="NA",MEDIAN(IF(D$2:D$4000=D1967,G$2:G$4000)),G1967)</f>
        <v>35.427541244785402</v>
      </c>
      <c r="M1967" s="1">
        <f t="array" ref="M1967">IF(H1967="NA",MEDIAN(IF(D$2:D$4000=D1967,H$2:H$4000)),H1967)</f>
        <v>62.5</v>
      </c>
      <c r="N1967" s="1">
        <f t="array" ref="N1967">IF(K1967="NA",MEDIAN(IF(D$2:D$4000=D1967,K$2:K$4000)),K1967)</f>
        <v>25.4598154583047</v>
      </c>
      <c r="O1967">
        <f t="shared" si="318"/>
        <v>2240</v>
      </c>
      <c r="P1967">
        <f>RANK(N1967,N$2:N5965,1)</f>
        <v>2681</v>
      </c>
      <c r="Q1967">
        <f t="shared" si="319"/>
        <v>1591</v>
      </c>
      <c r="R1967">
        <f t="shared" si="320"/>
        <v>1549</v>
      </c>
      <c r="S1967">
        <f t="shared" si="321"/>
        <v>2015.25</v>
      </c>
      <c r="T1967">
        <f t="shared" si="313"/>
        <v>62</v>
      </c>
      <c r="U1967">
        <f t="shared" si="314"/>
        <v>85</v>
      </c>
      <c r="V1967">
        <f t="shared" si="315"/>
        <v>53</v>
      </c>
      <c r="W1967">
        <f t="shared" si="316"/>
        <v>28</v>
      </c>
      <c r="X1967">
        <f t="shared" si="317"/>
        <v>57</v>
      </c>
    </row>
    <row r="1968" spans="1:24" hidden="1" x14ac:dyDescent="0.55000000000000004">
      <c r="A1968">
        <v>37153</v>
      </c>
      <c r="B1968" t="s">
        <v>3943</v>
      </c>
      <c r="C1968" t="s">
        <v>3944</v>
      </c>
      <c r="D1968" t="str">
        <f t="shared" si="312"/>
        <v>North Carolina</v>
      </c>
      <c r="E1968">
        <v>19966</v>
      </c>
      <c r="F1968">
        <v>10</v>
      </c>
      <c r="G1968">
        <v>41.770734648178497</v>
      </c>
      <c r="H1968">
        <v>138</v>
      </c>
      <c r="I1968">
        <v>52</v>
      </c>
      <c r="J1968">
        <v>227312</v>
      </c>
      <c r="K1968">
        <v>22.876047019075099</v>
      </c>
      <c r="L1968" s="1">
        <f t="array" ref="L1968">IF(G1968="NA",MEDIAN(IF(D$2:D$4000=D1968,G$2:G$4000)),G1968)</f>
        <v>41.770734648178497</v>
      </c>
      <c r="M1968" s="1">
        <f t="array" ref="M1968">IF(H1968="NA",MEDIAN(IF(D$2:D$4000=D1968,H$2:H$4000)),H1968)</f>
        <v>138</v>
      </c>
      <c r="N1968" s="1">
        <f t="array" ref="N1968">IF(K1968="NA",MEDIAN(IF(D$2:D$4000=D1968,K$2:K$4000)),K1968)</f>
        <v>22.876047019075099</v>
      </c>
      <c r="O1968">
        <f t="shared" si="318"/>
        <v>2741</v>
      </c>
      <c r="P1968">
        <f>RANK(N1968,N$2:N5966,1)</f>
        <v>2497</v>
      </c>
      <c r="Q1968">
        <f t="shared" si="319"/>
        <v>1894</v>
      </c>
      <c r="R1968">
        <f t="shared" si="320"/>
        <v>3025</v>
      </c>
      <c r="S1968">
        <f t="shared" si="321"/>
        <v>2539.25</v>
      </c>
      <c r="T1968">
        <f t="shared" si="313"/>
        <v>87</v>
      </c>
      <c r="U1968">
        <f t="shared" si="314"/>
        <v>74</v>
      </c>
      <c r="V1968">
        <f t="shared" si="315"/>
        <v>69</v>
      </c>
      <c r="W1968">
        <f t="shared" si="316"/>
        <v>97</v>
      </c>
      <c r="X1968">
        <f t="shared" si="317"/>
        <v>81.75</v>
      </c>
    </row>
    <row r="1969" spans="1:24" hidden="1" x14ac:dyDescent="0.55000000000000004">
      <c r="A1969">
        <v>37155</v>
      </c>
      <c r="B1969" t="s">
        <v>3945</v>
      </c>
      <c r="C1969" t="s">
        <v>3946</v>
      </c>
      <c r="D1969" t="str">
        <f t="shared" si="312"/>
        <v>North Carolina</v>
      </c>
      <c r="E1969">
        <v>17161</v>
      </c>
      <c r="F1969">
        <v>9.6</v>
      </c>
      <c r="G1969">
        <v>21.859053414369399</v>
      </c>
      <c r="H1969">
        <v>114.2</v>
      </c>
      <c r="I1969">
        <v>112</v>
      </c>
      <c r="J1969">
        <v>669639</v>
      </c>
      <c r="K1969">
        <v>16.7254296718082</v>
      </c>
      <c r="L1969" s="1">
        <f t="array" ref="L1969">IF(G1969="NA",MEDIAN(IF(D$2:D$4000=D1969,G$2:G$4000)),G1969)</f>
        <v>21.859053414369399</v>
      </c>
      <c r="M1969" s="1">
        <f t="array" ref="M1969">IF(H1969="NA",MEDIAN(IF(D$2:D$4000=D1969,H$2:H$4000)),H1969)</f>
        <v>114.2</v>
      </c>
      <c r="N1969" s="1">
        <f t="array" ref="N1969">IF(K1969="NA",MEDIAN(IF(D$2:D$4000=D1969,K$2:K$4000)),K1969)</f>
        <v>16.7254296718082</v>
      </c>
      <c r="O1969">
        <f t="shared" si="318"/>
        <v>3031</v>
      </c>
      <c r="P1969">
        <f>RANK(N1969,N$2:N5967,1)</f>
        <v>1749</v>
      </c>
      <c r="Q1969">
        <f t="shared" si="319"/>
        <v>1003</v>
      </c>
      <c r="R1969">
        <f t="shared" si="320"/>
        <v>2859</v>
      </c>
      <c r="S1969">
        <f t="shared" si="321"/>
        <v>2160.5</v>
      </c>
      <c r="T1969">
        <f t="shared" si="313"/>
        <v>99</v>
      </c>
      <c r="U1969">
        <f t="shared" si="314"/>
        <v>33</v>
      </c>
      <c r="V1969">
        <f t="shared" si="315"/>
        <v>29</v>
      </c>
      <c r="W1969">
        <f t="shared" si="316"/>
        <v>84</v>
      </c>
      <c r="X1969">
        <f t="shared" si="317"/>
        <v>61.25</v>
      </c>
    </row>
    <row r="1970" spans="1:24" hidden="1" x14ac:dyDescent="0.55000000000000004">
      <c r="A1970">
        <v>37157</v>
      </c>
      <c r="B1970" t="s">
        <v>3947</v>
      </c>
      <c r="C1970" t="s">
        <v>3948</v>
      </c>
      <c r="D1970" t="str">
        <f t="shared" si="312"/>
        <v>North Carolina</v>
      </c>
      <c r="E1970">
        <v>22521</v>
      </c>
      <c r="F1970">
        <v>7.2</v>
      </c>
      <c r="G1970">
        <v>29.025675719913099</v>
      </c>
      <c r="H1970">
        <v>120.6</v>
      </c>
      <c r="I1970">
        <v>88</v>
      </c>
      <c r="J1970">
        <v>457674</v>
      </c>
      <c r="K1970">
        <v>19.227659862696999</v>
      </c>
      <c r="L1970" s="1">
        <f t="array" ref="L1970">IF(G1970="NA",MEDIAN(IF(D$2:D$4000=D1970,G$2:G$4000)),G1970)</f>
        <v>29.025675719913099</v>
      </c>
      <c r="M1970" s="1">
        <f t="array" ref="M1970">IF(H1970="NA",MEDIAN(IF(D$2:D$4000=D1970,H$2:H$4000)),H1970)</f>
        <v>120.6</v>
      </c>
      <c r="N1970" s="1">
        <f t="array" ref="N1970">IF(K1970="NA",MEDIAN(IF(D$2:D$4000=D1970,K$2:K$4000)),K1970)</f>
        <v>19.227659862696999</v>
      </c>
      <c r="O1970">
        <f t="shared" si="318"/>
        <v>2205</v>
      </c>
      <c r="P1970">
        <f>RANK(N1970,N$2:N5968,1)</f>
        <v>2175</v>
      </c>
      <c r="Q1970">
        <f t="shared" si="319"/>
        <v>1318</v>
      </c>
      <c r="R1970">
        <f t="shared" si="320"/>
        <v>2922</v>
      </c>
      <c r="S1970">
        <f t="shared" si="321"/>
        <v>2155</v>
      </c>
      <c r="T1970">
        <f t="shared" si="313"/>
        <v>60</v>
      </c>
      <c r="U1970">
        <f t="shared" si="314"/>
        <v>55</v>
      </c>
      <c r="V1970">
        <f t="shared" si="315"/>
        <v>44</v>
      </c>
      <c r="W1970">
        <f t="shared" si="316"/>
        <v>92</v>
      </c>
      <c r="X1970">
        <f t="shared" si="317"/>
        <v>62.75</v>
      </c>
    </row>
    <row r="1971" spans="1:24" hidden="1" x14ac:dyDescent="0.55000000000000004">
      <c r="A1971">
        <v>37159</v>
      </c>
      <c r="B1971" t="s">
        <v>3949</v>
      </c>
      <c r="C1971" t="s">
        <v>3950</v>
      </c>
      <c r="D1971" t="str">
        <f t="shared" si="312"/>
        <v>North Carolina</v>
      </c>
      <c r="E1971">
        <v>23838</v>
      </c>
      <c r="F1971">
        <v>9.1999999999999993</v>
      </c>
      <c r="G1971">
        <v>46.674716700724503</v>
      </c>
      <c r="H1971">
        <v>72.8</v>
      </c>
      <c r="I1971">
        <v>218</v>
      </c>
      <c r="J1971">
        <v>696672</v>
      </c>
      <c r="K1971">
        <v>31.291626475586799</v>
      </c>
      <c r="L1971" s="1">
        <f t="array" ref="L1971">IF(G1971="NA",MEDIAN(IF(D$2:D$4000=D1971,G$2:G$4000)),G1971)</f>
        <v>46.674716700724503</v>
      </c>
      <c r="M1971" s="1">
        <f t="array" ref="M1971">IF(H1971="NA",MEDIAN(IF(D$2:D$4000=D1971,H$2:H$4000)),H1971)</f>
        <v>72.8</v>
      </c>
      <c r="N1971" s="1">
        <f t="array" ref="N1971">IF(K1971="NA",MEDIAN(IF(D$2:D$4000=D1971,K$2:K$4000)),K1971)</f>
        <v>31.291626475586799</v>
      </c>
      <c r="O1971">
        <f t="shared" si="318"/>
        <v>1893</v>
      </c>
      <c r="P1971">
        <f>RANK(N1971,N$2:N5969,1)</f>
        <v>2909</v>
      </c>
      <c r="Q1971">
        <f t="shared" si="319"/>
        <v>2069</v>
      </c>
      <c r="R1971">
        <f t="shared" si="320"/>
        <v>1907</v>
      </c>
      <c r="S1971">
        <f t="shared" si="321"/>
        <v>2194.5</v>
      </c>
      <c r="T1971">
        <f t="shared" si="313"/>
        <v>44</v>
      </c>
      <c r="U1971">
        <f t="shared" si="314"/>
        <v>98</v>
      </c>
      <c r="V1971">
        <f t="shared" si="315"/>
        <v>74</v>
      </c>
      <c r="W1971">
        <f t="shared" si="316"/>
        <v>42</v>
      </c>
      <c r="X1971">
        <f t="shared" si="317"/>
        <v>64.5</v>
      </c>
    </row>
    <row r="1972" spans="1:24" hidden="1" x14ac:dyDescent="0.55000000000000004">
      <c r="A1972">
        <v>37161</v>
      </c>
      <c r="B1972" t="s">
        <v>3951</v>
      </c>
      <c r="C1972" t="s">
        <v>3952</v>
      </c>
      <c r="D1972" t="str">
        <f t="shared" si="312"/>
        <v>North Carolina</v>
      </c>
      <c r="E1972">
        <v>21092</v>
      </c>
      <c r="F1972">
        <v>8.6999999999999993</v>
      </c>
      <c r="G1972">
        <v>30.9458671570166</v>
      </c>
      <c r="H1972">
        <v>86.2</v>
      </c>
      <c r="I1972">
        <v>89</v>
      </c>
      <c r="J1972">
        <v>332918</v>
      </c>
      <c r="K1972">
        <v>26.733309703890999</v>
      </c>
      <c r="L1972" s="1">
        <f t="array" ref="L1972">IF(G1972="NA",MEDIAN(IF(D$2:D$4000=D1972,G$2:G$4000)),G1972)</f>
        <v>30.9458671570166</v>
      </c>
      <c r="M1972" s="1">
        <f t="array" ref="M1972">IF(H1972="NA",MEDIAN(IF(D$2:D$4000=D1972,H$2:H$4000)),H1972)</f>
        <v>86.2</v>
      </c>
      <c r="N1972" s="1">
        <f t="array" ref="N1972">IF(K1972="NA",MEDIAN(IF(D$2:D$4000=D1972,K$2:K$4000)),K1972)</f>
        <v>26.733309703890999</v>
      </c>
      <c r="O1972">
        <f t="shared" si="318"/>
        <v>2516</v>
      </c>
      <c r="P1972">
        <f>RANK(N1972,N$2:N5970,1)</f>
        <v>2725</v>
      </c>
      <c r="Q1972">
        <f t="shared" si="319"/>
        <v>1395</v>
      </c>
      <c r="R1972">
        <f t="shared" si="320"/>
        <v>2340</v>
      </c>
      <c r="S1972">
        <f t="shared" si="321"/>
        <v>2244</v>
      </c>
      <c r="T1972">
        <f t="shared" si="313"/>
        <v>79</v>
      </c>
      <c r="U1972">
        <f t="shared" si="314"/>
        <v>88</v>
      </c>
      <c r="V1972">
        <f t="shared" si="315"/>
        <v>49</v>
      </c>
      <c r="W1972">
        <f t="shared" si="316"/>
        <v>63</v>
      </c>
      <c r="X1972">
        <f t="shared" si="317"/>
        <v>69.75</v>
      </c>
    </row>
    <row r="1973" spans="1:24" hidden="1" x14ac:dyDescent="0.55000000000000004">
      <c r="A1973">
        <v>37163</v>
      </c>
      <c r="B1973" t="s">
        <v>3953</v>
      </c>
      <c r="C1973" t="s">
        <v>3954</v>
      </c>
      <c r="D1973" t="str">
        <f t="shared" si="312"/>
        <v>North Carolina</v>
      </c>
      <c r="E1973">
        <v>20872</v>
      </c>
      <c r="F1973">
        <v>9.5</v>
      </c>
      <c r="G1973">
        <v>41.589075108628201</v>
      </c>
      <c r="H1973">
        <v>78.3</v>
      </c>
      <c r="I1973">
        <v>60</v>
      </c>
      <c r="J1973">
        <v>318478</v>
      </c>
      <c r="K1973">
        <v>18.839605875445098</v>
      </c>
      <c r="L1973" s="1">
        <f t="array" ref="L1973">IF(G1973="NA",MEDIAN(IF(D$2:D$4000=D1973,G$2:G$4000)),G1973)</f>
        <v>41.589075108628201</v>
      </c>
      <c r="M1973" s="1">
        <f t="array" ref="M1973">IF(H1973="NA",MEDIAN(IF(D$2:D$4000=D1973,H$2:H$4000)),H1973)</f>
        <v>78.3</v>
      </c>
      <c r="N1973" s="1">
        <f t="array" ref="N1973">IF(K1973="NA",MEDIAN(IF(D$2:D$4000=D1973,K$2:K$4000)),K1973)</f>
        <v>18.839605875445098</v>
      </c>
      <c r="O1973">
        <f t="shared" si="318"/>
        <v>2576</v>
      </c>
      <c r="P1973">
        <f>RANK(N1973,N$2:N5971,1)</f>
        <v>2126</v>
      </c>
      <c r="Q1973">
        <f t="shared" si="319"/>
        <v>1886</v>
      </c>
      <c r="R1973">
        <f t="shared" si="320"/>
        <v>2103</v>
      </c>
      <c r="S1973">
        <f t="shared" si="321"/>
        <v>2172.75</v>
      </c>
      <c r="T1973">
        <f t="shared" si="313"/>
        <v>83</v>
      </c>
      <c r="U1973">
        <f t="shared" si="314"/>
        <v>44</v>
      </c>
      <c r="V1973">
        <f t="shared" si="315"/>
        <v>68</v>
      </c>
      <c r="W1973">
        <f t="shared" si="316"/>
        <v>47</v>
      </c>
      <c r="X1973">
        <f t="shared" si="317"/>
        <v>60.5</v>
      </c>
    </row>
    <row r="1974" spans="1:24" hidden="1" x14ac:dyDescent="0.55000000000000004">
      <c r="A1974">
        <v>37165</v>
      </c>
      <c r="B1974" t="s">
        <v>3955</v>
      </c>
      <c r="C1974" t="s">
        <v>3956</v>
      </c>
      <c r="D1974" t="str">
        <f t="shared" si="312"/>
        <v>North Carolina</v>
      </c>
      <c r="E1974">
        <v>17103</v>
      </c>
      <c r="F1974">
        <v>12.7</v>
      </c>
      <c r="G1974">
        <v>27.584285316244099</v>
      </c>
      <c r="H1974">
        <v>168.3</v>
      </c>
      <c r="I1974">
        <v>31</v>
      </c>
      <c r="J1974">
        <v>177447</v>
      </c>
      <c r="K1974">
        <v>17.470005128291799</v>
      </c>
      <c r="L1974" s="1">
        <f t="array" ref="L1974">IF(G1974="NA",MEDIAN(IF(D$2:D$4000=D1974,G$2:G$4000)),G1974)</f>
        <v>27.584285316244099</v>
      </c>
      <c r="M1974" s="1">
        <f t="array" ref="M1974">IF(H1974="NA",MEDIAN(IF(D$2:D$4000=D1974,H$2:H$4000)),H1974)</f>
        <v>168.3</v>
      </c>
      <c r="N1974" s="1">
        <f t="array" ref="N1974">IF(K1974="NA",MEDIAN(IF(D$2:D$4000=D1974,K$2:K$4000)),K1974)</f>
        <v>17.470005128291799</v>
      </c>
      <c r="O1974">
        <f t="shared" si="318"/>
        <v>3033</v>
      </c>
      <c r="P1974">
        <f>RANK(N1974,N$2:N5972,1)</f>
        <v>1880</v>
      </c>
      <c r="Q1974">
        <f t="shared" si="319"/>
        <v>1256</v>
      </c>
      <c r="R1974">
        <f t="shared" si="320"/>
        <v>3107</v>
      </c>
      <c r="S1974">
        <f t="shared" si="321"/>
        <v>2319</v>
      </c>
      <c r="T1974">
        <f t="shared" si="313"/>
        <v>100</v>
      </c>
      <c r="U1974">
        <f t="shared" si="314"/>
        <v>37</v>
      </c>
      <c r="V1974">
        <f t="shared" si="315"/>
        <v>39</v>
      </c>
      <c r="W1974">
        <f t="shared" si="316"/>
        <v>100</v>
      </c>
      <c r="X1974">
        <f t="shared" si="317"/>
        <v>69</v>
      </c>
    </row>
    <row r="1975" spans="1:24" hidden="1" x14ac:dyDescent="0.55000000000000004">
      <c r="A1975">
        <v>37167</v>
      </c>
      <c r="B1975" t="s">
        <v>3957</v>
      </c>
      <c r="C1975" t="s">
        <v>3958</v>
      </c>
      <c r="D1975" t="str">
        <f t="shared" si="312"/>
        <v>North Carolina</v>
      </c>
      <c r="E1975">
        <v>23398</v>
      </c>
      <c r="F1975">
        <v>8</v>
      </c>
      <c r="G1975">
        <v>39.990821778608201</v>
      </c>
      <c r="H1975">
        <v>100.7</v>
      </c>
      <c r="I1975">
        <v>66</v>
      </c>
      <c r="J1975">
        <v>304222</v>
      </c>
      <c r="K1975">
        <v>21.694683487716201</v>
      </c>
      <c r="L1975" s="1">
        <f t="array" ref="L1975">IF(G1975="NA",MEDIAN(IF(D$2:D$4000=D1975,G$2:G$4000)),G1975)</f>
        <v>39.990821778608201</v>
      </c>
      <c r="M1975" s="1">
        <f t="array" ref="M1975">IF(H1975="NA",MEDIAN(IF(D$2:D$4000=D1975,H$2:H$4000)),H1975)</f>
        <v>100.7</v>
      </c>
      <c r="N1975" s="1">
        <f t="array" ref="N1975">IF(K1975="NA",MEDIAN(IF(D$2:D$4000=D1975,K$2:K$4000)),K1975)</f>
        <v>21.694683487716201</v>
      </c>
      <c r="O1975">
        <f t="shared" si="318"/>
        <v>2003</v>
      </c>
      <c r="P1975">
        <f>RANK(N1975,N$2:N5973,1)</f>
        <v>2395</v>
      </c>
      <c r="Q1975">
        <f t="shared" si="319"/>
        <v>1803</v>
      </c>
      <c r="R1975">
        <f t="shared" si="320"/>
        <v>2672</v>
      </c>
      <c r="S1975">
        <f t="shared" si="321"/>
        <v>2218.25</v>
      </c>
      <c r="T1975">
        <f t="shared" si="313"/>
        <v>52</v>
      </c>
      <c r="U1975">
        <f t="shared" si="314"/>
        <v>67</v>
      </c>
      <c r="V1975">
        <f t="shared" si="315"/>
        <v>67</v>
      </c>
      <c r="W1975">
        <f t="shared" si="316"/>
        <v>77</v>
      </c>
      <c r="X1975">
        <f t="shared" si="317"/>
        <v>65.75</v>
      </c>
    </row>
    <row r="1976" spans="1:24" hidden="1" x14ac:dyDescent="0.55000000000000004">
      <c r="A1976">
        <v>37169</v>
      </c>
      <c r="B1976" t="s">
        <v>3959</v>
      </c>
      <c r="C1976" t="s">
        <v>3960</v>
      </c>
      <c r="D1976" t="str">
        <f t="shared" si="312"/>
        <v>North Carolina</v>
      </c>
      <c r="E1976">
        <v>23500</v>
      </c>
      <c r="F1976">
        <v>7</v>
      </c>
      <c r="G1976">
        <v>73.203335525897003</v>
      </c>
      <c r="H1976">
        <v>82.1</v>
      </c>
      <c r="I1976">
        <v>68</v>
      </c>
      <c r="J1976">
        <v>231172</v>
      </c>
      <c r="K1976">
        <v>29.415327115740698</v>
      </c>
      <c r="L1976" s="1">
        <f t="array" ref="L1976">IF(G1976="NA",MEDIAN(IF(D$2:D$4000=D1976,G$2:G$4000)),G1976)</f>
        <v>73.203335525897003</v>
      </c>
      <c r="M1976" s="1">
        <f t="array" ref="M1976">IF(H1976="NA",MEDIAN(IF(D$2:D$4000=D1976,H$2:H$4000)),H1976)</f>
        <v>82.1</v>
      </c>
      <c r="N1976" s="1">
        <f t="array" ref="N1976">IF(K1976="NA",MEDIAN(IF(D$2:D$4000=D1976,K$2:K$4000)),K1976)</f>
        <v>29.415327115740698</v>
      </c>
      <c r="O1976">
        <f t="shared" si="318"/>
        <v>1975</v>
      </c>
      <c r="P1976">
        <f>RANK(N1976,N$2:N5974,1)</f>
        <v>2852</v>
      </c>
      <c r="Q1976">
        <f t="shared" si="319"/>
        <v>2767</v>
      </c>
      <c r="R1976">
        <f t="shared" si="320"/>
        <v>2215</v>
      </c>
      <c r="S1976">
        <f t="shared" si="321"/>
        <v>2452.25</v>
      </c>
      <c r="T1976">
        <f t="shared" si="313"/>
        <v>51</v>
      </c>
      <c r="U1976">
        <f t="shared" si="314"/>
        <v>94</v>
      </c>
      <c r="V1976">
        <f t="shared" si="315"/>
        <v>93</v>
      </c>
      <c r="W1976">
        <f t="shared" si="316"/>
        <v>55</v>
      </c>
      <c r="X1976">
        <f t="shared" si="317"/>
        <v>73.25</v>
      </c>
    </row>
    <row r="1977" spans="1:24" hidden="1" x14ac:dyDescent="0.55000000000000004">
      <c r="A1977">
        <v>37171</v>
      </c>
      <c r="B1977" t="s">
        <v>3961</v>
      </c>
      <c r="C1977" t="s">
        <v>3962</v>
      </c>
      <c r="D1977" t="str">
        <f t="shared" si="312"/>
        <v>North Carolina</v>
      </c>
      <c r="E1977">
        <v>22533</v>
      </c>
      <c r="F1977">
        <v>5.0999999999999996</v>
      </c>
      <c r="G1977">
        <v>43.082225504677503</v>
      </c>
      <c r="H1977">
        <v>139.4</v>
      </c>
      <c r="I1977">
        <v>86</v>
      </c>
      <c r="J1977">
        <v>363098</v>
      </c>
      <c r="K1977">
        <v>23.685065739827799</v>
      </c>
      <c r="L1977" s="1">
        <f t="array" ref="L1977">IF(G1977="NA",MEDIAN(IF(D$2:D$4000=D1977,G$2:G$4000)),G1977)</f>
        <v>43.082225504677503</v>
      </c>
      <c r="M1977" s="1">
        <f t="array" ref="M1977">IF(H1977="NA",MEDIAN(IF(D$2:D$4000=D1977,H$2:H$4000)),H1977)</f>
        <v>139.4</v>
      </c>
      <c r="N1977" s="1">
        <f t="array" ref="N1977">IF(K1977="NA",MEDIAN(IF(D$2:D$4000=D1977,K$2:K$4000)),K1977)</f>
        <v>23.685065739827799</v>
      </c>
      <c r="O1977">
        <f t="shared" si="318"/>
        <v>2202</v>
      </c>
      <c r="P1977">
        <f>RANK(N1977,N$2:N5975,1)</f>
        <v>2559</v>
      </c>
      <c r="Q1977">
        <f t="shared" si="319"/>
        <v>1954</v>
      </c>
      <c r="R1977">
        <f t="shared" si="320"/>
        <v>3035</v>
      </c>
      <c r="S1977">
        <f t="shared" si="321"/>
        <v>2437.5</v>
      </c>
      <c r="T1977">
        <f t="shared" si="313"/>
        <v>59</v>
      </c>
      <c r="U1977">
        <f t="shared" si="314"/>
        <v>76</v>
      </c>
      <c r="V1977">
        <f t="shared" si="315"/>
        <v>70</v>
      </c>
      <c r="W1977">
        <f t="shared" si="316"/>
        <v>98</v>
      </c>
      <c r="X1977">
        <f t="shared" si="317"/>
        <v>75.75</v>
      </c>
    </row>
    <row r="1978" spans="1:24" hidden="1" x14ac:dyDescent="0.55000000000000004">
      <c r="A1978">
        <v>37173</v>
      </c>
      <c r="B1978" t="s">
        <v>3963</v>
      </c>
      <c r="C1978" t="s">
        <v>3964</v>
      </c>
      <c r="D1978" t="str">
        <f t="shared" si="312"/>
        <v>North Carolina</v>
      </c>
      <c r="E1978">
        <v>20918</v>
      </c>
      <c r="F1978">
        <v>7.4</v>
      </c>
      <c r="G1978">
        <v>75.870382188186895</v>
      </c>
      <c r="H1978">
        <v>79</v>
      </c>
      <c r="I1978">
        <v>13</v>
      </c>
      <c r="J1978">
        <v>71406</v>
      </c>
      <c r="K1978">
        <v>18.2057530179537</v>
      </c>
      <c r="L1978" s="1">
        <f t="array" ref="L1978">IF(G1978="NA",MEDIAN(IF(D$2:D$4000=D1978,G$2:G$4000)),G1978)</f>
        <v>75.870382188186895</v>
      </c>
      <c r="M1978" s="1">
        <f t="array" ref="M1978">IF(H1978="NA",MEDIAN(IF(D$2:D$4000=D1978,H$2:H$4000)),H1978)</f>
        <v>79</v>
      </c>
      <c r="N1978" s="1">
        <f t="array" ref="N1978">IF(K1978="NA",MEDIAN(IF(D$2:D$4000=D1978,K$2:K$4000)),K1978)</f>
        <v>18.2057530179537</v>
      </c>
      <c r="O1978">
        <f t="shared" si="318"/>
        <v>2566</v>
      </c>
      <c r="P1978">
        <f>RANK(N1978,N$2:N5976,1)</f>
        <v>2011</v>
      </c>
      <c r="Q1978">
        <f t="shared" si="319"/>
        <v>2803</v>
      </c>
      <c r="R1978">
        <f t="shared" si="320"/>
        <v>2120</v>
      </c>
      <c r="S1978">
        <f t="shared" si="321"/>
        <v>2375</v>
      </c>
      <c r="T1978">
        <f t="shared" si="313"/>
        <v>81</v>
      </c>
      <c r="U1978">
        <f t="shared" si="314"/>
        <v>42</v>
      </c>
      <c r="V1978">
        <f t="shared" si="315"/>
        <v>94</v>
      </c>
      <c r="W1978">
        <f t="shared" si="316"/>
        <v>49</v>
      </c>
      <c r="X1978">
        <f t="shared" si="317"/>
        <v>66.5</v>
      </c>
    </row>
    <row r="1979" spans="1:24" hidden="1" x14ac:dyDescent="0.55000000000000004">
      <c r="A1979">
        <v>37175</v>
      </c>
      <c r="B1979" t="s">
        <v>3965</v>
      </c>
      <c r="C1979" t="s">
        <v>3966</v>
      </c>
      <c r="D1979" t="str">
        <f t="shared" si="312"/>
        <v>North Carolina</v>
      </c>
      <c r="E1979">
        <v>26037</v>
      </c>
      <c r="F1979">
        <v>6.8</v>
      </c>
      <c r="G1979">
        <v>31.887755102040799</v>
      </c>
      <c r="H1979">
        <v>84.2</v>
      </c>
      <c r="I1979">
        <v>38</v>
      </c>
      <c r="J1979">
        <v>166597</v>
      </c>
      <c r="K1979">
        <v>22.809534385373102</v>
      </c>
      <c r="L1979" s="1">
        <f t="array" ref="L1979">IF(G1979="NA",MEDIAN(IF(D$2:D$4000=D1979,G$2:G$4000)),G1979)</f>
        <v>31.887755102040799</v>
      </c>
      <c r="M1979" s="1">
        <f t="array" ref="M1979">IF(H1979="NA",MEDIAN(IF(D$2:D$4000=D1979,H$2:H$4000)),H1979)</f>
        <v>84.2</v>
      </c>
      <c r="N1979" s="1">
        <f t="array" ref="N1979">IF(K1979="NA",MEDIAN(IF(D$2:D$4000=D1979,K$2:K$4000)),K1979)</f>
        <v>22.809534385373102</v>
      </c>
      <c r="O1979">
        <f t="shared" si="318"/>
        <v>1390</v>
      </c>
      <c r="P1979">
        <f>RANK(N1979,N$2:N5977,1)</f>
        <v>2494</v>
      </c>
      <c r="Q1979">
        <f t="shared" si="319"/>
        <v>1426</v>
      </c>
      <c r="R1979">
        <f t="shared" si="320"/>
        <v>2277</v>
      </c>
      <c r="S1979">
        <f t="shared" si="321"/>
        <v>1896.75</v>
      </c>
      <c r="T1979">
        <f t="shared" si="313"/>
        <v>26</v>
      </c>
      <c r="U1979">
        <f t="shared" si="314"/>
        <v>72</v>
      </c>
      <c r="V1979">
        <f t="shared" si="315"/>
        <v>50</v>
      </c>
      <c r="W1979">
        <f t="shared" si="316"/>
        <v>60</v>
      </c>
      <c r="X1979">
        <f t="shared" si="317"/>
        <v>52</v>
      </c>
    </row>
    <row r="1980" spans="1:24" hidden="1" x14ac:dyDescent="0.55000000000000004">
      <c r="A1980">
        <v>37177</v>
      </c>
      <c r="B1980" t="s">
        <v>3967</v>
      </c>
      <c r="C1980" t="s">
        <v>3968</v>
      </c>
      <c r="D1980" t="str">
        <f t="shared" si="312"/>
        <v>North Carolina</v>
      </c>
      <c r="E1980">
        <v>17736</v>
      </c>
      <c r="F1980">
        <v>8.5</v>
      </c>
      <c r="G1980">
        <v>239.80222496909801</v>
      </c>
      <c r="H1980">
        <v>82.3</v>
      </c>
      <c r="I1980" t="s">
        <v>16</v>
      </c>
      <c r="J1980" t="s">
        <v>16</v>
      </c>
      <c r="K1980" t="s">
        <v>16</v>
      </c>
      <c r="L1980" s="1">
        <f t="array" ref="L1980">IF(G1980="NA",MEDIAN(IF(D$2:D$4000=D1980,G$2:G$4000)),G1980)</f>
        <v>239.80222496909801</v>
      </c>
      <c r="M1980" s="1">
        <f t="array" ref="M1980">IF(H1980="NA",MEDIAN(IF(D$2:D$4000=D1980,H$2:H$4000)),H1980)</f>
        <v>82.3</v>
      </c>
      <c r="N1980" s="1">
        <f t="array" ref="N1980">IF(K1980="NA",MEDIAN(IF(D$2:D$4000=D1980,K$2:K$4000)),K1980)</f>
        <v>19.182097421705251</v>
      </c>
      <c r="O1980">
        <f t="shared" si="318"/>
        <v>2995</v>
      </c>
      <c r="P1980">
        <f>RANK(N1980,N$2:N5978,1)</f>
        <v>2165</v>
      </c>
      <c r="Q1980">
        <f t="shared" si="319"/>
        <v>3130</v>
      </c>
      <c r="R1980">
        <f t="shared" si="320"/>
        <v>2222</v>
      </c>
      <c r="S1980">
        <f t="shared" si="321"/>
        <v>2628</v>
      </c>
      <c r="T1980">
        <f t="shared" si="313"/>
        <v>98</v>
      </c>
      <c r="U1980">
        <f t="shared" si="314"/>
        <v>48</v>
      </c>
      <c r="V1980">
        <f t="shared" si="315"/>
        <v>100</v>
      </c>
      <c r="W1980">
        <f t="shared" si="316"/>
        <v>56</v>
      </c>
      <c r="X1980">
        <f t="shared" si="317"/>
        <v>75.5</v>
      </c>
    </row>
    <row r="1981" spans="1:24" hidden="1" x14ac:dyDescent="0.55000000000000004">
      <c r="A1981">
        <v>37179</v>
      </c>
      <c r="B1981" t="s">
        <v>3969</v>
      </c>
      <c r="C1981" t="s">
        <v>3970</v>
      </c>
      <c r="D1981" t="str">
        <f t="shared" si="312"/>
        <v>North Carolina</v>
      </c>
      <c r="E1981">
        <v>32754</v>
      </c>
      <c r="F1981">
        <v>6.1</v>
      </c>
      <c r="G1981">
        <v>45.624739980585197</v>
      </c>
      <c r="H1981">
        <v>60.5</v>
      </c>
      <c r="I1981">
        <v>135</v>
      </c>
      <c r="J1981">
        <v>1112038</v>
      </c>
      <c r="K1981">
        <v>12.1398729180118</v>
      </c>
      <c r="L1981" s="1">
        <f t="array" ref="L1981">IF(G1981="NA",MEDIAN(IF(D$2:D$4000=D1981,G$2:G$4000)),G1981)</f>
        <v>45.624739980585197</v>
      </c>
      <c r="M1981" s="1">
        <f t="array" ref="M1981">IF(H1981="NA",MEDIAN(IF(D$2:D$4000=D1981,H$2:H$4000)),H1981)</f>
        <v>60.5</v>
      </c>
      <c r="N1981" s="1">
        <f t="array" ref="N1981">IF(K1981="NA",MEDIAN(IF(D$2:D$4000=D1981,K$2:K$4000)),K1981)</f>
        <v>12.1398729180118</v>
      </c>
      <c r="O1981">
        <f t="shared" si="318"/>
        <v>358</v>
      </c>
      <c r="P1981">
        <f>RANK(N1981,N$2:N5979,1)</f>
        <v>898</v>
      </c>
      <c r="Q1981">
        <f t="shared" si="319"/>
        <v>2032</v>
      </c>
      <c r="R1981">
        <f t="shared" si="320"/>
        <v>1447</v>
      </c>
      <c r="S1981">
        <f t="shared" si="321"/>
        <v>1183.75</v>
      </c>
      <c r="T1981">
        <f t="shared" si="313"/>
        <v>6</v>
      </c>
      <c r="U1981">
        <f t="shared" si="314"/>
        <v>13</v>
      </c>
      <c r="V1981">
        <f t="shared" si="315"/>
        <v>73</v>
      </c>
      <c r="W1981">
        <f t="shared" si="316"/>
        <v>24</v>
      </c>
      <c r="X1981">
        <f t="shared" si="317"/>
        <v>29</v>
      </c>
    </row>
    <row r="1982" spans="1:24" hidden="1" x14ac:dyDescent="0.55000000000000004">
      <c r="A1982">
        <v>37181</v>
      </c>
      <c r="B1982" t="s">
        <v>3971</v>
      </c>
      <c r="C1982" t="s">
        <v>3972</v>
      </c>
      <c r="D1982" t="str">
        <f t="shared" si="312"/>
        <v>North Carolina</v>
      </c>
      <c r="E1982">
        <v>21188</v>
      </c>
      <c r="F1982">
        <v>11</v>
      </c>
      <c r="G1982">
        <v>53.164161100810901</v>
      </c>
      <c r="H1982">
        <v>101.9</v>
      </c>
      <c r="I1982">
        <v>44</v>
      </c>
      <c r="J1982">
        <v>222445</v>
      </c>
      <c r="K1982">
        <v>19.7801703791949</v>
      </c>
      <c r="L1982" s="1">
        <f t="array" ref="L1982">IF(G1982="NA",MEDIAN(IF(D$2:D$4000=D1982,G$2:G$4000)),G1982)</f>
        <v>53.164161100810901</v>
      </c>
      <c r="M1982" s="1">
        <f t="array" ref="M1982">IF(H1982="NA",MEDIAN(IF(D$2:D$4000=D1982,H$2:H$4000)),H1982)</f>
        <v>101.9</v>
      </c>
      <c r="N1982" s="1">
        <f t="array" ref="N1982">IF(K1982="NA",MEDIAN(IF(D$2:D$4000=D1982,K$2:K$4000)),K1982)</f>
        <v>19.7801703791949</v>
      </c>
      <c r="O1982">
        <f t="shared" si="318"/>
        <v>2485</v>
      </c>
      <c r="P1982">
        <f>RANK(N1982,N$2:N5980,1)</f>
        <v>2226</v>
      </c>
      <c r="Q1982">
        <f t="shared" si="319"/>
        <v>2297</v>
      </c>
      <c r="R1982">
        <f t="shared" si="320"/>
        <v>2698</v>
      </c>
      <c r="S1982">
        <f t="shared" si="321"/>
        <v>2426.5</v>
      </c>
      <c r="T1982">
        <f t="shared" si="313"/>
        <v>75</v>
      </c>
      <c r="U1982">
        <f t="shared" si="314"/>
        <v>58</v>
      </c>
      <c r="V1982">
        <f t="shared" si="315"/>
        <v>86</v>
      </c>
      <c r="W1982">
        <f t="shared" si="316"/>
        <v>79</v>
      </c>
      <c r="X1982">
        <f t="shared" si="317"/>
        <v>74.5</v>
      </c>
    </row>
    <row r="1983" spans="1:24" hidden="1" x14ac:dyDescent="0.55000000000000004">
      <c r="A1983">
        <v>37183</v>
      </c>
      <c r="B1983" t="s">
        <v>3973</v>
      </c>
      <c r="C1983" t="s">
        <v>3974</v>
      </c>
      <c r="D1983" t="str">
        <f t="shared" si="312"/>
        <v>North Carolina</v>
      </c>
      <c r="E1983">
        <v>37315</v>
      </c>
      <c r="F1983">
        <v>4.9000000000000004</v>
      </c>
      <c r="G1983">
        <v>51.619550879837703</v>
      </c>
      <c r="H1983">
        <v>47.5</v>
      </c>
      <c r="I1983">
        <v>539</v>
      </c>
      <c r="J1983">
        <v>5116172</v>
      </c>
      <c r="K1983">
        <v>10.5352204734321</v>
      </c>
      <c r="L1983" s="1">
        <f t="array" ref="L1983">IF(G1983="NA",MEDIAN(IF(D$2:D$4000=D1983,G$2:G$4000)),G1983)</f>
        <v>51.619550879837703</v>
      </c>
      <c r="M1983" s="1">
        <f t="array" ref="M1983">IF(H1983="NA",MEDIAN(IF(D$2:D$4000=D1983,H$2:H$4000)),H1983)</f>
        <v>47.5</v>
      </c>
      <c r="N1983" s="1">
        <f t="array" ref="N1983">IF(K1983="NA",MEDIAN(IF(D$2:D$4000=D1983,K$2:K$4000)),K1983)</f>
        <v>10.5352204734321</v>
      </c>
      <c r="O1983">
        <f t="shared" si="318"/>
        <v>158</v>
      </c>
      <c r="P1983">
        <f>RANK(N1983,N$2:N5981,1)</f>
        <v>565</v>
      </c>
      <c r="Q1983">
        <f t="shared" si="319"/>
        <v>2245</v>
      </c>
      <c r="R1983">
        <f t="shared" si="320"/>
        <v>852</v>
      </c>
      <c r="S1983">
        <f t="shared" si="321"/>
        <v>955</v>
      </c>
      <c r="T1983">
        <f t="shared" si="313"/>
        <v>2</v>
      </c>
      <c r="U1983">
        <f t="shared" si="314"/>
        <v>7</v>
      </c>
      <c r="V1983">
        <f t="shared" si="315"/>
        <v>85</v>
      </c>
      <c r="W1983">
        <f t="shared" si="316"/>
        <v>15</v>
      </c>
      <c r="X1983">
        <f t="shared" si="317"/>
        <v>27.25</v>
      </c>
    </row>
    <row r="1984" spans="1:24" hidden="1" x14ac:dyDescent="0.55000000000000004">
      <c r="A1984">
        <v>37185</v>
      </c>
      <c r="B1984" t="s">
        <v>3975</v>
      </c>
      <c r="C1984" t="s">
        <v>3976</v>
      </c>
      <c r="D1984" t="str">
        <f t="shared" si="312"/>
        <v>North Carolina</v>
      </c>
      <c r="E1984">
        <v>21543</v>
      </c>
      <c r="F1984">
        <v>8.1</v>
      </c>
      <c r="G1984">
        <v>7.7930933709999497</v>
      </c>
      <c r="H1984">
        <v>29.9</v>
      </c>
      <c r="I1984" t="s">
        <v>16</v>
      </c>
      <c r="J1984" t="s">
        <v>16</v>
      </c>
      <c r="K1984" t="s">
        <v>16</v>
      </c>
      <c r="L1984" s="1">
        <f t="array" ref="L1984">IF(G1984="NA",MEDIAN(IF(D$2:D$4000=D1984,G$2:G$4000)),G1984)</f>
        <v>7.7930933709999497</v>
      </c>
      <c r="M1984" s="1">
        <f t="array" ref="M1984">IF(H1984="NA",MEDIAN(IF(D$2:D$4000=D1984,H$2:H$4000)),H1984)</f>
        <v>29.9</v>
      </c>
      <c r="N1984" s="1">
        <f t="array" ref="N1984">IF(K1984="NA",MEDIAN(IF(D$2:D$4000=D1984,K$2:K$4000)),K1984)</f>
        <v>19.182097421705251</v>
      </c>
      <c r="O1984">
        <f t="shared" si="318"/>
        <v>2417</v>
      </c>
      <c r="P1984">
        <f>RANK(N1984,N$2:N5982,1)</f>
        <v>2165</v>
      </c>
      <c r="Q1984">
        <f t="shared" si="319"/>
        <v>439</v>
      </c>
      <c r="R1984">
        <f t="shared" si="320"/>
        <v>384</v>
      </c>
      <c r="S1984">
        <f t="shared" si="321"/>
        <v>1351.25</v>
      </c>
      <c r="T1984">
        <f t="shared" si="313"/>
        <v>74</v>
      </c>
      <c r="U1984">
        <f t="shared" si="314"/>
        <v>48</v>
      </c>
      <c r="V1984">
        <f t="shared" si="315"/>
        <v>4</v>
      </c>
      <c r="W1984">
        <f t="shared" si="316"/>
        <v>8</v>
      </c>
      <c r="X1984">
        <f t="shared" si="317"/>
        <v>33.5</v>
      </c>
    </row>
    <row r="1985" spans="1:24" hidden="1" x14ac:dyDescent="0.55000000000000004">
      <c r="A1985">
        <v>37187</v>
      </c>
      <c r="B1985" t="s">
        <v>3977</v>
      </c>
      <c r="C1985" t="s">
        <v>3978</v>
      </c>
      <c r="D1985" t="str">
        <f t="shared" si="312"/>
        <v>North Carolina</v>
      </c>
      <c r="E1985">
        <v>21117</v>
      </c>
      <c r="F1985">
        <v>10.4</v>
      </c>
      <c r="G1985">
        <v>9.4944220270591</v>
      </c>
      <c r="H1985">
        <v>88.5</v>
      </c>
      <c r="I1985" t="s">
        <v>16</v>
      </c>
      <c r="J1985" t="s">
        <v>16</v>
      </c>
      <c r="K1985" t="s">
        <v>16</v>
      </c>
      <c r="L1985" s="1">
        <f t="array" ref="L1985">IF(G1985="NA",MEDIAN(IF(D$2:D$4000=D1985,G$2:G$4000)),G1985)</f>
        <v>9.4944220270591</v>
      </c>
      <c r="M1985" s="1">
        <f t="array" ref="M1985">IF(H1985="NA",MEDIAN(IF(D$2:D$4000=D1985,H$2:H$4000)),H1985)</f>
        <v>88.5</v>
      </c>
      <c r="N1985" s="1">
        <f t="array" ref="N1985">IF(K1985="NA",MEDIAN(IF(D$2:D$4000=D1985,K$2:K$4000)),K1985)</f>
        <v>19.182097421705251</v>
      </c>
      <c r="O1985">
        <f t="shared" si="318"/>
        <v>2509</v>
      </c>
      <c r="P1985">
        <f>RANK(N1985,N$2:N5983,1)</f>
        <v>2165</v>
      </c>
      <c r="Q1985">
        <f t="shared" si="319"/>
        <v>501</v>
      </c>
      <c r="R1985">
        <f t="shared" si="320"/>
        <v>2407</v>
      </c>
      <c r="S1985">
        <f t="shared" si="321"/>
        <v>1895.5</v>
      </c>
      <c r="T1985">
        <f t="shared" si="313"/>
        <v>78</v>
      </c>
      <c r="U1985">
        <f t="shared" si="314"/>
        <v>48</v>
      </c>
      <c r="V1985">
        <f t="shared" si="315"/>
        <v>5</v>
      </c>
      <c r="W1985">
        <f t="shared" si="316"/>
        <v>66</v>
      </c>
      <c r="X1985">
        <f t="shared" si="317"/>
        <v>49.25</v>
      </c>
    </row>
    <row r="1986" spans="1:24" hidden="1" x14ac:dyDescent="0.55000000000000004">
      <c r="A1986">
        <v>37189</v>
      </c>
      <c r="B1986" t="s">
        <v>3979</v>
      </c>
      <c r="C1986" t="s">
        <v>3980</v>
      </c>
      <c r="D1986" t="str">
        <f t="shared" si="312"/>
        <v>North Carolina</v>
      </c>
      <c r="E1986">
        <v>24545</v>
      </c>
      <c r="F1986">
        <v>8.1</v>
      </c>
      <c r="G1986">
        <v>22.292752966069699</v>
      </c>
      <c r="H1986">
        <v>65.2</v>
      </c>
      <c r="I1986">
        <v>30</v>
      </c>
      <c r="J1986">
        <v>266881</v>
      </c>
      <c r="K1986">
        <v>11.240965074321499</v>
      </c>
      <c r="L1986" s="1">
        <f t="array" ref="L1986">IF(G1986="NA",MEDIAN(IF(D$2:D$4000=D1986,G$2:G$4000)),G1986)</f>
        <v>22.292752966069699</v>
      </c>
      <c r="M1986" s="1">
        <f t="array" ref="M1986">IF(H1986="NA",MEDIAN(IF(D$2:D$4000=D1986,H$2:H$4000)),H1986)</f>
        <v>65.2</v>
      </c>
      <c r="N1986" s="1">
        <f t="array" ref="N1986">IF(K1986="NA",MEDIAN(IF(D$2:D$4000=D1986,K$2:K$4000)),K1986)</f>
        <v>11.240965074321499</v>
      </c>
      <c r="O1986">
        <f t="shared" si="318"/>
        <v>1748</v>
      </c>
      <c r="P1986">
        <f>RANK(N1986,N$2:N5984,1)</f>
        <v>761</v>
      </c>
      <c r="Q1986">
        <f t="shared" si="319"/>
        <v>1021</v>
      </c>
      <c r="R1986">
        <f t="shared" si="320"/>
        <v>1653</v>
      </c>
      <c r="S1986">
        <f t="shared" si="321"/>
        <v>1295.75</v>
      </c>
      <c r="T1986">
        <f t="shared" si="313"/>
        <v>39</v>
      </c>
      <c r="U1986">
        <f t="shared" si="314"/>
        <v>11</v>
      </c>
      <c r="V1986">
        <f t="shared" si="315"/>
        <v>32</v>
      </c>
      <c r="W1986">
        <f t="shared" si="316"/>
        <v>29</v>
      </c>
      <c r="X1986">
        <f t="shared" si="317"/>
        <v>27.75</v>
      </c>
    </row>
    <row r="1987" spans="1:24" hidden="1" x14ac:dyDescent="0.55000000000000004">
      <c r="A1987">
        <v>37191</v>
      </c>
      <c r="B1987" t="s">
        <v>3981</v>
      </c>
      <c r="C1987" t="s">
        <v>3982</v>
      </c>
      <c r="D1987" t="str">
        <f t="shared" ref="D1987:D2050" si="322">MID(C1987,FIND(",",C1987)+2,256)</f>
        <v>North Carolina</v>
      </c>
      <c r="E1987">
        <v>23163</v>
      </c>
      <c r="F1987">
        <v>9.6999999999999993</v>
      </c>
      <c r="G1987">
        <v>13.485369570941801</v>
      </c>
      <c r="H1987">
        <v>69.7</v>
      </c>
      <c r="I1987">
        <v>87</v>
      </c>
      <c r="J1987">
        <v>621493</v>
      </c>
      <c r="K1987">
        <v>13.9985486562198</v>
      </c>
      <c r="L1987" s="1">
        <f t="array" ref="L1987">IF(G1987="NA",MEDIAN(IF(D$2:D$4000=D1987,G$2:G$4000)),G1987)</f>
        <v>13.485369570941801</v>
      </c>
      <c r="M1987" s="1">
        <f t="array" ref="M1987">IF(H1987="NA",MEDIAN(IF(D$2:D$4000=D1987,H$2:H$4000)),H1987)</f>
        <v>69.7</v>
      </c>
      <c r="N1987" s="1">
        <f t="array" ref="N1987">IF(K1987="NA",MEDIAN(IF(D$2:D$4000=D1987,K$2:K$4000)),K1987)</f>
        <v>13.9985486562198</v>
      </c>
      <c r="O1987">
        <f t="shared" si="318"/>
        <v>2059</v>
      </c>
      <c r="P1987">
        <f>RANK(N1987,N$2:N5985,1)</f>
        <v>1280</v>
      </c>
      <c r="Q1987">
        <f t="shared" si="319"/>
        <v>648</v>
      </c>
      <c r="R1987">
        <f t="shared" si="320"/>
        <v>1810</v>
      </c>
      <c r="S1987">
        <f t="shared" si="321"/>
        <v>1449.25</v>
      </c>
      <c r="T1987">
        <f t="shared" ref="T1987:T2050" si="323">SUMPRODUCT(($D$2:$D$3143=D1987)*(E1987&lt;$E$2:$E$3143))+1</f>
        <v>54</v>
      </c>
      <c r="U1987">
        <f t="shared" ref="U1987:U2050" si="324">SUMPRODUCT(($D$2:$D$3143=D1987)*($N$2:$N$3143&lt;N1987))+1</f>
        <v>19</v>
      </c>
      <c r="V1987">
        <f t="shared" ref="V1987:V2050" si="325">SUMPRODUCT(($D$2:$D$3143=D1987)*($L$2:$L$3143&lt;L1987))+1</f>
        <v>9</v>
      </c>
      <c r="W1987">
        <f t="shared" ref="W1987:W2050" si="326">SUMPRODUCT(($D$2:$D$3143=D1987)*($M$2:$M$3143&lt;M1987))+1</f>
        <v>35</v>
      </c>
      <c r="X1987">
        <f t="shared" ref="X1987:X2050" si="327">AVERAGE(T1987:W1987)</f>
        <v>29.25</v>
      </c>
    </row>
    <row r="1988" spans="1:24" hidden="1" x14ac:dyDescent="0.55000000000000004">
      <c r="A1988">
        <v>37193</v>
      </c>
      <c r="B1988" t="s">
        <v>3983</v>
      </c>
      <c r="C1988" t="s">
        <v>3984</v>
      </c>
      <c r="D1988" t="str">
        <f t="shared" si="322"/>
        <v>North Carolina</v>
      </c>
      <c r="E1988">
        <v>21798</v>
      </c>
      <c r="F1988">
        <v>7.5</v>
      </c>
      <c r="G1988">
        <v>48.960672122836201</v>
      </c>
      <c r="H1988">
        <v>78.8</v>
      </c>
      <c r="I1988">
        <v>141</v>
      </c>
      <c r="J1988">
        <v>343679</v>
      </c>
      <c r="K1988">
        <v>41.026655687429297</v>
      </c>
      <c r="L1988" s="1">
        <f t="array" ref="L1988">IF(G1988="NA",MEDIAN(IF(D$2:D$4000=D1988,G$2:G$4000)),G1988)</f>
        <v>48.960672122836201</v>
      </c>
      <c r="M1988" s="1">
        <f t="array" ref="M1988">IF(H1988="NA",MEDIAN(IF(D$2:D$4000=D1988,H$2:H$4000)),H1988)</f>
        <v>78.8</v>
      </c>
      <c r="N1988" s="1">
        <f t="array" ref="N1988">IF(K1988="NA",MEDIAN(IF(D$2:D$4000=D1988,K$2:K$4000)),K1988)</f>
        <v>41.026655687429297</v>
      </c>
      <c r="O1988">
        <f t="shared" si="318"/>
        <v>2361</v>
      </c>
      <c r="P1988">
        <f>RANK(N1988,N$2:N5986,1)</f>
        <v>3057</v>
      </c>
      <c r="Q1988">
        <f t="shared" si="319"/>
        <v>2141</v>
      </c>
      <c r="R1988">
        <f t="shared" si="320"/>
        <v>2116</v>
      </c>
      <c r="S1988">
        <f t="shared" si="321"/>
        <v>2418.75</v>
      </c>
      <c r="T1988">
        <f t="shared" si="323"/>
        <v>69</v>
      </c>
      <c r="U1988">
        <f t="shared" si="324"/>
        <v>100</v>
      </c>
      <c r="V1988">
        <f t="shared" si="325"/>
        <v>81</v>
      </c>
      <c r="W1988">
        <f t="shared" si="326"/>
        <v>48</v>
      </c>
      <c r="X1988">
        <f t="shared" si="327"/>
        <v>74.5</v>
      </c>
    </row>
    <row r="1989" spans="1:24" hidden="1" x14ac:dyDescent="0.55000000000000004">
      <c r="A1989">
        <v>37195</v>
      </c>
      <c r="B1989" t="s">
        <v>3985</v>
      </c>
      <c r="C1989" t="s">
        <v>3986</v>
      </c>
      <c r="D1989" t="str">
        <f t="shared" si="322"/>
        <v>North Carolina</v>
      </c>
      <c r="E1989">
        <v>23383</v>
      </c>
      <c r="F1989">
        <v>8.1</v>
      </c>
      <c r="G1989">
        <v>19.4542947202522</v>
      </c>
      <c r="H1989">
        <v>81.900000000000006</v>
      </c>
      <c r="I1989">
        <v>52</v>
      </c>
      <c r="J1989">
        <v>408114</v>
      </c>
      <c r="K1989">
        <v>12.741537903625</v>
      </c>
      <c r="L1989" s="1">
        <f t="array" ref="L1989">IF(G1989="NA",MEDIAN(IF(D$2:D$4000=D1989,G$2:G$4000)),G1989)</f>
        <v>19.4542947202522</v>
      </c>
      <c r="M1989" s="1">
        <f t="array" ref="M1989">IF(H1989="NA",MEDIAN(IF(D$2:D$4000=D1989,H$2:H$4000)),H1989)</f>
        <v>81.900000000000006</v>
      </c>
      <c r="N1989" s="1">
        <f t="array" ref="N1989">IF(K1989="NA",MEDIAN(IF(D$2:D$4000=D1989,K$2:K$4000)),K1989)</f>
        <v>12.741537903625</v>
      </c>
      <c r="O1989">
        <f t="shared" si="318"/>
        <v>2007</v>
      </c>
      <c r="P1989">
        <f>RANK(N1989,N$2:N5987,1)</f>
        <v>969</v>
      </c>
      <c r="Q1989">
        <f t="shared" si="319"/>
        <v>899</v>
      </c>
      <c r="R1989">
        <f t="shared" si="320"/>
        <v>2208</v>
      </c>
      <c r="S1989">
        <f t="shared" si="321"/>
        <v>1520.75</v>
      </c>
      <c r="T1989">
        <f t="shared" si="323"/>
        <v>53</v>
      </c>
      <c r="U1989">
        <f t="shared" si="324"/>
        <v>16</v>
      </c>
      <c r="V1989">
        <f t="shared" si="325"/>
        <v>21</v>
      </c>
      <c r="W1989">
        <f t="shared" si="326"/>
        <v>53</v>
      </c>
      <c r="X1989">
        <f t="shared" si="327"/>
        <v>35.75</v>
      </c>
    </row>
    <row r="1990" spans="1:24" hidden="1" x14ac:dyDescent="0.55000000000000004">
      <c r="A1990">
        <v>37197</v>
      </c>
      <c r="B1990" t="s">
        <v>3987</v>
      </c>
      <c r="C1990" t="s">
        <v>3988</v>
      </c>
      <c r="D1990" t="str">
        <f t="shared" si="322"/>
        <v>North Carolina</v>
      </c>
      <c r="E1990">
        <v>23038</v>
      </c>
      <c r="F1990">
        <v>5.9</v>
      </c>
      <c r="G1990">
        <v>36.290004470507803</v>
      </c>
      <c r="H1990">
        <v>55</v>
      </c>
      <c r="I1990">
        <v>43</v>
      </c>
      <c r="J1990">
        <v>188721</v>
      </c>
      <c r="K1990">
        <v>22.7849576888635</v>
      </c>
      <c r="L1990" s="1">
        <f t="array" ref="L1990">IF(G1990="NA",MEDIAN(IF(D$2:D$4000=D1990,G$2:G$4000)),G1990)</f>
        <v>36.290004470507803</v>
      </c>
      <c r="M1990" s="1">
        <f t="array" ref="M1990">IF(H1990="NA",MEDIAN(IF(D$2:D$4000=D1990,H$2:H$4000)),H1990)</f>
        <v>55</v>
      </c>
      <c r="N1990" s="1">
        <f t="array" ref="N1990">IF(K1990="NA",MEDIAN(IF(D$2:D$4000=D1990,K$2:K$4000)),K1990)</f>
        <v>22.7849576888635</v>
      </c>
      <c r="O1990">
        <f t="shared" si="318"/>
        <v>2079</v>
      </c>
      <c r="P1990">
        <f>RANK(N1990,N$2:N5988,1)</f>
        <v>2492</v>
      </c>
      <c r="Q1990">
        <f t="shared" si="319"/>
        <v>1631</v>
      </c>
      <c r="R1990">
        <f t="shared" si="320"/>
        <v>1194</v>
      </c>
      <c r="S1990">
        <f t="shared" si="321"/>
        <v>1849</v>
      </c>
      <c r="T1990">
        <f t="shared" si="323"/>
        <v>56</v>
      </c>
      <c r="U1990">
        <f t="shared" si="324"/>
        <v>71</v>
      </c>
      <c r="V1990">
        <f t="shared" si="325"/>
        <v>58</v>
      </c>
      <c r="W1990">
        <f t="shared" si="326"/>
        <v>20</v>
      </c>
      <c r="X1990">
        <f t="shared" si="327"/>
        <v>51.25</v>
      </c>
    </row>
    <row r="1991" spans="1:24" hidden="1" x14ac:dyDescent="0.55000000000000004">
      <c r="A1991">
        <v>37199</v>
      </c>
      <c r="B1991" t="s">
        <v>3989</v>
      </c>
      <c r="C1991" t="s">
        <v>3990</v>
      </c>
      <c r="D1991" t="str">
        <f t="shared" si="322"/>
        <v>North Carolina</v>
      </c>
      <c r="E1991">
        <v>21947</v>
      </c>
      <c r="F1991">
        <v>8.3000000000000007</v>
      </c>
      <c r="G1991">
        <v>58.709530323757399</v>
      </c>
      <c r="H1991">
        <v>84.3</v>
      </c>
      <c r="I1991">
        <v>25</v>
      </c>
      <c r="J1991">
        <v>88189</v>
      </c>
      <c r="K1991">
        <v>28.348206692444599</v>
      </c>
      <c r="L1991" s="1">
        <f t="array" ref="L1991">IF(G1991="NA",MEDIAN(IF(D$2:D$4000=D1991,G$2:G$4000)),G1991)</f>
        <v>58.709530323757399</v>
      </c>
      <c r="M1991" s="1">
        <f t="array" ref="M1991">IF(H1991="NA",MEDIAN(IF(D$2:D$4000=D1991,H$2:H$4000)),H1991)</f>
        <v>84.3</v>
      </c>
      <c r="N1991" s="1">
        <f t="array" ref="N1991">IF(K1991="NA",MEDIAN(IF(D$2:D$4000=D1991,K$2:K$4000)),K1991)</f>
        <v>28.348206692444599</v>
      </c>
      <c r="O1991">
        <f t="shared" si="318"/>
        <v>2329</v>
      </c>
      <c r="P1991">
        <f>RANK(N1991,N$2:N5989,1)</f>
        <v>2792</v>
      </c>
      <c r="Q1991">
        <f t="shared" si="319"/>
        <v>2461</v>
      </c>
      <c r="R1991">
        <f t="shared" si="320"/>
        <v>2279</v>
      </c>
      <c r="S1991">
        <f t="shared" si="321"/>
        <v>2465.25</v>
      </c>
      <c r="T1991">
        <f t="shared" si="323"/>
        <v>66</v>
      </c>
      <c r="U1991">
        <f t="shared" si="324"/>
        <v>92</v>
      </c>
      <c r="V1991">
        <f t="shared" si="325"/>
        <v>88</v>
      </c>
      <c r="W1991">
        <f t="shared" si="326"/>
        <v>61</v>
      </c>
      <c r="X1991">
        <f t="shared" si="327"/>
        <v>76.75</v>
      </c>
    </row>
    <row r="1992" spans="1:24" hidden="1" x14ac:dyDescent="0.55000000000000004">
      <c r="A1992">
        <v>38001</v>
      </c>
      <c r="B1992" t="s">
        <v>3991</v>
      </c>
      <c r="C1992" t="s">
        <v>3992</v>
      </c>
      <c r="D1992" t="str">
        <f t="shared" si="322"/>
        <v>North Dakota</v>
      </c>
      <c r="E1992">
        <v>35933</v>
      </c>
      <c r="F1992">
        <v>1.6</v>
      </c>
      <c r="G1992">
        <v>21.070375052675899</v>
      </c>
      <c r="H1992">
        <v>100.8</v>
      </c>
      <c r="I1992" t="s">
        <v>16</v>
      </c>
      <c r="J1992" t="s">
        <v>16</v>
      </c>
      <c r="K1992" t="s">
        <v>16</v>
      </c>
      <c r="L1992" s="1">
        <f t="array" ref="L1992">IF(G1992="NA",MEDIAN(IF(D$2:D$4000=D1992,G$2:G$4000)),G1992)</f>
        <v>21.070375052675899</v>
      </c>
      <c r="M1992" s="1">
        <f t="array" ref="M1992">IF(H1992="NA",MEDIAN(IF(D$2:D$4000=D1992,H$2:H$4000)),H1992)</f>
        <v>100.8</v>
      </c>
      <c r="N1992" s="1">
        <f t="array" ref="N1992">IF(K1992="NA",MEDIAN(IF(D$2:D$4000=D1992,K$2:K$4000)),K1992)</f>
        <v>9.4726571750641799</v>
      </c>
      <c r="O1992">
        <f t="shared" si="318"/>
        <v>204</v>
      </c>
      <c r="P1992">
        <f>RANK(N1992,N$2:N5990,1)</f>
        <v>295</v>
      </c>
      <c r="Q1992">
        <f t="shared" si="319"/>
        <v>962</v>
      </c>
      <c r="R1992">
        <f t="shared" si="320"/>
        <v>2676</v>
      </c>
      <c r="S1992">
        <f t="shared" si="321"/>
        <v>1034.25</v>
      </c>
      <c r="T1992">
        <f t="shared" si="323"/>
        <v>20</v>
      </c>
      <c r="U1992">
        <f t="shared" si="324"/>
        <v>6</v>
      </c>
      <c r="V1992">
        <f t="shared" si="325"/>
        <v>25</v>
      </c>
      <c r="W1992">
        <f t="shared" si="326"/>
        <v>52</v>
      </c>
      <c r="X1992">
        <f t="shared" si="327"/>
        <v>25.75</v>
      </c>
    </row>
    <row r="1993" spans="1:24" hidden="1" x14ac:dyDescent="0.55000000000000004">
      <c r="A1993">
        <v>38003</v>
      </c>
      <c r="B1993" t="s">
        <v>3993</v>
      </c>
      <c r="C1993" t="s">
        <v>3994</v>
      </c>
      <c r="D1993" t="str">
        <f t="shared" si="322"/>
        <v>North Dakota</v>
      </c>
      <c r="E1993">
        <v>32517</v>
      </c>
      <c r="F1993">
        <v>3.1</v>
      </c>
      <c r="G1993">
        <v>35.517670040845303</v>
      </c>
      <c r="H1993">
        <v>53.9</v>
      </c>
      <c r="I1993" t="s">
        <v>16</v>
      </c>
      <c r="J1993" t="s">
        <v>16</v>
      </c>
      <c r="K1993" t="s">
        <v>16</v>
      </c>
      <c r="L1993" s="1">
        <f t="array" ref="L1993">IF(G1993="NA",MEDIAN(IF(D$2:D$4000=D1993,G$2:G$4000)),G1993)</f>
        <v>35.517670040845303</v>
      </c>
      <c r="M1993" s="1">
        <f t="array" ref="M1993">IF(H1993="NA",MEDIAN(IF(D$2:D$4000=D1993,H$2:H$4000)),H1993)</f>
        <v>53.9</v>
      </c>
      <c r="N1993" s="1">
        <f t="array" ref="N1993">IF(K1993="NA",MEDIAN(IF(D$2:D$4000=D1993,K$2:K$4000)),K1993)</f>
        <v>9.4726571750641799</v>
      </c>
      <c r="O1993">
        <f t="shared" si="318"/>
        <v>378</v>
      </c>
      <c r="P1993">
        <f>RANK(N1993,N$2:N5991,1)</f>
        <v>295</v>
      </c>
      <c r="Q1993">
        <f t="shared" si="319"/>
        <v>1598</v>
      </c>
      <c r="R1993">
        <f t="shared" si="320"/>
        <v>1146</v>
      </c>
      <c r="S1993">
        <f t="shared" si="321"/>
        <v>854.25</v>
      </c>
      <c r="T1993">
        <f t="shared" si="323"/>
        <v>38</v>
      </c>
      <c r="U1993">
        <f t="shared" si="324"/>
        <v>6</v>
      </c>
      <c r="V1993">
        <f t="shared" si="325"/>
        <v>40</v>
      </c>
      <c r="W1993">
        <f t="shared" si="326"/>
        <v>41</v>
      </c>
      <c r="X1993">
        <f t="shared" si="327"/>
        <v>31.25</v>
      </c>
    </row>
    <row r="1994" spans="1:24" hidden="1" x14ac:dyDescent="0.55000000000000004">
      <c r="A1994">
        <v>38005</v>
      </c>
      <c r="B1994" t="s">
        <v>3995</v>
      </c>
      <c r="C1994" t="s">
        <v>3996</v>
      </c>
      <c r="D1994" t="str">
        <f t="shared" si="322"/>
        <v>North Dakota</v>
      </c>
      <c r="E1994">
        <v>21658</v>
      </c>
      <c r="F1994">
        <v>6.5</v>
      </c>
      <c r="G1994">
        <v>14.376078205865401</v>
      </c>
      <c r="H1994">
        <v>6.6</v>
      </c>
      <c r="I1994" t="s">
        <v>16</v>
      </c>
      <c r="J1994" t="s">
        <v>16</v>
      </c>
      <c r="K1994" t="s">
        <v>16</v>
      </c>
      <c r="L1994" s="1">
        <f t="array" ref="L1994">IF(G1994="NA",MEDIAN(IF(D$2:D$4000=D1994,G$2:G$4000)),G1994)</f>
        <v>14.376078205865401</v>
      </c>
      <c r="M1994" s="1">
        <f t="array" ref="M1994">IF(H1994="NA",MEDIAN(IF(D$2:D$4000=D1994,H$2:H$4000)),H1994)</f>
        <v>6.6</v>
      </c>
      <c r="N1994" s="1">
        <f t="array" ref="N1994">IF(K1994="NA",MEDIAN(IF(D$2:D$4000=D1994,K$2:K$4000)),K1994)</f>
        <v>9.4726571750641799</v>
      </c>
      <c r="O1994">
        <f t="shared" si="318"/>
        <v>2397</v>
      </c>
      <c r="P1994">
        <f>RANK(N1994,N$2:N5992,1)</f>
        <v>295</v>
      </c>
      <c r="Q1994">
        <f t="shared" si="319"/>
        <v>682</v>
      </c>
      <c r="R1994">
        <f t="shared" si="320"/>
        <v>159</v>
      </c>
      <c r="S1994">
        <f t="shared" si="321"/>
        <v>883.25</v>
      </c>
      <c r="T1994">
        <f t="shared" si="323"/>
        <v>51</v>
      </c>
      <c r="U1994">
        <f t="shared" si="324"/>
        <v>6</v>
      </c>
      <c r="V1994">
        <f t="shared" si="325"/>
        <v>18</v>
      </c>
      <c r="W1994">
        <f t="shared" si="326"/>
        <v>6</v>
      </c>
      <c r="X1994">
        <f t="shared" si="327"/>
        <v>20.25</v>
      </c>
    </row>
    <row r="1995" spans="1:24" hidden="1" x14ac:dyDescent="0.55000000000000004">
      <c r="A1995">
        <v>38007</v>
      </c>
      <c r="B1995" t="s">
        <v>3997</v>
      </c>
      <c r="C1995" t="s">
        <v>3998</v>
      </c>
      <c r="D1995" t="str">
        <f t="shared" si="322"/>
        <v>North Dakota</v>
      </c>
      <c r="E1995">
        <v>44683</v>
      </c>
      <c r="F1995">
        <v>3.9</v>
      </c>
      <c r="G1995">
        <v>66.225165562913901</v>
      </c>
      <c r="H1995" t="s">
        <v>16</v>
      </c>
      <c r="I1995" t="s">
        <v>16</v>
      </c>
      <c r="J1995" t="s">
        <v>16</v>
      </c>
      <c r="K1995" t="s">
        <v>16</v>
      </c>
      <c r="L1995" s="1">
        <f t="array" ref="L1995">IF(G1995="NA",MEDIAN(IF(D$2:D$4000=D1995,G$2:G$4000)),G1995)</f>
        <v>66.225165562913901</v>
      </c>
      <c r="M1995" s="1">
        <f t="array" ref="M1995">IF(H1995="NA",MEDIAN(IF(D$2:D$4000=D1995,H$2:H$4000)),H1995)</f>
        <v>38.549999999999997</v>
      </c>
      <c r="N1995" s="1">
        <f t="array" ref="N1995">IF(K1995="NA",MEDIAN(IF(D$2:D$4000=D1995,K$2:K$4000)),K1995)</f>
        <v>9.4726571750641799</v>
      </c>
      <c r="O1995">
        <f t="shared" si="318"/>
        <v>42</v>
      </c>
      <c r="P1995">
        <f>RANK(N1995,N$2:N5993,1)</f>
        <v>295</v>
      </c>
      <c r="Q1995">
        <f t="shared" si="319"/>
        <v>2637</v>
      </c>
      <c r="R1995">
        <f t="shared" si="320"/>
        <v>585</v>
      </c>
      <c r="S1995">
        <f t="shared" si="321"/>
        <v>889.75</v>
      </c>
      <c r="T1995">
        <f t="shared" si="323"/>
        <v>1</v>
      </c>
      <c r="U1995">
        <f t="shared" si="324"/>
        <v>6</v>
      </c>
      <c r="V1995">
        <f t="shared" si="325"/>
        <v>46</v>
      </c>
      <c r="W1995">
        <f t="shared" si="326"/>
        <v>23</v>
      </c>
      <c r="X1995">
        <f t="shared" si="327"/>
        <v>19</v>
      </c>
    </row>
    <row r="1996" spans="1:24" hidden="1" x14ac:dyDescent="0.55000000000000004">
      <c r="A1996">
        <v>38009</v>
      </c>
      <c r="B1996" t="s">
        <v>3999</v>
      </c>
      <c r="C1996" t="s">
        <v>4000</v>
      </c>
      <c r="D1996" t="str">
        <f t="shared" si="322"/>
        <v>North Dakota</v>
      </c>
      <c r="E1996">
        <v>35698</v>
      </c>
      <c r="F1996">
        <v>3.3</v>
      </c>
      <c r="G1996">
        <v>23.3883935097208</v>
      </c>
      <c r="H1996">
        <v>29.4</v>
      </c>
      <c r="I1996" t="s">
        <v>16</v>
      </c>
      <c r="J1996" t="s">
        <v>16</v>
      </c>
      <c r="K1996" t="s">
        <v>16</v>
      </c>
      <c r="L1996" s="1">
        <f t="array" ref="L1996">IF(G1996="NA",MEDIAN(IF(D$2:D$4000=D1996,G$2:G$4000)),G1996)</f>
        <v>23.3883935097208</v>
      </c>
      <c r="M1996" s="1">
        <f t="array" ref="M1996">IF(H1996="NA",MEDIAN(IF(D$2:D$4000=D1996,H$2:H$4000)),H1996)</f>
        <v>29.4</v>
      </c>
      <c r="N1996" s="1">
        <f t="array" ref="N1996">IF(K1996="NA",MEDIAN(IF(D$2:D$4000=D1996,K$2:K$4000)),K1996)</f>
        <v>9.4726571750641799</v>
      </c>
      <c r="O1996">
        <f t="shared" si="318"/>
        <v>212</v>
      </c>
      <c r="P1996">
        <f>RANK(N1996,N$2:N5994,1)</f>
        <v>295</v>
      </c>
      <c r="Q1996">
        <f t="shared" si="319"/>
        <v>1077</v>
      </c>
      <c r="R1996">
        <f t="shared" si="320"/>
        <v>371</v>
      </c>
      <c r="S1996">
        <f t="shared" si="321"/>
        <v>488.75</v>
      </c>
      <c r="T1996">
        <f t="shared" si="323"/>
        <v>21</v>
      </c>
      <c r="U1996">
        <f t="shared" si="324"/>
        <v>6</v>
      </c>
      <c r="V1996">
        <f t="shared" si="325"/>
        <v>30</v>
      </c>
      <c r="W1996">
        <f t="shared" si="326"/>
        <v>16</v>
      </c>
      <c r="X1996">
        <f t="shared" si="327"/>
        <v>18.25</v>
      </c>
    </row>
    <row r="1997" spans="1:24" hidden="1" x14ac:dyDescent="0.55000000000000004">
      <c r="A1997">
        <v>38011</v>
      </c>
      <c r="B1997" t="s">
        <v>4001</v>
      </c>
      <c r="C1997" t="s">
        <v>4002</v>
      </c>
      <c r="D1997" t="str">
        <f t="shared" si="322"/>
        <v>North Dakota</v>
      </c>
      <c r="E1997">
        <v>36318</v>
      </c>
      <c r="F1997">
        <v>1.6</v>
      </c>
      <c r="G1997">
        <v>9.2449922958397508</v>
      </c>
      <c r="H1997">
        <v>44.9</v>
      </c>
      <c r="I1997" t="s">
        <v>16</v>
      </c>
      <c r="J1997" t="s">
        <v>16</v>
      </c>
      <c r="K1997" t="s">
        <v>16</v>
      </c>
      <c r="L1997" s="1">
        <f t="array" ref="L1997">IF(G1997="NA",MEDIAN(IF(D$2:D$4000=D1997,G$2:G$4000)),G1997)</f>
        <v>9.2449922958397508</v>
      </c>
      <c r="M1997" s="1">
        <f t="array" ref="M1997">IF(H1997="NA",MEDIAN(IF(D$2:D$4000=D1997,H$2:H$4000)),H1997)</f>
        <v>44.9</v>
      </c>
      <c r="N1997" s="1">
        <f t="array" ref="N1997">IF(K1997="NA",MEDIAN(IF(D$2:D$4000=D1997,K$2:K$4000)),K1997)</f>
        <v>9.4726571750641799</v>
      </c>
      <c r="O1997">
        <f t="shared" si="318"/>
        <v>193</v>
      </c>
      <c r="P1997">
        <f>RANK(N1997,N$2:N5995,1)</f>
        <v>295</v>
      </c>
      <c r="Q1997">
        <f t="shared" si="319"/>
        <v>487</v>
      </c>
      <c r="R1997">
        <f t="shared" si="320"/>
        <v>775</v>
      </c>
      <c r="S1997">
        <f t="shared" si="321"/>
        <v>437.5</v>
      </c>
      <c r="T1997">
        <f t="shared" si="323"/>
        <v>17</v>
      </c>
      <c r="U1997">
        <f t="shared" si="324"/>
        <v>6</v>
      </c>
      <c r="V1997">
        <f t="shared" si="325"/>
        <v>8</v>
      </c>
      <c r="W1997">
        <f t="shared" si="326"/>
        <v>33</v>
      </c>
      <c r="X1997">
        <f t="shared" si="327"/>
        <v>16</v>
      </c>
    </row>
    <row r="1998" spans="1:24" hidden="1" x14ac:dyDescent="0.55000000000000004">
      <c r="A1998">
        <v>38013</v>
      </c>
      <c r="B1998" t="s">
        <v>4003</v>
      </c>
      <c r="C1998" t="s">
        <v>4004</v>
      </c>
      <c r="D1998" t="str">
        <f t="shared" si="322"/>
        <v>North Dakota</v>
      </c>
      <c r="E1998">
        <v>35674</v>
      </c>
      <c r="F1998">
        <v>2.6</v>
      </c>
      <c r="G1998">
        <v>12.448132780083</v>
      </c>
      <c r="H1998" t="s">
        <v>16</v>
      </c>
      <c r="I1998" t="s">
        <v>16</v>
      </c>
      <c r="J1998" t="s">
        <v>16</v>
      </c>
      <c r="K1998" t="s">
        <v>16</v>
      </c>
      <c r="L1998" s="1">
        <f t="array" ref="L1998">IF(G1998="NA",MEDIAN(IF(D$2:D$4000=D1998,G$2:G$4000)),G1998)</f>
        <v>12.448132780083</v>
      </c>
      <c r="M1998" s="1">
        <f t="array" ref="M1998">IF(H1998="NA",MEDIAN(IF(D$2:D$4000=D1998,H$2:H$4000)),H1998)</f>
        <v>38.549999999999997</v>
      </c>
      <c r="N1998" s="1">
        <f t="array" ref="N1998">IF(K1998="NA",MEDIAN(IF(D$2:D$4000=D1998,K$2:K$4000)),K1998)</f>
        <v>9.4726571750641799</v>
      </c>
      <c r="O1998">
        <f t="shared" si="318"/>
        <v>215</v>
      </c>
      <c r="P1998">
        <f>RANK(N1998,N$2:N5996,1)</f>
        <v>295</v>
      </c>
      <c r="Q1998">
        <f t="shared" si="319"/>
        <v>603</v>
      </c>
      <c r="R1998">
        <f t="shared" si="320"/>
        <v>585</v>
      </c>
      <c r="S1998">
        <f t="shared" si="321"/>
        <v>424.5</v>
      </c>
      <c r="T1998">
        <f t="shared" si="323"/>
        <v>22</v>
      </c>
      <c r="U1998">
        <f t="shared" si="324"/>
        <v>6</v>
      </c>
      <c r="V1998">
        <f t="shared" si="325"/>
        <v>11</v>
      </c>
      <c r="W1998">
        <f t="shared" si="326"/>
        <v>23</v>
      </c>
      <c r="X1998">
        <f t="shared" si="327"/>
        <v>15.5</v>
      </c>
    </row>
    <row r="1999" spans="1:24" hidden="1" x14ac:dyDescent="0.55000000000000004">
      <c r="A1999">
        <v>38015</v>
      </c>
      <c r="B1999" t="s">
        <v>4005</v>
      </c>
      <c r="C1999" t="s">
        <v>4006</v>
      </c>
      <c r="D1999" t="str">
        <f t="shared" si="322"/>
        <v>North Dakota</v>
      </c>
      <c r="E1999">
        <v>36483</v>
      </c>
      <c r="F1999">
        <v>1.8</v>
      </c>
      <c r="G1999">
        <v>126.75698654035099</v>
      </c>
      <c r="H1999">
        <v>58.4</v>
      </c>
      <c r="I1999">
        <v>30</v>
      </c>
      <c r="J1999">
        <v>461468</v>
      </c>
      <c r="K1999">
        <v>6.5009924848526897</v>
      </c>
      <c r="L1999" s="1">
        <f t="array" ref="L1999">IF(G1999="NA",MEDIAN(IF(D$2:D$4000=D1999,G$2:G$4000)),G1999)</f>
        <v>126.75698654035099</v>
      </c>
      <c r="M1999" s="1">
        <f t="array" ref="M1999">IF(H1999="NA",MEDIAN(IF(D$2:D$4000=D1999,H$2:H$4000)),H1999)</f>
        <v>58.4</v>
      </c>
      <c r="N1999" s="1">
        <f t="array" ref="N1999">IF(K1999="NA",MEDIAN(IF(D$2:D$4000=D1999,K$2:K$4000)),K1999)</f>
        <v>6.5009924848526897</v>
      </c>
      <c r="O1999">
        <f t="shared" si="318"/>
        <v>189</v>
      </c>
      <c r="P1999">
        <f>RANK(N1999,N$2:N5997,1)</f>
        <v>35</v>
      </c>
      <c r="Q1999">
        <f t="shared" si="319"/>
        <v>3095</v>
      </c>
      <c r="R1999">
        <f t="shared" si="320"/>
        <v>1353</v>
      </c>
      <c r="S1999">
        <f t="shared" si="321"/>
        <v>1168</v>
      </c>
      <c r="T1999">
        <f t="shared" si="323"/>
        <v>16</v>
      </c>
      <c r="U1999">
        <f t="shared" si="324"/>
        <v>2</v>
      </c>
      <c r="V1999">
        <f t="shared" si="325"/>
        <v>53</v>
      </c>
      <c r="W1999">
        <f t="shared" si="326"/>
        <v>44</v>
      </c>
      <c r="X1999">
        <f t="shared" si="327"/>
        <v>28.75</v>
      </c>
    </row>
    <row r="2000" spans="1:24" hidden="1" x14ac:dyDescent="0.55000000000000004">
      <c r="A2000">
        <v>38017</v>
      </c>
      <c r="B2000" t="s">
        <v>4007</v>
      </c>
      <c r="C2000" t="s">
        <v>4008</v>
      </c>
      <c r="D2000" t="str">
        <f t="shared" si="322"/>
        <v>North Dakota</v>
      </c>
      <c r="E2000">
        <v>34193</v>
      </c>
      <c r="F2000">
        <v>2.7</v>
      </c>
      <c r="G2000">
        <v>43.061311390856403</v>
      </c>
      <c r="H2000">
        <v>24.5</v>
      </c>
      <c r="I2000">
        <v>68</v>
      </c>
      <c r="J2000">
        <v>854382</v>
      </c>
      <c r="K2000">
        <v>7.9589691730396899</v>
      </c>
      <c r="L2000" s="1">
        <f t="array" ref="L2000">IF(G2000="NA",MEDIAN(IF(D$2:D$4000=D2000,G$2:G$4000)),G2000)</f>
        <v>43.061311390856403</v>
      </c>
      <c r="M2000" s="1">
        <f t="array" ref="M2000">IF(H2000="NA",MEDIAN(IF(D$2:D$4000=D2000,H$2:H$4000)),H2000)</f>
        <v>24.5</v>
      </c>
      <c r="N2000" s="1">
        <f t="array" ref="N2000">IF(K2000="NA",MEDIAN(IF(D$2:D$4000=D2000,K$2:K$4000)),K2000)</f>
        <v>7.9589691730396899</v>
      </c>
      <c r="O2000">
        <f t="shared" si="318"/>
        <v>266</v>
      </c>
      <c r="P2000">
        <f>RANK(N2000,N$2:N5998,1)</f>
        <v>105</v>
      </c>
      <c r="Q2000">
        <f t="shared" si="319"/>
        <v>1952</v>
      </c>
      <c r="R2000">
        <f t="shared" si="320"/>
        <v>283</v>
      </c>
      <c r="S2000">
        <f t="shared" si="321"/>
        <v>651.5</v>
      </c>
      <c r="T2000">
        <f t="shared" si="323"/>
        <v>27</v>
      </c>
      <c r="U2000">
        <f t="shared" si="324"/>
        <v>3</v>
      </c>
      <c r="V2000">
        <f t="shared" si="325"/>
        <v>42</v>
      </c>
      <c r="W2000">
        <f t="shared" si="326"/>
        <v>12</v>
      </c>
      <c r="X2000">
        <f t="shared" si="327"/>
        <v>21</v>
      </c>
    </row>
    <row r="2001" spans="1:24" hidden="1" x14ac:dyDescent="0.55000000000000004">
      <c r="A2001">
        <v>38019</v>
      </c>
      <c r="B2001" t="s">
        <v>4009</v>
      </c>
      <c r="C2001" t="s">
        <v>4010</v>
      </c>
      <c r="D2001" t="str">
        <f t="shared" si="322"/>
        <v>North Dakota</v>
      </c>
      <c r="E2001">
        <v>43144</v>
      </c>
      <c r="F2001">
        <v>1.3</v>
      </c>
      <c r="G2001">
        <v>15.4281306248393</v>
      </c>
      <c r="H2001">
        <v>46</v>
      </c>
      <c r="I2001" t="s">
        <v>16</v>
      </c>
      <c r="J2001" t="s">
        <v>16</v>
      </c>
      <c r="K2001" t="s">
        <v>16</v>
      </c>
      <c r="L2001" s="1">
        <f t="array" ref="L2001">IF(G2001="NA",MEDIAN(IF(D$2:D$4000=D2001,G$2:G$4000)),G2001)</f>
        <v>15.4281306248393</v>
      </c>
      <c r="M2001" s="1">
        <f t="array" ref="M2001">IF(H2001="NA",MEDIAN(IF(D$2:D$4000=D2001,H$2:H$4000)),H2001)</f>
        <v>46</v>
      </c>
      <c r="N2001" s="1">
        <f t="array" ref="N2001">IF(K2001="NA",MEDIAN(IF(D$2:D$4000=D2001,K$2:K$4000)),K2001)</f>
        <v>9.4726571750641799</v>
      </c>
      <c r="O2001">
        <f t="shared" si="318"/>
        <v>52</v>
      </c>
      <c r="P2001">
        <f>RANK(N2001,N$2:N5999,1)</f>
        <v>295</v>
      </c>
      <c r="Q2001">
        <f t="shared" si="319"/>
        <v>727</v>
      </c>
      <c r="R2001">
        <f t="shared" si="320"/>
        <v>808</v>
      </c>
      <c r="S2001">
        <f t="shared" si="321"/>
        <v>470.5</v>
      </c>
      <c r="T2001">
        <f t="shared" si="323"/>
        <v>3</v>
      </c>
      <c r="U2001">
        <f t="shared" si="324"/>
        <v>6</v>
      </c>
      <c r="V2001">
        <f t="shared" si="325"/>
        <v>19</v>
      </c>
      <c r="W2001">
        <f t="shared" si="326"/>
        <v>34</v>
      </c>
      <c r="X2001">
        <f t="shared" si="327"/>
        <v>15.5</v>
      </c>
    </row>
    <row r="2002" spans="1:24" hidden="1" x14ac:dyDescent="0.55000000000000004">
      <c r="A2002">
        <v>38021</v>
      </c>
      <c r="B2002" t="s">
        <v>4011</v>
      </c>
      <c r="C2002" t="s">
        <v>4012</v>
      </c>
      <c r="D2002" t="str">
        <f t="shared" si="322"/>
        <v>North Dakota</v>
      </c>
      <c r="E2002">
        <v>30510</v>
      </c>
      <c r="F2002">
        <v>2.6</v>
      </c>
      <c r="G2002">
        <v>17.113519680547601</v>
      </c>
      <c r="H2002">
        <v>62.7</v>
      </c>
      <c r="I2002" t="s">
        <v>16</v>
      </c>
      <c r="J2002" t="s">
        <v>16</v>
      </c>
      <c r="K2002" t="s">
        <v>16</v>
      </c>
      <c r="L2002" s="1">
        <f t="array" ref="L2002">IF(G2002="NA",MEDIAN(IF(D$2:D$4000=D2002,G$2:G$4000)),G2002)</f>
        <v>17.113519680547601</v>
      </c>
      <c r="M2002" s="1">
        <f t="array" ref="M2002">IF(H2002="NA",MEDIAN(IF(D$2:D$4000=D2002,H$2:H$4000)),H2002)</f>
        <v>62.7</v>
      </c>
      <c r="N2002" s="1">
        <f t="array" ref="N2002">IF(K2002="NA",MEDIAN(IF(D$2:D$4000=D2002,K$2:K$4000)),K2002)</f>
        <v>9.4726571750641799</v>
      </c>
      <c r="O2002">
        <f t="shared" si="318"/>
        <v>584</v>
      </c>
      <c r="P2002">
        <f>RANK(N2002,N$2:N6000,1)</f>
        <v>295</v>
      </c>
      <c r="Q2002">
        <f t="shared" si="319"/>
        <v>800</v>
      </c>
      <c r="R2002">
        <f t="shared" si="320"/>
        <v>1558</v>
      </c>
      <c r="S2002">
        <f t="shared" si="321"/>
        <v>809.25</v>
      </c>
      <c r="T2002">
        <f t="shared" si="323"/>
        <v>45</v>
      </c>
      <c r="U2002">
        <f t="shared" si="324"/>
        <v>6</v>
      </c>
      <c r="V2002">
        <f t="shared" si="325"/>
        <v>21</v>
      </c>
      <c r="W2002">
        <f t="shared" si="326"/>
        <v>47</v>
      </c>
      <c r="X2002">
        <f t="shared" si="327"/>
        <v>29.75</v>
      </c>
    </row>
    <row r="2003" spans="1:24" hidden="1" x14ac:dyDescent="0.55000000000000004">
      <c r="A2003">
        <v>38023</v>
      </c>
      <c r="B2003" t="s">
        <v>4013</v>
      </c>
      <c r="C2003" t="s">
        <v>4014</v>
      </c>
      <c r="D2003" t="str">
        <f t="shared" si="322"/>
        <v>North Dakota</v>
      </c>
      <c r="E2003">
        <v>39171</v>
      </c>
      <c r="F2003">
        <v>2.4</v>
      </c>
      <c r="G2003">
        <v>12.5628140703518</v>
      </c>
      <c r="H2003">
        <v>0.1</v>
      </c>
      <c r="I2003" t="s">
        <v>16</v>
      </c>
      <c r="J2003" t="s">
        <v>16</v>
      </c>
      <c r="K2003" t="s">
        <v>16</v>
      </c>
      <c r="L2003" s="1">
        <f t="array" ref="L2003">IF(G2003="NA",MEDIAN(IF(D$2:D$4000=D2003,G$2:G$4000)),G2003)</f>
        <v>12.5628140703518</v>
      </c>
      <c r="M2003" s="1">
        <f t="array" ref="M2003">IF(H2003="NA",MEDIAN(IF(D$2:D$4000=D2003,H$2:H$4000)),H2003)</f>
        <v>0.1</v>
      </c>
      <c r="N2003" s="1">
        <f t="array" ref="N2003">IF(K2003="NA",MEDIAN(IF(D$2:D$4000=D2003,K$2:K$4000)),K2003)</f>
        <v>9.4726571750641799</v>
      </c>
      <c r="O2003">
        <f t="shared" si="318"/>
        <v>110</v>
      </c>
      <c r="P2003">
        <f>RANK(N2003,N$2:N6001,1)</f>
        <v>295</v>
      </c>
      <c r="Q2003">
        <f t="shared" si="319"/>
        <v>609</v>
      </c>
      <c r="R2003">
        <f t="shared" si="320"/>
        <v>4</v>
      </c>
      <c r="S2003">
        <f t="shared" si="321"/>
        <v>254.5</v>
      </c>
      <c r="T2003">
        <f t="shared" si="323"/>
        <v>7</v>
      </c>
      <c r="U2003">
        <f t="shared" si="324"/>
        <v>6</v>
      </c>
      <c r="V2003">
        <f t="shared" si="325"/>
        <v>12</v>
      </c>
      <c r="W2003">
        <f t="shared" si="326"/>
        <v>1</v>
      </c>
      <c r="X2003">
        <f t="shared" si="327"/>
        <v>6.5</v>
      </c>
    </row>
    <row r="2004" spans="1:24" hidden="1" x14ac:dyDescent="0.55000000000000004">
      <c r="A2004">
        <v>38025</v>
      </c>
      <c r="B2004" t="s">
        <v>4015</v>
      </c>
      <c r="C2004" t="s">
        <v>4016</v>
      </c>
      <c r="D2004" t="str">
        <f t="shared" si="322"/>
        <v>North Dakota</v>
      </c>
      <c r="E2004">
        <v>42438</v>
      </c>
      <c r="F2004">
        <v>3.5</v>
      </c>
      <c r="G2004">
        <v>66.651344518501503</v>
      </c>
      <c r="H2004">
        <v>16.899999999999999</v>
      </c>
      <c r="I2004" t="s">
        <v>16</v>
      </c>
      <c r="J2004" t="s">
        <v>16</v>
      </c>
      <c r="K2004" t="s">
        <v>16</v>
      </c>
      <c r="L2004" s="1">
        <f t="array" ref="L2004">IF(G2004="NA",MEDIAN(IF(D$2:D$4000=D2004,G$2:G$4000)),G2004)</f>
        <v>66.651344518501503</v>
      </c>
      <c r="M2004" s="1">
        <f t="array" ref="M2004">IF(H2004="NA",MEDIAN(IF(D$2:D$4000=D2004,H$2:H$4000)),H2004)</f>
        <v>16.899999999999999</v>
      </c>
      <c r="N2004" s="1">
        <f t="array" ref="N2004">IF(K2004="NA",MEDIAN(IF(D$2:D$4000=D2004,K$2:K$4000)),K2004)</f>
        <v>9.4726571750641799</v>
      </c>
      <c r="O2004">
        <f t="shared" si="318"/>
        <v>59</v>
      </c>
      <c r="P2004">
        <f>RANK(N2004,N$2:N6002,1)</f>
        <v>295</v>
      </c>
      <c r="Q2004">
        <f t="shared" si="319"/>
        <v>2652</v>
      </c>
      <c r="R2004">
        <f t="shared" si="320"/>
        <v>207</v>
      </c>
      <c r="S2004">
        <f t="shared" si="321"/>
        <v>803.25</v>
      </c>
      <c r="T2004">
        <f t="shared" si="323"/>
        <v>4</v>
      </c>
      <c r="U2004">
        <f t="shared" si="324"/>
        <v>6</v>
      </c>
      <c r="V2004">
        <f t="shared" si="325"/>
        <v>47</v>
      </c>
      <c r="W2004">
        <f t="shared" si="326"/>
        <v>8</v>
      </c>
      <c r="X2004">
        <f t="shared" si="327"/>
        <v>16.25</v>
      </c>
    </row>
    <row r="2005" spans="1:24" hidden="1" x14ac:dyDescent="0.55000000000000004">
      <c r="A2005">
        <v>38027</v>
      </c>
      <c r="B2005" t="s">
        <v>4017</v>
      </c>
      <c r="C2005" t="s">
        <v>4018</v>
      </c>
      <c r="D2005" t="str">
        <f t="shared" si="322"/>
        <v>North Dakota</v>
      </c>
      <c r="E2005">
        <v>35444</v>
      </c>
      <c r="F2005">
        <v>1.6</v>
      </c>
      <c r="G2005">
        <v>4.1356492969396204</v>
      </c>
      <c r="H2005">
        <v>75.8</v>
      </c>
      <c r="I2005" t="s">
        <v>16</v>
      </c>
      <c r="J2005" t="s">
        <v>16</v>
      </c>
      <c r="K2005" t="s">
        <v>16</v>
      </c>
      <c r="L2005" s="1">
        <f t="array" ref="L2005">IF(G2005="NA",MEDIAN(IF(D$2:D$4000=D2005,G$2:G$4000)),G2005)</f>
        <v>4.1356492969396204</v>
      </c>
      <c r="M2005" s="1">
        <f t="array" ref="M2005">IF(H2005="NA",MEDIAN(IF(D$2:D$4000=D2005,H$2:H$4000)),H2005)</f>
        <v>75.8</v>
      </c>
      <c r="N2005" s="1">
        <f t="array" ref="N2005">IF(K2005="NA",MEDIAN(IF(D$2:D$4000=D2005,K$2:K$4000)),K2005)</f>
        <v>9.4726571750641799</v>
      </c>
      <c r="O2005">
        <f t="shared" si="318"/>
        <v>226</v>
      </c>
      <c r="P2005">
        <f>RANK(N2005,N$2:N6003,1)</f>
        <v>295</v>
      </c>
      <c r="Q2005">
        <f t="shared" si="319"/>
        <v>323</v>
      </c>
      <c r="R2005">
        <f t="shared" si="320"/>
        <v>2002</v>
      </c>
      <c r="S2005">
        <f t="shared" si="321"/>
        <v>711.5</v>
      </c>
      <c r="T2005">
        <f t="shared" si="323"/>
        <v>23</v>
      </c>
      <c r="U2005">
        <f t="shared" si="324"/>
        <v>6</v>
      </c>
      <c r="V2005">
        <f t="shared" si="325"/>
        <v>2</v>
      </c>
      <c r="W2005">
        <f t="shared" si="326"/>
        <v>50</v>
      </c>
      <c r="X2005">
        <f t="shared" si="327"/>
        <v>20.25</v>
      </c>
    </row>
    <row r="2006" spans="1:24" hidden="1" x14ac:dyDescent="0.55000000000000004">
      <c r="A2006">
        <v>38029</v>
      </c>
      <c r="B2006" t="s">
        <v>4019</v>
      </c>
      <c r="C2006" t="s">
        <v>4020</v>
      </c>
      <c r="D2006" t="str">
        <f t="shared" si="322"/>
        <v>North Dakota</v>
      </c>
      <c r="E2006">
        <v>29622</v>
      </c>
      <c r="F2006">
        <v>1.8</v>
      </c>
      <c r="G2006">
        <v>22.962112514351301</v>
      </c>
      <c r="H2006">
        <v>48.2</v>
      </c>
      <c r="I2006" t="s">
        <v>16</v>
      </c>
      <c r="J2006" t="s">
        <v>16</v>
      </c>
      <c r="K2006" t="s">
        <v>16</v>
      </c>
      <c r="L2006" s="1">
        <f t="array" ref="L2006">IF(G2006="NA",MEDIAN(IF(D$2:D$4000=D2006,G$2:G$4000)),G2006)</f>
        <v>22.962112514351301</v>
      </c>
      <c r="M2006" s="1">
        <f t="array" ref="M2006">IF(H2006="NA",MEDIAN(IF(D$2:D$4000=D2006,H$2:H$4000)),H2006)</f>
        <v>48.2</v>
      </c>
      <c r="N2006" s="1">
        <f t="array" ref="N2006">IF(K2006="NA",MEDIAN(IF(D$2:D$4000=D2006,K$2:K$4000)),K2006)</f>
        <v>9.4726571750641799</v>
      </c>
      <c r="O2006">
        <f t="shared" si="318"/>
        <v>711</v>
      </c>
      <c r="P2006">
        <f>RANK(N2006,N$2:N6004,1)</f>
        <v>295</v>
      </c>
      <c r="Q2006">
        <f t="shared" si="319"/>
        <v>1055</v>
      </c>
      <c r="R2006">
        <f t="shared" si="320"/>
        <v>878</v>
      </c>
      <c r="S2006">
        <f t="shared" si="321"/>
        <v>734.75</v>
      </c>
      <c r="T2006">
        <f t="shared" si="323"/>
        <v>48</v>
      </c>
      <c r="U2006">
        <f t="shared" si="324"/>
        <v>6</v>
      </c>
      <c r="V2006">
        <f t="shared" si="325"/>
        <v>29</v>
      </c>
      <c r="W2006">
        <f t="shared" si="326"/>
        <v>36</v>
      </c>
      <c r="X2006">
        <f t="shared" si="327"/>
        <v>29.75</v>
      </c>
    </row>
    <row r="2007" spans="1:24" hidden="1" x14ac:dyDescent="0.55000000000000004">
      <c r="A2007">
        <v>38031</v>
      </c>
      <c r="B2007" t="s">
        <v>4021</v>
      </c>
      <c r="C2007" t="s">
        <v>4022</v>
      </c>
      <c r="D2007" t="str">
        <f t="shared" si="322"/>
        <v>North Dakota</v>
      </c>
      <c r="E2007">
        <v>32665</v>
      </c>
      <c r="F2007">
        <v>1.1000000000000001</v>
      </c>
      <c r="G2007">
        <v>29.550827423167799</v>
      </c>
      <c r="H2007">
        <v>88.7</v>
      </c>
      <c r="I2007" t="s">
        <v>16</v>
      </c>
      <c r="J2007" t="s">
        <v>16</v>
      </c>
      <c r="K2007" t="s">
        <v>16</v>
      </c>
      <c r="L2007" s="1">
        <f t="array" ref="L2007">IF(G2007="NA",MEDIAN(IF(D$2:D$4000=D2007,G$2:G$4000)),G2007)</f>
        <v>29.550827423167799</v>
      </c>
      <c r="M2007" s="1">
        <f t="array" ref="M2007">IF(H2007="NA",MEDIAN(IF(D$2:D$4000=D2007,H$2:H$4000)),H2007)</f>
        <v>88.7</v>
      </c>
      <c r="N2007" s="1">
        <f t="array" ref="N2007">IF(K2007="NA",MEDIAN(IF(D$2:D$4000=D2007,K$2:K$4000)),K2007)</f>
        <v>9.4726571750641799</v>
      </c>
      <c r="O2007">
        <f t="shared" si="318"/>
        <v>363</v>
      </c>
      <c r="P2007">
        <f>RANK(N2007,N$2:N6005,1)</f>
        <v>295</v>
      </c>
      <c r="Q2007">
        <f t="shared" si="319"/>
        <v>1343</v>
      </c>
      <c r="R2007">
        <f t="shared" si="320"/>
        <v>2408</v>
      </c>
      <c r="S2007">
        <f t="shared" si="321"/>
        <v>1102.25</v>
      </c>
      <c r="T2007">
        <f t="shared" si="323"/>
        <v>36</v>
      </c>
      <c r="U2007">
        <f t="shared" si="324"/>
        <v>6</v>
      </c>
      <c r="V2007">
        <f t="shared" si="325"/>
        <v>34</v>
      </c>
      <c r="W2007">
        <f t="shared" si="326"/>
        <v>51</v>
      </c>
      <c r="X2007">
        <f t="shared" si="327"/>
        <v>31.75</v>
      </c>
    </row>
    <row r="2008" spans="1:24" hidden="1" x14ac:dyDescent="0.55000000000000004">
      <c r="A2008">
        <v>38033</v>
      </c>
      <c r="B2008" t="s">
        <v>4023</v>
      </c>
      <c r="C2008" t="s">
        <v>4024</v>
      </c>
      <c r="D2008" t="str">
        <f t="shared" si="322"/>
        <v>North Dakota</v>
      </c>
      <c r="E2008">
        <v>28840</v>
      </c>
      <c r="F2008">
        <v>0.9</v>
      </c>
      <c r="G2008">
        <v>5.3533190578158498</v>
      </c>
      <c r="H2008" t="s">
        <v>16</v>
      </c>
      <c r="I2008" t="s">
        <v>16</v>
      </c>
      <c r="J2008" t="s">
        <v>16</v>
      </c>
      <c r="K2008" t="s">
        <v>16</v>
      </c>
      <c r="L2008" s="1">
        <f t="array" ref="L2008">IF(G2008="NA",MEDIAN(IF(D$2:D$4000=D2008,G$2:G$4000)),G2008)</f>
        <v>5.3533190578158498</v>
      </c>
      <c r="M2008" s="1">
        <f t="array" ref="M2008">IF(H2008="NA",MEDIAN(IF(D$2:D$4000=D2008,H$2:H$4000)),H2008)</f>
        <v>38.549999999999997</v>
      </c>
      <c r="N2008" s="1">
        <f t="array" ref="N2008">IF(K2008="NA",MEDIAN(IF(D$2:D$4000=D2008,K$2:K$4000)),K2008)</f>
        <v>9.4726571750641799</v>
      </c>
      <c r="O2008">
        <f t="shared" si="318"/>
        <v>826</v>
      </c>
      <c r="P2008">
        <f>RANK(N2008,N$2:N6006,1)</f>
        <v>295</v>
      </c>
      <c r="Q2008">
        <f t="shared" si="319"/>
        <v>360</v>
      </c>
      <c r="R2008">
        <f t="shared" si="320"/>
        <v>585</v>
      </c>
      <c r="S2008">
        <f t="shared" si="321"/>
        <v>516.5</v>
      </c>
      <c r="T2008">
        <f t="shared" si="323"/>
        <v>49</v>
      </c>
      <c r="U2008">
        <f t="shared" si="324"/>
        <v>6</v>
      </c>
      <c r="V2008">
        <f t="shared" si="325"/>
        <v>4</v>
      </c>
      <c r="W2008">
        <f t="shared" si="326"/>
        <v>23</v>
      </c>
      <c r="X2008">
        <f t="shared" si="327"/>
        <v>20.5</v>
      </c>
    </row>
    <row r="2009" spans="1:24" hidden="1" x14ac:dyDescent="0.55000000000000004">
      <c r="A2009">
        <v>38035</v>
      </c>
      <c r="B2009" t="s">
        <v>4025</v>
      </c>
      <c r="C2009" t="s">
        <v>4026</v>
      </c>
      <c r="D2009" t="str">
        <f t="shared" si="322"/>
        <v>North Dakota</v>
      </c>
      <c r="E2009">
        <v>30465</v>
      </c>
      <c r="F2009">
        <v>3.8</v>
      </c>
      <c r="G2009">
        <v>50.9970858808068</v>
      </c>
      <c r="H2009">
        <v>53.3</v>
      </c>
      <c r="I2009">
        <v>34</v>
      </c>
      <c r="J2009">
        <v>352111</v>
      </c>
      <c r="K2009">
        <v>9.65604596277878</v>
      </c>
      <c r="L2009" s="1">
        <f t="array" ref="L2009">IF(G2009="NA",MEDIAN(IF(D$2:D$4000=D2009,G$2:G$4000)),G2009)</f>
        <v>50.9970858808068</v>
      </c>
      <c r="M2009" s="1">
        <f t="array" ref="M2009">IF(H2009="NA",MEDIAN(IF(D$2:D$4000=D2009,H$2:H$4000)),H2009)</f>
        <v>53.3</v>
      </c>
      <c r="N2009" s="1">
        <f t="array" ref="N2009">IF(K2009="NA",MEDIAN(IF(D$2:D$4000=D2009,K$2:K$4000)),K2009)</f>
        <v>9.65604596277878</v>
      </c>
      <c r="O2009">
        <f t="shared" si="318"/>
        <v>587</v>
      </c>
      <c r="P2009">
        <f>RANK(N2009,N$2:N6007,1)</f>
        <v>415</v>
      </c>
      <c r="Q2009">
        <f t="shared" si="319"/>
        <v>2219</v>
      </c>
      <c r="R2009">
        <f t="shared" si="320"/>
        <v>1127</v>
      </c>
      <c r="S2009">
        <f t="shared" si="321"/>
        <v>1087</v>
      </c>
      <c r="T2009">
        <f t="shared" si="323"/>
        <v>46</v>
      </c>
      <c r="U2009">
        <f t="shared" si="324"/>
        <v>49</v>
      </c>
      <c r="V2009">
        <f t="shared" si="325"/>
        <v>44</v>
      </c>
      <c r="W2009">
        <f t="shared" si="326"/>
        <v>40</v>
      </c>
      <c r="X2009">
        <f t="shared" si="327"/>
        <v>44.75</v>
      </c>
    </row>
    <row r="2010" spans="1:24" hidden="1" x14ac:dyDescent="0.55000000000000004">
      <c r="A2010">
        <v>38037</v>
      </c>
      <c r="B2010" t="s">
        <v>4027</v>
      </c>
      <c r="C2010" t="s">
        <v>4028</v>
      </c>
      <c r="D2010" t="str">
        <f t="shared" si="322"/>
        <v>North Dakota</v>
      </c>
      <c r="E2010">
        <v>33537</v>
      </c>
      <c r="F2010">
        <v>2.4</v>
      </c>
      <c r="G2010">
        <v>4.1963911036508597</v>
      </c>
      <c r="H2010">
        <v>0.3</v>
      </c>
      <c r="I2010" t="s">
        <v>16</v>
      </c>
      <c r="J2010" t="s">
        <v>16</v>
      </c>
      <c r="K2010" t="s">
        <v>16</v>
      </c>
      <c r="L2010" s="1">
        <f t="array" ref="L2010">IF(G2010="NA",MEDIAN(IF(D$2:D$4000=D2010,G$2:G$4000)),G2010)</f>
        <v>4.1963911036508597</v>
      </c>
      <c r="M2010" s="1">
        <f t="array" ref="M2010">IF(H2010="NA",MEDIAN(IF(D$2:D$4000=D2010,H$2:H$4000)),H2010)</f>
        <v>0.3</v>
      </c>
      <c r="N2010" s="1">
        <f t="array" ref="N2010">IF(K2010="NA",MEDIAN(IF(D$2:D$4000=D2010,K$2:K$4000)),K2010)</f>
        <v>9.4726571750641799</v>
      </c>
      <c r="O2010">
        <f t="shared" si="318"/>
        <v>298</v>
      </c>
      <c r="P2010">
        <f>RANK(N2010,N$2:N6008,1)</f>
        <v>295</v>
      </c>
      <c r="Q2010">
        <f t="shared" si="319"/>
        <v>324</v>
      </c>
      <c r="R2010">
        <f t="shared" si="320"/>
        <v>15</v>
      </c>
      <c r="S2010">
        <f t="shared" si="321"/>
        <v>233</v>
      </c>
      <c r="T2010">
        <f t="shared" si="323"/>
        <v>33</v>
      </c>
      <c r="U2010">
        <f t="shared" si="324"/>
        <v>6</v>
      </c>
      <c r="V2010">
        <f t="shared" si="325"/>
        <v>3</v>
      </c>
      <c r="W2010">
        <f t="shared" si="326"/>
        <v>3</v>
      </c>
      <c r="X2010">
        <f t="shared" si="327"/>
        <v>11.25</v>
      </c>
    </row>
    <row r="2011" spans="1:24" hidden="1" x14ac:dyDescent="0.55000000000000004">
      <c r="A2011">
        <v>38039</v>
      </c>
      <c r="B2011" t="s">
        <v>4029</v>
      </c>
      <c r="C2011" t="s">
        <v>4030</v>
      </c>
      <c r="D2011" t="str">
        <f t="shared" si="322"/>
        <v>North Dakota</v>
      </c>
      <c r="E2011">
        <v>33416</v>
      </c>
      <c r="F2011">
        <v>3</v>
      </c>
      <c r="G2011">
        <v>13.1752305665349</v>
      </c>
      <c r="H2011">
        <v>54.6</v>
      </c>
      <c r="I2011" t="s">
        <v>16</v>
      </c>
      <c r="J2011" t="s">
        <v>16</v>
      </c>
      <c r="K2011" t="s">
        <v>16</v>
      </c>
      <c r="L2011" s="1">
        <f t="array" ref="L2011">IF(G2011="NA",MEDIAN(IF(D$2:D$4000=D2011,G$2:G$4000)),G2011)</f>
        <v>13.1752305665349</v>
      </c>
      <c r="M2011" s="1">
        <f t="array" ref="M2011">IF(H2011="NA",MEDIAN(IF(D$2:D$4000=D2011,H$2:H$4000)),H2011)</f>
        <v>54.6</v>
      </c>
      <c r="N2011" s="1">
        <f t="array" ref="N2011">IF(K2011="NA",MEDIAN(IF(D$2:D$4000=D2011,K$2:K$4000)),K2011)</f>
        <v>9.4726571750641799</v>
      </c>
      <c r="O2011">
        <f t="shared" si="318"/>
        <v>305</v>
      </c>
      <c r="P2011">
        <f>RANK(N2011,N$2:N6009,1)</f>
        <v>295</v>
      </c>
      <c r="Q2011">
        <f t="shared" si="319"/>
        <v>637</v>
      </c>
      <c r="R2011">
        <f t="shared" si="320"/>
        <v>1176</v>
      </c>
      <c r="S2011">
        <f t="shared" si="321"/>
        <v>603.25</v>
      </c>
      <c r="T2011">
        <f t="shared" si="323"/>
        <v>34</v>
      </c>
      <c r="U2011">
        <f t="shared" si="324"/>
        <v>6</v>
      </c>
      <c r="V2011">
        <f t="shared" si="325"/>
        <v>15</v>
      </c>
      <c r="W2011">
        <f t="shared" si="326"/>
        <v>42</v>
      </c>
      <c r="X2011">
        <f t="shared" si="327"/>
        <v>24.25</v>
      </c>
    </row>
    <row r="2012" spans="1:24" hidden="1" x14ac:dyDescent="0.55000000000000004">
      <c r="A2012">
        <v>38041</v>
      </c>
      <c r="B2012" t="s">
        <v>4031</v>
      </c>
      <c r="C2012" t="s">
        <v>4032</v>
      </c>
      <c r="D2012" t="str">
        <f t="shared" si="322"/>
        <v>North Dakota</v>
      </c>
      <c r="E2012">
        <v>32544</v>
      </c>
      <c r="F2012">
        <v>2.2000000000000002</v>
      </c>
      <c r="G2012">
        <v>11.033468186833399</v>
      </c>
      <c r="H2012">
        <v>23.4</v>
      </c>
      <c r="I2012" t="s">
        <v>16</v>
      </c>
      <c r="J2012" t="s">
        <v>16</v>
      </c>
      <c r="K2012" t="s">
        <v>16</v>
      </c>
      <c r="L2012" s="1">
        <f t="array" ref="L2012">IF(G2012="NA",MEDIAN(IF(D$2:D$4000=D2012,G$2:G$4000)),G2012)</f>
        <v>11.033468186833399</v>
      </c>
      <c r="M2012" s="1">
        <f t="array" ref="M2012">IF(H2012="NA",MEDIAN(IF(D$2:D$4000=D2012,H$2:H$4000)),H2012)</f>
        <v>23.4</v>
      </c>
      <c r="N2012" s="1">
        <f t="array" ref="N2012">IF(K2012="NA",MEDIAN(IF(D$2:D$4000=D2012,K$2:K$4000)),K2012)</f>
        <v>9.4726571750641799</v>
      </c>
      <c r="O2012">
        <f t="shared" si="318"/>
        <v>374</v>
      </c>
      <c r="P2012">
        <f>RANK(N2012,N$2:N6010,1)</f>
        <v>295</v>
      </c>
      <c r="Q2012">
        <f t="shared" si="319"/>
        <v>553</v>
      </c>
      <c r="R2012">
        <f t="shared" si="320"/>
        <v>273</v>
      </c>
      <c r="S2012">
        <f t="shared" si="321"/>
        <v>373.75</v>
      </c>
      <c r="T2012">
        <f t="shared" si="323"/>
        <v>37</v>
      </c>
      <c r="U2012">
        <f t="shared" si="324"/>
        <v>6</v>
      </c>
      <c r="V2012">
        <f t="shared" si="325"/>
        <v>9</v>
      </c>
      <c r="W2012">
        <f t="shared" si="326"/>
        <v>11</v>
      </c>
      <c r="X2012">
        <f t="shared" si="327"/>
        <v>15.75</v>
      </c>
    </row>
    <row r="2013" spans="1:24" hidden="1" x14ac:dyDescent="0.55000000000000004">
      <c r="A2013">
        <v>38043</v>
      </c>
      <c r="B2013" t="s">
        <v>4033</v>
      </c>
      <c r="C2013" t="s">
        <v>4034</v>
      </c>
      <c r="D2013" t="str">
        <f t="shared" si="322"/>
        <v>North Dakota</v>
      </c>
      <c r="E2013">
        <v>34455</v>
      </c>
      <c r="F2013">
        <v>1.3</v>
      </c>
      <c r="G2013">
        <v>32.8677074774034</v>
      </c>
      <c r="H2013">
        <v>30.4</v>
      </c>
      <c r="I2013" t="s">
        <v>16</v>
      </c>
      <c r="J2013" t="s">
        <v>16</v>
      </c>
      <c r="K2013" t="s">
        <v>16</v>
      </c>
      <c r="L2013" s="1">
        <f t="array" ref="L2013">IF(G2013="NA",MEDIAN(IF(D$2:D$4000=D2013,G$2:G$4000)),G2013)</f>
        <v>32.8677074774034</v>
      </c>
      <c r="M2013" s="1">
        <f t="array" ref="M2013">IF(H2013="NA",MEDIAN(IF(D$2:D$4000=D2013,H$2:H$4000)),H2013)</f>
        <v>30.4</v>
      </c>
      <c r="N2013" s="1">
        <f t="array" ref="N2013">IF(K2013="NA",MEDIAN(IF(D$2:D$4000=D2013,K$2:K$4000)),K2013)</f>
        <v>9.4726571750641799</v>
      </c>
      <c r="O2013">
        <f t="shared" si="318"/>
        <v>253</v>
      </c>
      <c r="P2013">
        <f>RANK(N2013,N$2:N6011,1)</f>
        <v>295</v>
      </c>
      <c r="Q2013">
        <f t="shared" si="319"/>
        <v>1465</v>
      </c>
      <c r="R2013">
        <f t="shared" si="320"/>
        <v>395</v>
      </c>
      <c r="S2013">
        <f t="shared" si="321"/>
        <v>602</v>
      </c>
      <c r="T2013">
        <f t="shared" si="323"/>
        <v>26</v>
      </c>
      <c r="U2013">
        <f t="shared" si="324"/>
        <v>6</v>
      </c>
      <c r="V2013">
        <f t="shared" si="325"/>
        <v>36</v>
      </c>
      <c r="W2013">
        <f t="shared" si="326"/>
        <v>17</v>
      </c>
      <c r="X2013">
        <f t="shared" si="327"/>
        <v>21.25</v>
      </c>
    </row>
    <row r="2014" spans="1:24" hidden="1" x14ac:dyDescent="0.55000000000000004">
      <c r="A2014">
        <v>38045</v>
      </c>
      <c r="B2014" t="s">
        <v>4035</v>
      </c>
      <c r="C2014" t="s">
        <v>4036</v>
      </c>
      <c r="D2014" t="str">
        <f t="shared" si="322"/>
        <v>North Dakota</v>
      </c>
      <c r="E2014">
        <v>36653</v>
      </c>
      <c r="F2014">
        <v>0.8</v>
      </c>
      <c r="G2014">
        <v>14.3198090692124</v>
      </c>
      <c r="H2014">
        <v>32.299999999999997</v>
      </c>
      <c r="I2014" t="s">
        <v>16</v>
      </c>
      <c r="J2014" t="s">
        <v>16</v>
      </c>
      <c r="K2014" t="s">
        <v>16</v>
      </c>
      <c r="L2014" s="1">
        <f t="array" ref="L2014">IF(G2014="NA",MEDIAN(IF(D$2:D$4000=D2014,G$2:G$4000)),G2014)</f>
        <v>14.3198090692124</v>
      </c>
      <c r="M2014" s="1">
        <f t="array" ref="M2014">IF(H2014="NA",MEDIAN(IF(D$2:D$4000=D2014,H$2:H$4000)),H2014)</f>
        <v>32.299999999999997</v>
      </c>
      <c r="N2014" s="1">
        <f t="array" ref="N2014">IF(K2014="NA",MEDIAN(IF(D$2:D$4000=D2014,K$2:K$4000)),K2014)</f>
        <v>9.4726571750641799</v>
      </c>
      <c r="O2014">
        <f t="shared" si="318"/>
        <v>180</v>
      </c>
      <c r="P2014">
        <f>RANK(N2014,N$2:N6012,1)</f>
        <v>295</v>
      </c>
      <c r="Q2014">
        <f t="shared" si="319"/>
        <v>679</v>
      </c>
      <c r="R2014">
        <f t="shared" si="320"/>
        <v>430</v>
      </c>
      <c r="S2014">
        <f t="shared" si="321"/>
        <v>396</v>
      </c>
      <c r="T2014">
        <f t="shared" si="323"/>
        <v>15</v>
      </c>
      <c r="U2014">
        <f t="shared" si="324"/>
        <v>6</v>
      </c>
      <c r="V2014">
        <f t="shared" si="325"/>
        <v>17</v>
      </c>
      <c r="W2014">
        <f t="shared" si="326"/>
        <v>18</v>
      </c>
      <c r="X2014">
        <f t="shared" si="327"/>
        <v>14</v>
      </c>
    </row>
    <row r="2015" spans="1:24" hidden="1" x14ac:dyDescent="0.55000000000000004">
      <c r="A2015">
        <v>38047</v>
      </c>
      <c r="B2015" t="s">
        <v>4037</v>
      </c>
      <c r="C2015" t="s">
        <v>4038</v>
      </c>
      <c r="D2015" t="str">
        <f t="shared" si="322"/>
        <v>North Dakota</v>
      </c>
      <c r="E2015">
        <v>31952</v>
      </c>
      <c r="F2015">
        <v>1.7</v>
      </c>
      <c r="G2015">
        <v>15.4639175257732</v>
      </c>
      <c r="H2015" t="s">
        <v>16</v>
      </c>
      <c r="I2015" t="s">
        <v>16</v>
      </c>
      <c r="J2015" t="s">
        <v>16</v>
      </c>
      <c r="K2015" t="s">
        <v>16</v>
      </c>
      <c r="L2015" s="1">
        <f t="array" ref="L2015">IF(G2015="NA",MEDIAN(IF(D$2:D$4000=D2015,G$2:G$4000)),G2015)</f>
        <v>15.4639175257732</v>
      </c>
      <c r="M2015" s="1">
        <f t="array" ref="M2015">IF(H2015="NA",MEDIAN(IF(D$2:D$4000=D2015,H$2:H$4000)),H2015)</f>
        <v>38.549999999999997</v>
      </c>
      <c r="N2015" s="1">
        <f t="array" ref="N2015">IF(K2015="NA",MEDIAN(IF(D$2:D$4000=D2015,K$2:K$4000)),K2015)</f>
        <v>9.4726571750641799</v>
      </c>
      <c r="O2015">
        <f t="shared" si="318"/>
        <v>427</v>
      </c>
      <c r="P2015">
        <f>RANK(N2015,N$2:N6013,1)</f>
        <v>295</v>
      </c>
      <c r="Q2015">
        <f t="shared" si="319"/>
        <v>730</v>
      </c>
      <c r="R2015">
        <f t="shared" si="320"/>
        <v>585</v>
      </c>
      <c r="S2015">
        <f t="shared" si="321"/>
        <v>509.25</v>
      </c>
      <c r="T2015">
        <f t="shared" si="323"/>
        <v>39</v>
      </c>
      <c r="U2015">
        <f t="shared" si="324"/>
        <v>6</v>
      </c>
      <c r="V2015">
        <f t="shared" si="325"/>
        <v>20</v>
      </c>
      <c r="W2015">
        <f t="shared" si="326"/>
        <v>23</v>
      </c>
      <c r="X2015">
        <f t="shared" si="327"/>
        <v>22</v>
      </c>
    </row>
    <row r="2016" spans="1:24" hidden="1" x14ac:dyDescent="0.55000000000000004">
      <c r="A2016">
        <v>38049</v>
      </c>
      <c r="B2016" t="s">
        <v>4039</v>
      </c>
      <c r="C2016" t="s">
        <v>4040</v>
      </c>
      <c r="D2016" t="str">
        <f t="shared" si="322"/>
        <v>North Dakota</v>
      </c>
      <c r="E2016">
        <v>36874</v>
      </c>
      <c r="F2016">
        <v>2.2000000000000002</v>
      </c>
      <c r="G2016">
        <v>13.147082990961399</v>
      </c>
      <c r="H2016">
        <v>20</v>
      </c>
      <c r="I2016" t="s">
        <v>16</v>
      </c>
      <c r="J2016" t="s">
        <v>16</v>
      </c>
      <c r="K2016" t="s">
        <v>16</v>
      </c>
      <c r="L2016" s="1">
        <f t="array" ref="L2016">IF(G2016="NA",MEDIAN(IF(D$2:D$4000=D2016,G$2:G$4000)),G2016)</f>
        <v>13.147082990961399</v>
      </c>
      <c r="M2016" s="1">
        <f t="array" ref="M2016">IF(H2016="NA",MEDIAN(IF(D$2:D$4000=D2016,H$2:H$4000)),H2016)</f>
        <v>20</v>
      </c>
      <c r="N2016" s="1">
        <f t="array" ref="N2016">IF(K2016="NA",MEDIAN(IF(D$2:D$4000=D2016,K$2:K$4000)),K2016)</f>
        <v>9.4726571750641799</v>
      </c>
      <c r="O2016">
        <f t="shared" si="318"/>
        <v>173</v>
      </c>
      <c r="P2016">
        <f>RANK(N2016,N$2:N6014,1)</f>
        <v>295</v>
      </c>
      <c r="Q2016">
        <f t="shared" si="319"/>
        <v>636</v>
      </c>
      <c r="R2016">
        <f t="shared" si="320"/>
        <v>236</v>
      </c>
      <c r="S2016">
        <f t="shared" si="321"/>
        <v>335</v>
      </c>
      <c r="T2016">
        <f t="shared" si="323"/>
        <v>13</v>
      </c>
      <c r="U2016">
        <f t="shared" si="324"/>
        <v>6</v>
      </c>
      <c r="V2016">
        <f t="shared" si="325"/>
        <v>14</v>
      </c>
      <c r="W2016">
        <f t="shared" si="326"/>
        <v>10</v>
      </c>
      <c r="X2016">
        <f t="shared" si="327"/>
        <v>10.75</v>
      </c>
    </row>
    <row r="2017" spans="1:24" hidden="1" x14ac:dyDescent="0.55000000000000004">
      <c r="A2017">
        <v>38051</v>
      </c>
      <c r="B2017" t="s">
        <v>4041</v>
      </c>
      <c r="C2017" t="s">
        <v>4042</v>
      </c>
      <c r="D2017" t="str">
        <f t="shared" si="322"/>
        <v>North Dakota</v>
      </c>
      <c r="E2017">
        <v>31133</v>
      </c>
      <c r="F2017">
        <v>1.7</v>
      </c>
      <c r="G2017">
        <v>18.1884321571481</v>
      </c>
      <c r="H2017">
        <v>36.1</v>
      </c>
      <c r="I2017" t="s">
        <v>16</v>
      </c>
      <c r="J2017" t="s">
        <v>16</v>
      </c>
      <c r="K2017" t="s">
        <v>16</v>
      </c>
      <c r="L2017" s="1">
        <f t="array" ref="L2017">IF(G2017="NA",MEDIAN(IF(D$2:D$4000=D2017,G$2:G$4000)),G2017)</f>
        <v>18.1884321571481</v>
      </c>
      <c r="M2017" s="1">
        <f t="array" ref="M2017">IF(H2017="NA",MEDIAN(IF(D$2:D$4000=D2017,H$2:H$4000)),H2017)</f>
        <v>36.1</v>
      </c>
      <c r="N2017" s="1">
        <f t="array" ref="N2017">IF(K2017="NA",MEDIAN(IF(D$2:D$4000=D2017,K$2:K$4000)),K2017)</f>
        <v>9.4726571750641799</v>
      </c>
      <c r="O2017">
        <f t="shared" si="318"/>
        <v>517</v>
      </c>
      <c r="P2017">
        <f>RANK(N2017,N$2:N6015,1)</f>
        <v>295</v>
      </c>
      <c r="Q2017">
        <f t="shared" si="319"/>
        <v>843</v>
      </c>
      <c r="R2017">
        <f t="shared" si="320"/>
        <v>522</v>
      </c>
      <c r="S2017">
        <f t="shared" si="321"/>
        <v>544.25</v>
      </c>
      <c r="T2017">
        <f t="shared" si="323"/>
        <v>42</v>
      </c>
      <c r="U2017">
        <f t="shared" si="324"/>
        <v>6</v>
      </c>
      <c r="V2017">
        <f t="shared" si="325"/>
        <v>22</v>
      </c>
      <c r="W2017">
        <f t="shared" si="326"/>
        <v>21</v>
      </c>
      <c r="X2017">
        <f t="shared" si="327"/>
        <v>22.75</v>
      </c>
    </row>
    <row r="2018" spans="1:24" hidden="1" x14ac:dyDescent="0.55000000000000004">
      <c r="A2018">
        <v>38053</v>
      </c>
      <c r="B2018" t="s">
        <v>4043</v>
      </c>
      <c r="C2018" t="s">
        <v>4044</v>
      </c>
      <c r="D2018" t="str">
        <f t="shared" si="322"/>
        <v>North Dakota</v>
      </c>
      <c r="E2018">
        <v>38324</v>
      </c>
      <c r="F2018">
        <v>3.9</v>
      </c>
      <c r="G2018">
        <v>113.757899854157</v>
      </c>
      <c r="H2018">
        <v>34.700000000000003</v>
      </c>
      <c r="I2018" t="s">
        <v>16</v>
      </c>
      <c r="J2018" t="s">
        <v>16</v>
      </c>
      <c r="K2018" t="s">
        <v>16</v>
      </c>
      <c r="L2018" s="1">
        <f t="array" ref="L2018">IF(G2018="NA",MEDIAN(IF(D$2:D$4000=D2018,G$2:G$4000)),G2018)</f>
        <v>113.757899854157</v>
      </c>
      <c r="M2018" s="1">
        <f t="array" ref="M2018">IF(H2018="NA",MEDIAN(IF(D$2:D$4000=D2018,H$2:H$4000)),H2018)</f>
        <v>34.700000000000003</v>
      </c>
      <c r="N2018" s="1">
        <f t="array" ref="N2018">IF(K2018="NA",MEDIAN(IF(D$2:D$4000=D2018,K$2:K$4000)),K2018)</f>
        <v>9.4726571750641799</v>
      </c>
      <c r="O2018">
        <f t="shared" si="318"/>
        <v>128</v>
      </c>
      <c r="P2018">
        <f>RANK(N2018,N$2:N6016,1)</f>
        <v>295</v>
      </c>
      <c r="Q2018">
        <f t="shared" si="319"/>
        <v>3065</v>
      </c>
      <c r="R2018">
        <f t="shared" si="320"/>
        <v>478</v>
      </c>
      <c r="S2018">
        <f t="shared" si="321"/>
        <v>991.5</v>
      </c>
      <c r="T2018">
        <f t="shared" si="323"/>
        <v>9</v>
      </c>
      <c r="U2018">
        <f t="shared" si="324"/>
        <v>6</v>
      </c>
      <c r="V2018">
        <f t="shared" si="325"/>
        <v>51</v>
      </c>
      <c r="W2018">
        <f t="shared" si="326"/>
        <v>19</v>
      </c>
      <c r="X2018">
        <f t="shared" si="327"/>
        <v>21.25</v>
      </c>
    </row>
    <row r="2019" spans="1:24" hidden="1" x14ac:dyDescent="0.55000000000000004">
      <c r="A2019">
        <v>38055</v>
      </c>
      <c r="B2019" t="s">
        <v>4045</v>
      </c>
      <c r="C2019" t="s">
        <v>4046</v>
      </c>
      <c r="D2019" t="str">
        <f t="shared" si="322"/>
        <v>North Dakota</v>
      </c>
      <c r="E2019">
        <v>36953</v>
      </c>
      <c r="F2019">
        <v>1.6</v>
      </c>
      <c r="G2019">
        <v>101.145629063887</v>
      </c>
      <c r="H2019">
        <v>35</v>
      </c>
      <c r="I2019" t="s">
        <v>16</v>
      </c>
      <c r="J2019" t="s">
        <v>16</v>
      </c>
      <c r="K2019" t="s">
        <v>16</v>
      </c>
      <c r="L2019" s="1">
        <f t="array" ref="L2019">IF(G2019="NA",MEDIAN(IF(D$2:D$4000=D2019,G$2:G$4000)),G2019)</f>
        <v>101.145629063887</v>
      </c>
      <c r="M2019" s="1">
        <f t="array" ref="M2019">IF(H2019="NA",MEDIAN(IF(D$2:D$4000=D2019,H$2:H$4000)),H2019)</f>
        <v>35</v>
      </c>
      <c r="N2019" s="1">
        <f t="array" ref="N2019">IF(K2019="NA",MEDIAN(IF(D$2:D$4000=D2019,K$2:K$4000)),K2019)</f>
        <v>9.4726571750641799</v>
      </c>
      <c r="O2019">
        <f t="shared" si="318"/>
        <v>168</v>
      </c>
      <c r="P2019">
        <f>RANK(N2019,N$2:N6017,1)</f>
        <v>295</v>
      </c>
      <c r="Q2019">
        <f t="shared" si="319"/>
        <v>3010</v>
      </c>
      <c r="R2019">
        <f t="shared" si="320"/>
        <v>490</v>
      </c>
      <c r="S2019">
        <f t="shared" si="321"/>
        <v>990.75</v>
      </c>
      <c r="T2019">
        <f t="shared" si="323"/>
        <v>12</v>
      </c>
      <c r="U2019">
        <f t="shared" si="324"/>
        <v>6</v>
      </c>
      <c r="V2019">
        <f t="shared" si="325"/>
        <v>50</v>
      </c>
      <c r="W2019">
        <f t="shared" si="326"/>
        <v>20</v>
      </c>
      <c r="X2019">
        <f t="shared" si="327"/>
        <v>22</v>
      </c>
    </row>
    <row r="2020" spans="1:24" hidden="1" x14ac:dyDescent="0.55000000000000004">
      <c r="A2020">
        <v>38057</v>
      </c>
      <c r="B2020" t="s">
        <v>4047</v>
      </c>
      <c r="C2020" t="s">
        <v>4048</v>
      </c>
      <c r="D2020" t="str">
        <f t="shared" si="322"/>
        <v>North Dakota</v>
      </c>
      <c r="E2020">
        <v>36720</v>
      </c>
      <c r="F2020">
        <v>1.3</v>
      </c>
      <c r="G2020">
        <v>41.527281116622397</v>
      </c>
      <c r="H2020">
        <v>62.5</v>
      </c>
      <c r="I2020" t="s">
        <v>16</v>
      </c>
      <c r="J2020" t="s">
        <v>16</v>
      </c>
      <c r="K2020" t="s">
        <v>16</v>
      </c>
      <c r="L2020" s="1">
        <f t="array" ref="L2020">IF(G2020="NA",MEDIAN(IF(D$2:D$4000=D2020,G$2:G$4000)),G2020)</f>
        <v>41.527281116622397</v>
      </c>
      <c r="M2020" s="1">
        <f t="array" ref="M2020">IF(H2020="NA",MEDIAN(IF(D$2:D$4000=D2020,H$2:H$4000)),H2020)</f>
        <v>62.5</v>
      </c>
      <c r="N2020" s="1">
        <f t="array" ref="N2020">IF(K2020="NA",MEDIAN(IF(D$2:D$4000=D2020,K$2:K$4000)),K2020)</f>
        <v>9.4726571750641799</v>
      </c>
      <c r="O2020">
        <f t="shared" si="318"/>
        <v>178</v>
      </c>
      <c r="P2020">
        <f>RANK(N2020,N$2:N6018,1)</f>
        <v>295</v>
      </c>
      <c r="Q2020">
        <f t="shared" si="319"/>
        <v>1883</v>
      </c>
      <c r="R2020">
        <f t="shared" si="320"/>
        <v>1549</v>
      </c>
      <c r="S2020">
        <f t="shared" si="321"/>
        <v>976.25</v>
      </c>
      <c r="T2020">
        <f t="shared" si="323"/>
        <v>14</v>
      </c>
      <c r="U2020">
        <f t="shared" si="324"/>
        <v>6</v>
      </c>
      <c r="V2020">
        <f t="shared" si="325"/>
        <v>41</v>
      </c>
      <c r="W2020">
        <f t="shared" si="326"/>
        <v>46</v>
      </c>
      <c r="X2020">
        <f t="shared" si="327"/>
        <v>26.75</v>
      </c>
    </row>
    <row r="2021" spans="1:24" hidden="1" x14ac:dyDescent="0.55000000000000004">
      <c r="A2021">
        <v>38059</v>
      </c>
      <c r="B2021" t="s">
        <v>4049</v>
      </c>
      <c r="C2021" t="s">
        <v>4050</v>
      </c>
      <c r="D2021" t="str">
        <f t="shared" si="322"/>
        <v>North Dakota</v>
      </c>
      <c r="E2021">
        <v>37335</v>
      </c>
      <c r="F2021">
        <v>2.4</v>
      </c>
      <c r="G2021">
        <v>20.023077445191099</v>
      </c>
      <c r="H2021">
        <v>38.5</v>
      </c>
      <c r="I2021">
        <v>12</v>
      </c>
      <c r="J2021">
        <v>150727</v>
      </c>
      <c r="K2021">
        <v>7.9614136816894101</v>
      </c>
      <c r="L2021" s="1">
        <f t="array" ref="L2021">IF(G2021="NA",MEDIAN(IF(D$2:D$4000=D2021,G$2:G$4000)),G2021)</f>
        <v>20.023077445191099</v>
      </c>
      <c r="M2021" s="1">
        <f t="array" ref="M2021">IF(H2021="NA",MEDIAN(IF(D$2:D$4000=D2021,H$2:H$4000)),H2021)</f>
        <v>38.5</v>
      </c>
      <c r="N2021" s="1">
        <f t="array" ref="N2021">IF(K2021="NA",MEDIAN(IF(D$2:D$4000=D2021,K$2:K$4000)),K2021)</f>
        <v>7.9614136816894101</v>
      </c>
      <c r="O2021">
        <f t="shared" si="318"/>
        <v>157</v>
      </c>
      <c r="P2021">
        <f>RANK(N2021,N$2:N6019,1)</f>
        <v>106</v>
      </c>
      <c r="Q2021">
        <f t="shared" si="319"/>
        <v>927</v>
      </c>
      <c r="R2021">
        <f t="shared" si="320"/>
        <v>581</v>
      </c>
      <c r="S2021">
        <f t="shared" si="321"/>
        <v>442.75</v>
      </c>
      <c r="T2021">
        <f t="shared" si="323"/>
        <v>11</v>
      </c>
      <c r="U2021">
        <f t="shared" si="324"/>
        <v>4</v>
      </c>
      <c r="V2021">
        <f t="shared" si="325"/>
        <v>23</v>
      </c>
      <c r="W2021">
        <f t="shared" si="326"/>
        <v>22</v>
      </c>
      <c r="X2021">
        <f t="shared" si="327"/>
        <v>15</v>
      </c>
    </row>
    <row r="2022" spans="1:24" hidden="1" x14ac:dyDescent="0.55000000000000004">
      <c r="A2022">
        <v>38061</v>
      </c>
      <c r="B2022" t="s">
        <v>4051</v>
      </c>
      <c r="C2022" t="s">
        <v>4052</v>
      </c>
      <c r="D2022" t="str">
        <f t="shared" si="322"/>
        <v>North Dakota</v>
      </c>
      <c r="E2022">
        <v>40113</v>
      </c>
      <c r="F2022">
        <v>4.7</v>
      </c>
      <c r="G2022">
        <v>47.566035826333398</v>
      </c>
      <c r="H2022">
        <v>10.6</v>
      </c>
      <c r="I2022">
        <v>10</v>
      </c>
      <c r="J2022">
        <v>49996</v>
      </c>
      <c r="K2022">
        <v>20.0016001280102</v>
      </c>
      <c r="L2022" s="1">
        <f t="array" ref="L2022">IF(G2022="NA",MEDIAN(IF(D$2:D$4000=D2022,G$2:G$4000)),G2022)</f>
        <v>47.566035826333398</v>
      </c>
      <c r="M2022" s="1">
        <f t="array" ref="M2022">IF(H2022="NA",MEDIAN(IF(D$2:D$4000=D2022,H$2:H$4000)),H2022)</f>
        <v>10.6</v>
      </c>
      <c r="N2022" s="1">
        <f t="array" ref="N2022">IF(K2022="NA",MEDIAN(IF(D$2:D$4000=D2022,K$2:K$4000)),K2022)</f>
        <v>20.0016001280102</v>
      </c>
      <c r="O2022">
        <f t="shared" si="318"/>
        <v>90</v>
      </c>
      <c r="P2022">
        <f>RANK(N2022,N$2:N6020,1)</f>
        <v>2249</v>
      </c>
      <c r="Q2022">
        <f t="shared" si="319"/>
        <v>2096</v>
      </c>
      <c r="R2022">
        <f t="shared" si="320"/>
        <v>179</v>
      </c>
      <c r="S2022">
        <f t="shared" si="321"/>
        <v>1153.5</v>
      </c>
      <c r="T2022">
        <f t="shared" si="323"/>
        <v>6</v>
      </c>
      <c r="U2022">
        <f t="shared" si="324"/>
        <v>53</v>
      </c>
      <c r="V2022">
        <f t="shared" si="325"/>
        <v>43</v>
      </c>
      <c r="W2022">
        <f t="shared" si="326"/>
        <v>7</v>
      </c>
      <c r="X2022">
        <f t="shared" si="327"/>
        <v>27.25</v>
      </c>
    </row>
    <row r="2023" spans="1:24" hidden="1" x14ac:dyDescent="0.55000000000000004">
      <c r="A2023">
        <v>38063</v>
      </c>
      <c r="B2023" t="s">
        <v>4053</v>
      </c>
      <c r="C2023" t="s">
        <v>4054</v>
      </c>
      <c r="D2023" t="str">
        <f t="shared" si="322"/>
        <v>North Dakota</v>
      </c>
      <c r="E2023">
        <v>33599</v>
      </c>
      <c r="F2023">
        <v>0.5</v>
      </c>
      <c r="G2023">
        <v>29.0322580645161</v>
      </c>
      <c r="H2023">
        <v>27</v>
      </c>
      <c r="I2023" t="s">
        <v>16</v>
      </c>
      <c r="J2023" t="s">
        <v>16</v>
      </c>
      <c r="K2023" t="s">
        <v>16</v>
      </c>
      <c r="L2023" s="1">
        <f t="array" ref="L2023">IF(G2023="NA",MEDIAN(IF(D$2:D$4000=D2023,G$2:G$4000)),G2023)</f>
        <v>29.0322580645161</v>
      </c>
      <c r="M2023" s="1">
        <f t="array" ref="M2023">IF(H2023="NA",MEDIAN(IF(D$2:D$4000=D2023,H$2:H$4000)),H2023)</f>
        <v>27</v>
      </c>
      <c r="N2023" s="1">
        <f t="array" ref="N2023">IF(K2023="NA",MEDIAN(IF(D$2:D$4000=D2023,K$2:K$4000)),K2023)</f>
        <v>9.4726571750641799</v>
      </c>
      <c r="O2023">
        <f t="shared" ref="O2023:O2086" si="328">RANK(E2023,E$2:E$4000,0)</f>
        <v>293</v>
      </c>
      <c r="P2023">
        <f>RANK(N2023,N$2:N6021,1)</f>
        <v>295</v>
      </c>
      <c r="Q2023">
        <f t="shared" ref="Q2023:Q2086" si="329">RANK(L2023,L$2:L$4000,1)</f>
        <v>1320</v>
      </c>
      <c r="R2023">
        <f t="shared" ref="R2023:R2086" si="330">RANK(M2023,M$2:M$4000,1)</f>
        <v>328</v>
      </c>
      <c r="S2023">
        <f t="shared" ref="S2023:S2086" si="331">AVERAGE(O2023:R2023)</f>
        <v>559</v>
      </c>
      <c r="T2023">
        <f t="shared" si="323"/>
        <v>30</v>
      </c>
      <c r="U2023">
        <f t="shared" si="324"/>
        <v>6</v>
      </c>
      <c r="V2023">
        <f t="shared" si="325"/>
        <v>32</v>
      </c>
      <c r="W2023">
        <f t="shared" si="326"/>
        <v>14</v>
      </c>
      <c r="X2023">
        <f t="shared" si="327"/>
        <v>20.5</v>
      </c>
    </row>
    <row r="2024" spans="1:24" hidden="1" x14ac:dyDescent="0.55000000000000004">
      <c r="A2024">
        <v>38065</v>
      </c>
      <c r="B2024" t="s">
        <v>4055</v>
      </c>
      <c r="C2024" t="s">
        <v>4056</v>
      </c>
      <c r="D2024" t="str">
        <f t="shared" si="322"/>
        <v>North Dakota</v>
      </c>
      <c r="E2024">
        <v>38604</v>
      </c>
      <c r="F2024">
        <v>2.2999999999999998</v>
      </c>
      <c r="G2024">
        <v>21.152829190904299</v>
      </c>
      <c r="H2024" t="s">
        <v>16</v>
      </c>
      <c r="I2024" t="s">
        <v>16</v>
      </c>
      <c r="J2024" t="s">
        <v>16</v>
      </c>
      <c r="K2024" t="s">
        <v>16</v>
      </c>
      <c r="L2024" s="1">
        <f t="array" ref="L2024">IF(G2024="NA",MEDIAN(IF(D$2:D$4000=D2024,G$2:G$4000)),G2024)</f>
        <v>21.152829190904299</v>
      </c>
      <c r="M2024" s="1">
        <f t="array" ref="M2024">IF(H2024="NA",MEDIAN(IF(D$2:D$4000=D2024,H$2:H$4000)),H2024)</f>
        <v>38.549999999999997</v>
      </c>
      <c r="N2024" s="1">
        <f t="array" ref="N2024">IF(K2024="NA",MEDIAN(IF(D$2:D$4000=D2024,K$2:K$4000)),K2024)</f>
        <v>9.4726571750641799</v>
      </c>
      <c r="O2024">
        <f t="shared" si="328"/>
        <v>123</v>
      </c>
      <c r="P2024">
        <f>RANK(N2024,N$2:N6022,1)</f>
        <v>295</v>
      </c>
      <c r="Q2024">
        <f t="shared" si="329"/>
        <v>966</v>
      </c>
      <c r="R2024">
        <f t="shared" si="330"/>
        <v>585</v>
      </c>
      <c r="S2024">
        <f t="shared" si="331"/>
        <v>492.25</v>
      </c>
      <c r="T2024">
        <f t="shared" si="323"/>
        <v>8</v>
      </c>
      <c r="U2024">
        <f t="shared" si="324"/>
        <v>6</v>
      </c>
      <c r="V2024">
        <f t="shared" si="325"/>
        <v>26</v>
      </c>
      <c r="W2024">
        <f t="shared" si="326"/>
        <v>23</v>
      </c>
      <c r="X2024">
        <f t="shared" si="327"/>
        <v>15.75</v>
      </c>
    </row>
    <row r="2025" spans="1:24" hidden="1" x14ac:dyDescent="0.55000000000000004">
      <c r="A2025">
        <v>38067</v>
      </c>
      <c r="B2025" t="s">
        <v>4057</v>
      </c>
      <c r="C2025" t="s">
        <v>4058</v>
      </c>
      <c r="D2025" t="str">
        <f t="shared" si="322"/>
        <v>North Dakota</v>
      </c>
      <c r="E2025">
        <v>34824</v>
      </c>
      <c r="F2025">
        <v>3.1</v>
      </c>
      <c r="G2025">
        <v>30.747728860936402</v>
      </c>
      <c r="H2025">
        <v>51.9</v>
      </c>
      <c r="I2025" t="s">
        <v>16</v>
      </c>
      <c r="J2025" t="s">
        <v>16</v>
      </c>
      <c r="K2025" t="s">
        <v>16</v>
      </c>
      <c r="L2025" s="1">
        <f t="array" ref="L2025">IF(G2025="NA",MEDIAN(IF(D$2:D$4000=D2025,G$2:G$4000)),G2025)</f>
        <v>30.747728860936402</v>
      </c>
      <c r="M2025" s="1">
        <f t="array" ref="M2025">IF(H2025="NA",MEDIAN(IF(D$2:D$4000=D2025,H$2:H$4000)),H2025)</f>
        <v>51.9</v>
      </c>
      <c r="N2025" s="1">
        <f t="array" ref="N2025">IF(K2025="NA",MEDIAN(IF(D$2:D$4000=D2025,K$2:K$4000)),K2025)</f>
        <v>9.4726571750641799</v>
      </c>
      <c r="O2025">
        <f t="shared" si="328"/>
        <v>243</v>
      </c>
      <c r="P2025">
        <f>RANK(N2025,N$2:N6023,1)</f>
        <v>295</v>
      </c>
      <c r="Q2025">
        <f t="shared" si="329"/>
        <v>1387</v>
      </c>
      <c r="R2025">
        <f t="shared" si="330"/>
        <v>1056</v>
      </c>
      <c r="S2025">
        <f t="shared" si="331"/>
        <v>745.25</v>
      </c>
      <c r="T2025">
        <f t="shared" si="323"/>
        <v>25</v>
      </c>
      <c r="U2025">
        <f t="shared" si="324"/>
        <v>6</v>
      </c>
      <c r="V2025">
        <f t="shared" si="325"/>
        <v>35</v>
      </c>
      <c r="W2025">
        <f t="shared" si="326"/>
        <v>38</v>
      </c>
      <c r="X2025">
        <f t="shared" si="327"/>
        <v>26</v>
      </c>
    </row>
    <row r="2026" spans="1:24" hidden="1" x14ac:dyDescent="0.55000000000000004">
      <c r="A2026">
        <v>38069</v>
      </c>
      <c r="B2026" t="s">
        <v>4059</v>
      </c>
      <c r="C2026" t="s">
        <v>4060</v>
      </c>
      <c r="D2026" t="str">
        <f t="shared" si="322"/>
        <v>North Dakota</v>
      </c>
      <c r="E2026">
        <v>26619</v>
      </c>
      <c r="F2026">
        <v>1.6</v>
      </c>
      <c r="G2026">
        <v>33.4075723830735</v>
      </c>
      <c r="H2026">
        <v>50</v>
      </c>
      <c r="I2026" t="s">
        <v>16</v>
      </c>
      <c r="J2026" t="s">
        <v>16</v>
      </c>
      <c r="K2026" t="s">
        <v>16</v>
      </c>
      <c r="L2026" s="1">
        <f t="array" ref="L2026">IF(G2026="NA",MEDIAN(IF(D$2:D$4000=D2026,G$2:G$4000)),G2026)</f>
        <v>33.4075723830735</v>
      </c>
      <c r="M2026" s="1">
        <f t="array" ref="M2026">IF(H2026="NA",MEDIAN(IF(D$2:D$4000=D2026,H$2:H$4000)),H2026)</f>
        <v>50</v>
      </c>
      <c r="N2026" s="1">
        <f t="array" ref="N2026">IF(K2026="NA",MEDIAN(IF(D$2:D$4000=D2026,K$2:K$4000)),K2026)</f>
        <v>9.4726571750641799</v>
      </c>
      <c r="O2026">
        <f t="shared" si="328"/>
        <v>1269</v>
      </c>
      <c r="P2026">
        <f>RANK(N2026,N$2:N6024,1)</f>
        <v>295</v>
      </c>
      <c r="Q2026">
        <f t="shared" si="329"/>
        <v>1495</v>
      </c>
      <c r="R2026">
        <f t="shared" si="330"/>
        <v>955</v>
      </c>
      <c r="S2026">
        <f t="shared" si="331"/>
        <v>1003.5</v>
      </c>
      <c r="T2026">
        <f t="shared" si="323"/>
        <v>50</v>
      </c>
      <c r="U2026">
        <f t="shared" si="324"/>
        <v>6</v>
      </c>
      <c r="V2026">
        <f t="shared" si="325"/>
        <v>38</v>
      </c>
      <c r="W2026">
        <f t="shared" si="326"/>
        <v>37</v>
      </c>
      <c r="X2026">
        <f t="shared" si="327"/>
        <v>32.75</v>
      </c>
    </row>
    <row r="2027" spans="1:24" hidden="1" x14ac:dyDescent="0.55000000000000004">
      <c r="A2027">
        <v>38071</v>
      </c>
      <c r="B2027" t="s">
        <v>4061</v>
      </c>
      <c r="C2027" t="s">
        <v>4062</v>
      </c>
      <c r="D2027" t="str">
        <f t="shared" si="322"/>
        <v>North Dakota</v>
      </c>
      <c r="E2027">
        <v>33884</v>
      </c>
      <c r="F2027">
        <v>1.3</v>
      </c>
      <c r="G2027">
        <v>121.30075705437</v>
      </c>
      <c r="H2027">
        <v>108.6</v>
      </c>
      <c r="I2027" t="s">
        <v>16</v>
      </c>
      <c r="J2027" t="s">
        <v>16</v>
      </c>
      <c r="K2027" t="s">
        <v>16</v>
      </c>
      <c r="L2027" s="1">
        <f t="array" ref="L2027">IF(G2027="NA",MEDIAN(IF(D$2:D$4000=D2027,G$2:G$4000)),G2027)</f>
        <v>121.30075705437</v>
      </c>
      <c r="M2027" s="1">
        <f t="array" ref="M2027">IF(H2027="NA",MEDIAN(IF(D$2:D$4000=D2027,H$2:H$4000)),H2027)</f>
        <v>108.6</v>
      </c>
      <c r="N2027" s="1">
        <f t="array" ref="N2027">IF(K2027="NA",MEDIAN(IF(D$2:D$4000=D2027,K$2:K$4000)),K2027)</f>
        <v>9.4726571750641799</v>
      </c>
      <c r="O2027">
        <f t="shared" si="328"/>
        <v>274</v>
      </c>
      <c r="P2027">
        <f>RANK(N2027,N$2:N6025,1)</f>
        <v>295</v>
      </c>
      <c r="Q2027">
        <f t="shared" si="329"/>
        <v>3083</v>
      </c>
      <c r="R2027">
        <f t="shared" si="330"/>
        <v>2794</v>
      </c>
      <c r="S2027">
        <f t="shared" si="331"/>
        <v>1611.5</v>
      </c>
      <c r="T2027">
        <f t="shared" si="323"/>
        <v>29</v>
      </c>
      <c r="U2027">
        <f t="shared" si="324"/>
        <v>6</v>
      </c>
      <c r="V2027">
        <f t="shared" si="325"/>
        <v>52</v>
      </c>
      <c r="W2027">
        <f t="shared" si="326"/>
        <v>53</v>
      </c>
      <c r="X2027">
        <f t="shared" si="327"/>
        <v>35</v>
      </c>
    </row>
    <row r="2028" spans="1:24" hidden="1" x14ac:dyDescent="0.55000000000000004">
      <c r="A2028">
        <v>38073</v>
      </c>
      <c r="B2028" t="s">
        <v>4063</v>
      </c>
      <c r="C2028" t="s">
        <v>4064</v>
      </c>
      <c r="D2028" t="str">
        <f t="shared" si="322"/>
        <v>North Dakota</v>
      </c>
      <c r="E2028">
        <v>33574</v>
      </c>
      <c r="F2028">
        <v>2.4</v>
      </c>
      <c r="G2028">
        <v>21.590500179920799</v>
      </c>
      <c r="H2028">
        <v>47.5</v>
      </c>
      <c r="I2028" t="s">
        <v>16</v>
      </c>
      <c r="J2028" t="s">
        <v>16</v>
      </c>
      <c r="K2028" t="s">
        <v>16</v>
      </c>
      <c r="L2028" s="1">
        <f t="array" ref="L2028">IF(G2028="NA",MEDIAN(IF(D$2:D$4000=D2028,G$2:G$4000)),G2028)</f>
        <v>21.590500179920799</v>
      </c>
      <c r="M2028" s="1">
        <f t="array" ref="M2028">IF(H2028="NA",MEDIAN(IF(D$2:D$4000=D2028,H$2:H$4000)),H2028)</f>
        <v>47.5</v>
      </c>
      <c r="N2028" s="1">
        <f t="array" ref="N2028">IF(K2028="NA",MEDIAN(IF(D$2:D$4000=D2028,K$2:K$4000)),K2028)</f>
        <v>9.4726571750641799</v>
      </c>
      <c r="O2028">
        <f t="shared" si="328"/>
        <v>296</v>
      </c>
      <c r="P2028">
        <f>RANK(N2028,N$2:N6026,1)</f>
        <v>295</v>
      </c>
      <c r="Q2028">
        <f t="shared" si="329"/>
        <v>990</v>
      </c>
      <c r="R2028">
        <f t="shared" si="330"/>
        <v>852</v>
      </c>
      <c r="S2028">
        <f t="shared" si="331"/>
        <v>608.25</v>
      </c>
      <c r="T2028">
        <f t="shared" si="323"/>
        <v>32</v>
      </c>
      <c r="U2028">
        <f t="shared" si="324"/>
        <v>6</v>
      </c>
      <c r="V2028">
        <f t="shared" si="325"/>
        <v>27</v>
      </c>
      <c r="W2028">
        <f t="shared" si="326"/>
        <v>35</v>
      </c>
      <c r="X2028">
        <f t="shared" si="327"/>
        <v>25</v>
      </c>
    </row>
    <row r="2029" spans="1:24" hidden="1" x14ac:dyDescent="0.55000000000000004">
      <c r="A2029">
        <v>38075</v>
      </c>
      <c r="B2029" t="s">
        <v>4065</v>
      </c>
      <c r="C2029" t="s">
        <v>4066</v>
      </c>
      <c r="D2029" t="str">
        <f t="shared" si="322"/>
        <v>North Dakota</v>
      </c>
      <c r="E2029">
        <v>30888</v>
      </c>
      <c r="F2029">
        <v>0.9</v>
      </c>
      <c r="G2029">
        <v>22.624434389140301</v>
      </c>
      <c r="H2029">
        <v>24.5</v>
      </c>
      <c r="I2029" t="s">
        <v>16</v>
      </c>
      <c r="J2029" t="s">
        <v>16</v>
      </c>
      <c r="K2029" t="s">
        <v>16</v>
      </c>
      <c r="L2029" s="1">
        <f t="array" ref="L2029">IF(G2029="NA",MEDIAN(IF(D$2:D$4000=D2029,G$2:G$4000)),G2029)</f>
        <v>22.624434389140301</v>
      </c>
      <c r="M2029" s="1">
        <f t="array" ref="M2029">IF(H2029="NA",MEDIAN(IF(D$2:D$4000=D2029,H$2:H$4000)),H2029)</f>
        <v>24.5</v>
      </c>
      <c r="N2029" s="1">
        <f t="array" ref="N2029">IF(K2029="NA",MEDIAN(IF(D$2:D$4000=D2029,K$2:K$4000)),K2029)</f>
        <v>9.4726571750641799</v>
      </c>
      <c r="O2029">
        <f t="shared" si="328"/>
        <v>539</v>
      </c>
      <c r="P2029">
        <f>RANK(N2029,N$2:N6027,1)</f>
        <v>295</v>
      </c>
      <c r="Q2029">
        <f t="shared" si="329"/>
        <v>1038</v>
      </c>
      <c r="R2029">
        <f t="shared" si="330"/>
        <v>283</v>
      </c>
      <c r="S2029">
        <f t="shared" si="331"/>
        <v>538.75</v>
      </c>
      <c r="T2029">
        <f t="shared" si="323"/>
        <v>43</v>
      </c>
      <c r="U2029">
        <f t="shared" si="324"/>
        <v>6</v>
      </c>
      <c r="V2029">
        <f t="shared" si="325"/>
        <v>28</v>
      </c>
      <c r="W2029">
        <f t="shared" si="326"/>
        <v>12</v>
      </c>
      <c r="X2029">
        <f t="shared" si="327"/>
        <v>22.25</v>
      </c>
    </row>
    <row r="2030" spans="1:24" hidden="1" x14ac:dyDescent="0.55000000000000004">
      <c r="A2030">
        <v>38077</v>
      </c>
      <c r="B2030" t="s">
        <v>4067</v>
      </c>
      <c r="C2030" t="s">
        <v>4068</v>
      </c>
      <c r="D2030" t="str">
        <f t="shared" si="322"/>
        <v>North Dakota</v>
      </c>
      <c r="E2030">
        <v>29818</v>
      </c>
      <c r="F2030">
        <v>2.4</v>
      </c>
      <c r="G2030">
        <v>29.2611558156547</v>
      </c>
      <c r="H2030">
        <v>27.8</v>
      </c>
      <c r="I2030">
        <v>10</v>
      </c>
      <c r="J2030">
        <v>81877</v>
      </c>
      <c r="K2030">
        <v>12.2134421143911</v>
      </c>
      <c r="L2030" s="1">
        <f t="array" ref="L2030">IF(G2030="NA",MEDIAN(IF(D$2:D$4000=D2030,G$2:G$4000)),G2030)</f>
        <v>29.2611558156547</v>
      </c>
      <c r="M2030" s="1">
        <f t="array" ref="M2030">IF(H2030="NA",MEDIAN(IF(D$2:D$4000=D2030,H$2:H$4000)),H2030)</f>
        <v>27.8</v>
      </c>
      <c r="N2030" s="1">
        <f t="array" ref="N2030">IF(K2030="NA",MEDIAN(IF(D$2:D$4000=D2030,K$2:K$4000)),K2030)</f>
        <v>12.2134421143911</v>
      </c>
      <c r="O2030">
        <f t="shared" si="328"/>
        <v>676</v>
      </c>
      <c r="P2030">
        <f>RANK(N2030,N$2:N6028,1)</f>
        <v>909</v>
      </c>
      <c r="Q2030">
        <f t="shared" si="329"/>
        <v>1333</v>
      </c>
      <c r="R2030">
        <f t="shared" si="330"/>
        <v>351</v>
      </c>
      <c r="S2030">
        <f t="shared" si="331"/>
        <v>817.25</v>
      </c>
      <c r="T2030">
        <f t="shared" si="323"/>
        <v>47</v>
      </c>
      <c r="U2030">
        <f t="shared" si="324"/>
        <v>51</v>
      </c>
      <c r="V2030">
        <f t="shared" si="325"/>
        <v>33</v>
      </c>
      <c r="W2030">
        <f t="shared" si="326"/>
        <v>15</v>
      </c>
      <c r="X2030">
        <f t="shared" si="327"/>
        <v>36.5</v>
      </c>
    </row>
    <row r="2031" spans="1:24" hidden="1" x14ac:dyDescent="0.55000000000000004">
      <c r="A2031">
        <v>38079</v>
      </c>
      <c r="B2031" t="s">
        <v>4069</v>
      </c>
      <c r="C2031" t="s">
        <v>4070</v>
      </c>
      <c r="D2031" t="str">
        <f t="shared" si="322"/>
        <v>North Dakota</v>
      </c>
      <c r="E2031">
        <v>18075</v>
      </c>
      <c r="F2031">
        <v>7.4</v>
      </c>
      <c r="G2031">
        <v>6.7636117686844797</v>
      </c>
      <c r="H2031">
        <v>3.1</v>
      </c>
      <c r="I2031">
        <v>10</v>
      </c>
      <c r="J2031">
        <v>73037</v>
      </c>
      <c r="K2031">
        <v>13.6916905130276</v>
      </c>
      <c r="L2031" s="1">
        <f t="array" ref="L2031">IF(G2031="NA",MEDIAN(IF(D$2:D$4000=D2031,G$2:G$4000)),G2031)</f>
        <v>6.7636117686844797</v>
      </c>
      <c r="M2031" s="1">
        <f t="array" ref="M2031">IF(H2031="NA",MEDIAN(IF(D$2:D$4000=D2031,H$2:H$4000)),H2031)</f>
        <v>3.1</v>
      </c>
      <c r="N2031" s="1">
        <f t="array" ref="N2031">IF(K2031="NA",MEDIAN(IF(D$2:D$4000=D2031,K$2:K$4000)),K2031)</f>
        <v>13.6916905130276</v>
      </c>
      <c r="O2031">
        <f t="shared" si="328"/>
        <v>2968</v>
      </c>
      <c r="P2031">
        <f>RANK(N2031,N$2:N6029,1)</f>
        <v>1211</v>
      </c>
      <c r="Q2031">
        <f t="shared" si="329"/>
        <v>404</v>
      </c>
      <c r="R2031">
        <f t="shared" si="330"/>
        <v>134</v>
      </c>
      <c r="S2031">
        <f t="shared" si="331"/>
        <v>1179.25</v>
      </c>
      <c r="T2031">
        <f t="shared" si="323"/>
        <v>52</v>
      </c>
      <c r="U2031">
        <f t="shared" si="324"/>
        <v>52</v>
      </c>
      <c r="V2031">
        <f t="shared" si="325"/>
        <v>6</v>
      </c>
      <c r="W2031">
        <f t="shared" si="326"/>
        <v>5</v>
      </c>
      <c r="X2031">
        <f t="shared" si="327"/>
        <v>28.75</v>
      </c>
    </row>
    <row r="2032" spans="1:24" hidden="1" x14ac:dyDescent="0.55000000000000004">
      <c r="A2032">
        <v>38081</v>
      </c>
      <c r="B2032" t="s">
        <v>4071</v>
      </c>
      <c r="C2032" t="s">
        <v>4072</v>
      </c>
      <c r="D2032" t="str">
        <f t="shared" si="322"/>
        <v>North Dakota</v>
      </c>
      <c r="E2032">
        <v>36207</v>
      </c>
      <c r="F2032">
        <v>1</v>
      </c>
      <c r="G2032">
        <v>33.112582781457</v>
      </c>
      <c r="H2032">
        <v>0.1</v>
      </c>
      <c r="I2032" t="s">
        <v>16</v>
      </c>
      <c r="J2032" t="s">
        <v>16</v>
      </c>
      <c r="K2032" t="s">
        <v>16</v>
      </c>
      <c r="L2032" s="1">
        <f t="array" ref="L2032">IF(G2032="NA",MEDIAN(IF(D$2:D$4000=D2032,G$2:G$4000)),G2032)</f>
        <v>33.112582781457</v>
      </c>
      <c r="M2032" s="1">
        <f t="array" ref="M2032">IF(H2032="NA",MEDIAN(IF(D$2:D$4000=D2032,H$2:H$4000)),H2032)</f>
        <v>0.1</v>
      </c>
      <c r="N2032" s="1">
        <f t="array" ref="N2032">IF(K2032="NA",MEDIAN(IF(D$2:D$4000=D2032,K$2:K$4000)),K2032)</f>
        <v>9.4726571750641799</v>
      </c>
      <c r="O2032">
        <f t="shared" si="328"/>
        <v>197</v>
      </c>
      <c r="P2032">
        <f>RANK(N2032,N$2:N6030,1)</f>
        <v>295</v>
      </c>
      <c r="Q2032">
        <f t="shared" si="329"/>
        <v>1479</v>
      </c>
      <c r="R2032">
        <f t="shared" si="330"/>
        <v>4</v>
      </c>
      <c r="S2032">
        <f t="shared" si="331"/>
        <v>493.75</v>
      </c>
      <c r="T2032">
        <f t="shared" si="323"/>
        <v>18</v>
      </c>
      <c r="U2032">
        <f t="shared" si="324"/>
        <v>6</v>
      </c>
      <c r="V2032">
        <f t="shared" si="325"/>
        <v>37</v>
      </c>
      <c r="W2032">
        <f t="shared" si="326"/>
        <v>1</v>
      </c>
      <c r="X2032">
        <f t="shared" si="327"/>
        <v>15.5</v>
      </c>
    </row>
    <row r="2033" spans="1:24" hidden="1" x14ac:dyDescent="0.55000000000000004">
      <c r="A2033">
        <v>38083</v>
      </c>
      <c r="B2033" t="s">
        <v>4073</v>
      </c>
      <c r="C2033" t="s">
        <v>4074</v>
      </c>
      <c r="D2033" t="str">
        <f t="shared" si="322"/>
        <v>North Dakota</v>
      </c>
      <c r="E2033">
        <v>34172</v>
      </c>
      <c r="F2033">
        <v>3.6</v>
      </c>
      <c r="G2033">
        <v>7.6452599388379197</v>
      </c>
      <c r="H2033" t="s">
        <v>16</v>
      </c>
      <c r="I2033" t="s">
        <v>16</v>
      </c>
      <c r="J2033" t="s">
        <v>16</v>
      </c>
      <c r="K2033" t="s">
        <v>16</v>
      </c>
      <c r="L2033" s="1">
        <f t="array" ref="L2033">IF(G2033="NA",MEDIAN(IF(D$2:D$4000=D2033,G$2:G$4000)),G2033)</f>
        <v>7.6452599388379197</v>
      </c>
      <c r="M2033" s="1">
        <f t="array" ref="M2033">IF(H2033="NA",MEDIAN(IF(D$2:D$4000=D2033,H$2:H$4000)),H2033)</f>
        <v>38.549999999999997</v>
      </c>
      <c r="N2033" s="1">
        <f t="array" ref="N2033">IF(K2033="NA",MEDIAN(IF(D$2:D$4000=D2033,K$2:K$4000)),K2033)</f>
        <v>9.4726571750641799</v>
      </c>
      <c r="O2033">
        <f t="shared" si="328"/>
        <v>269</v>
      </c>
      <c r="P2033">
        <f>RANK(N2033,N$2:N6031,1)</f>
        <v>295</v>
      </c>
      <c r="Q2033">
        <f t="shared" si="329"/>
        <v>431</v>
      </c>
      <c r="R2033">
        <f t="shared" si="330"/>
        <v>585</v>
      </c>
      <c r="S2033">
        <f t="shared" si="331"/>
        <v>395</v>
      </c>
      <c r="T2033">
        <f t="shared" si="323"/>
        <v>28</v>
      </c>
      <c r="U2033">
        <f t="shared" si="324"/>
        <v>6</v>
      </c>
      <c r="V2033">
        <f t="shared" si="325"/>
        <v>7</v>
      </c>
      <c r="W2033">
        <f t="shared" si="326"/>
        <v>23</v>
      </c>
      <c r="X2033">
        <f t="shared" si="327"/>
        <v>16</v>
      </c>
    </row>
    <row r="2034" spans="1:24" hidden="1" x14ac:dyDescent="0.55000000000000004">
      <c r="A2034">
        <v>38085</v>
      </c>
      <c r="B2034" t="s">
        <v>4075</v>
      </c>
      <c r="C2034" t="s">
        <v>4076</v>
      </c>
      <c r="D2034" t="str">
        <f t="shared" si="322"/>
        <v>North Dakota</v>
      </c>
      <c r="E2034">
        <v>15944</v>
      </c>
      <c r="F2034">
        <v>19.100000000000001</v>
      </c>
      <c r="G2034">
        <v>6.6371681415929196</v>
      </c>
      <c r="H2034" t="s">
        <v>16</v>
      </c>
      <c r="I2034" t="s">
        <v>16</v>
      </c>
      <c r="J2034" t="s">
        <v>16</v>
      </c>
      <c r="K2034" t="s">
        <v>16</v>
      </c>
      <c r="L2034" s="1">
        <f t="array" ref="L2034">IF(G2034="NA",MEDIAN(IF(D$2:D$4000=D2034,G$2:G$4000)),G2034)</f>
        <v>6.6371681415929196</v>
      </c>
      <c r="M2034" s="1">
        <f t="array" ref="M2034">IF(H2034="NA",MEDIAN(IF(D$2:D$4000=D2034,H$2:H$4000)),H2034)</f>
        <v>38.549999999999997</v>
      </c>
      <c r="N2034" s="1">
        <f t="array" ref="N2034">IF(K2034="NA",MEDIAN(IF(D$2:D$4000=D2034,K$2:K$4000)),K2034)</f>
        <v>9.4726571750641799</v>
      </c>
      <c r="O2034">
        <f t="shared" si="328"/>
        <v>3074</v>
      </c>
      <c r="P2034">
        <f>RANK(N2034,N$2:N6032,1)</f>
        <v>295</v>
      </c>
      <c r="Q2034">
        <f t="shared" si="329"/>
        <v>401</v>
      </c>
      <c r="R2034">
        <f t="shared" si="330"/>
        <v>585</v>
      </c>
      <c r="S2034">
        <f t="shared" si="331"/>
        <v>1088.75</v>
      </c>
      <c r="T2034">
        <f t="shared" si="323"/>
        <v>53</v>
      </c>
      <c r="U2034">
        <f t="shared" si="324"/>
        <v>6</v>
      </c>
      <c r="V2034">
        <f t="shared" si="325"/>
        <v>5</v>
      </c>
      <c r="W2034">
        <f t="shared" si="326"/>
        <v>23</v>
      </c>
      <c r="X2034">
        <f t="shared" si="327"/>
        <v>21.75</v>
      </c>
    </row>
    <row r="2035" spans="1:24" hidden="1" x14ac:dyDescent="0.55000000000000004">
      <c r="A2035">
        <v>38087</v>
      </c>
      <c r="B2035" t="s">
        <v>4077</v>
      </c>
      <c r="C2035" t="s">
        <v>4078</v>
      </c>
      <c r="D2035" t="str">
        <f t="shared" si="322"/>
        <v>North Dakota</v>
      </c>
      <c r="E2035">
        <v>35118</v>
      </c>
      <c r="F2035">
        <v>1.3</v>
      </c>
      <c r="G2035">
        <v>0</v>
      </c>
      <c r="H2035" t="s">
        <v>16</v>
      </c>
      <c r="I2035" t="s">
        <v>16</v>
      </c>
      <c r="J2035" t="s">
        <v>16</v>
      </c>
      <c r="K2035" t="s">
        <v>16</v>
      </c>
      <c r="L2035" s="1">
        <f t="array" ref="L2035">IF(G2035="NA",MEDIAN(IF(D$2:D$4000=D2035,G$2:G$4000)),G2035)</f>
        <v>0</v>
      </c>
      <c r="M2035" s="1">
        <f t="array" ref="M2035">IF(H2035="NA",MEDIAN(IF(D$2:D$4000=D2035,H$2:H$4000)),H2035)</f>
        <v>38.549999999999997</v>
      </c>
      <c r="N2035" s="1">
        <f t="array" ref="N2035">IF(K2035="NA",MEDIAN(IF(D$2:D$4000=D2035,K$2:K$4000)),K2035)</f>
        <v>9.4726571750641799</v>
      </c>
      <c r="O2035">
        <f t="shared" si="328"/>
        <v>236</v>
      </c>
      <c r="P2035">
        <f>RANK(N2035,N$2:N6033,1)</f>
        <v>295</v>
      </c>
      <c r="Q2035">
        <f t="shared" si="329"/>
        <v>1</v>
      </c>
      <c r="R2035">
        <f t="shared" si="330"/>
        <v>585</v>
      </c>
      <c r="S2035">
        <f t="shared" si="331"/>
        <v>279.25</v>
      </c>
      <c r="T2035">
        <f t="shared" si="323"/>
        <v>24</v>
      </c>
      <c r="U2035">
        <f t="shared" si="324"/>
        <v>6</v>
      </c>
      <c r="V2035">
        <f t="shared" si="325"/>
        <v>1</v>
      </c>
      <c r="W2035">
        <f t="shared" si="326"/>
        <v>23</v>
      </c>
      <c r="X2035">
        <f t="shared" si="327"/>
        <v>13.5</v>
      </c>
    </row>
    <row r="2036" spans="1:24" hidden="1" x14ac:dyDescent="0.55000000000000004">
      <c r="A2036">
        <v>38089</v>
      </c>
      <c r="B2036" t="s">
        <v>4079</v>
      </c>
      <c r="C2036" t="s">
        <v>4080</v>
      </c>
      <c r="D2036" t="str">
        <f t="shared" si="322"/>
        <v>North Dakota</v>
      </c>
      <c r="E2036">
        <v>37978</v>
      </c>
      <c r="F2036">
        <v>3.2</v>
      </c>
      <c r="G2036">
        <v>72.826271907435796</v>
      </c>
      <c r="H2036">
        <v>61.1</v>
      </c>
      <c r="I2036">
        <v>13</v>
      </c>
      <c r="J2036">
        <v>152146</v>
      </c>
      <c r="K2036">
        <v>8.5444244344248297</v>
      </c>
      <c r="L2036" s="1">
        <f t="array" ref="L2036">IF(G2036="NA",MEDIAN(IF(D$2:D$4000=D2036,G$2:G$4000)),G2036)</f>
        <v>72.826271907435796</v>
      </c>
      <c r="M2036" s="1">
        <f t="array" ref="M2036">IF(H2036="NA",MEDIAN(IF(D$2:D$4000=D2036,H$2:H$4000)),H2036)</f>
        <v>61.1</v>
      </c>
      <c r="N2036" s="1">
        <f t="array" ref="N2036">IF(K2036="NA",MEDIAN(IF(D$2:D$4000=D2036,K$2:K$4000)),K2036)</f>
        <v>8.5444244344248297</v>
      </c>
      <c r="O2036">
        <f t="shared" si="328"/>
        <v>141</v>
      </c>
      <c r="P2036">
        <f>RANK(N2036,N$2:N6034,1)</f>
        <v>221</v>
      </c>
      <c r="Q2036">
        <f t="shared" si="329"/>
        <v>2761</v>
      </c>
      <c r="R2036">
        <f t="shared" si="330"/>
        <v>1475</v>
      </c>
      <c r="S2036">
        <f t="shared" si="331"/>
        <v>1149.5</v>
      </c>
      <c r="T2036">
        <f t="shared" si="323"/>
        <v>10</v>
      </c>
      <c r="U2036">
        <f t="shared" si="324"/>
        <v>5</v>
      </c>
      <c r="V2036">
        <f t="shared" si="325"/>
        <v>48</v>
      </c>
      <c r="W2036">
        <f t="shared" si="326"/>
        <v>45</v>
      </c>
      <c r="X2036">
        <f t="shared" si="327"/>
        <v>27</v>
      </c>
    </row>
    <row r="2037" spans="1:24" hidden="1" x14ac:dyDescent="0.55000000000000004">
      <c r="A2037">
        <v>38091</v>
      </c>
      <c r="B2037" t="s">
        <v>4081</v>
      </c>
      <c r="C2037" t="s">
        <v>4082</v>
      </c>
      <c r="D2037" t="str">
        <f t="shared" si="322"/>
        <v>North Dakota</v>
      </c>
      <c r="E2037">
        <v>40479</v>
      </c>
      <c r="F2037">
        <v>1.8</v>
      </c>
      <c r="G2037">
        <v>20.3665987780041</v>
      </c>
      <c r="H2037" t="s">
        <v>16</v>
      </c>
      <c r="I2037" t="s">
        <v>16</v>
      </c>
      <c r="J2037" t="s">
        <v>16</v>
      </c>
      <c r="K2037" t="s">
        <v>16</v>
      </c>
      <c r="L2037" s="1">
        <f t="array" ref="L2037">IF(G2037="NA",MEDIAN(IF(D$2:D$4000=D2037,G$2:G$4000)),G2037)</f>
        <v>20.3665987780041</v>
      </c>
      <c r="M2037" s="1">
        <f t="array" ref="M2037">IF(H2037="NA",MEDIAN(IF(D$2:D$4000=D2037,H$2:H$4000)),H2037)</f>
        <v>38.549999999999997</v>
      </c>
      <c r="N2037" s="1">
        <f t="array" ref="N2037">IF(K2037="NA",MEDIAN(IF(D$2:D$4000=D2037,K$2:K$4000)),K2037)</f>
        <v>9.4726571750641799</v>
      </c>
      <c r="O2037">
        <f t="shared" si="328"/>
        <v>86</v>
      </c>
      <c r="P2037">
        <f>RANK(N2037,N$2:N6035,1)</f>
        <v>295</v>
      </c>
      <c r="Q2037">
        <f t="shared" si="329"/>
        <v>936</v>
      </c>
      <c r="R2037">
        <f t="shared" si="330"/>
        <v>585</v>
      </c>
      <c r="S2037">
        <f t="shared" si="331"/>
        <v>475.5</v>
      </c>
      <c r="T2037">
        <f t="shared" si="323"/>
        <v>5</v>
      </c>
      <c r="U2037">
        <f t="shared" si="324"/>
        <v>6</v>
      </c>
      <c r="V2037">
        <f t="shared" si="325"/>
        <v>24</v>
      </c>
      <c r="W2037">
        <f t="shared" si="326"/>
        <v>23</v>
      </c>
      <c r="X2037">
        <f t="shared" si="327"/>
        <v>14.5</v>
      </c>
    </row>
    <row r="2038" spans="1:24" hidden="1" x14ac:dyDescent="0.55000000000000004">
      <c r="A2038">
        <v>38093</v>
      </c>
      <c r="B2038" t="s">
        <v>4083</v>
      </c>
      <c r="C2038" t="s">
        <v>4084</v>
      </c>
      <c r="D2038" t="str">
        <f t="shared" si="322"/>
        <v>North Dakota</v>
      </c>
      <c r="E2038">
        <v>31182</v>
      </c>
      <c r="F2038">
        <v>1.5</v>
      </c>
      <c r="G2038">
        <v>33.4937258231909</v>
      </c>
      <c r="H2038">
        <v>63</v>
      </c>
      <c r="I2038">
        <v>10</v>
      </c>
      <c r="J2038">
        <v>105567</v>
      </c>
      <c r="K2038">
        <v>9.4726571750641799</v>
      </c>
      <c r="L2038" s="1">
        <f t="array" ref="L2038">IF(G2038="NA",MEDIAN(IF(D$2:D$4000=D2038,G$2:G$4000)),G2038)</f>
        <v>33.4937258231909</v>
      </c>
      <c r="M2038" s="1">
        <f t="array" ref="M2038">IF(H2038="NA",MEDIAN(IF(D$2:D$4000=D2038,H$2:H$4000)),H2038)</f>
        <v>63</v>
      </c>
      <c r="N2038" s="1">
        <f t="array" ref="N2038">IF(K2038="NA",MEDIAN(IF(D$2:D$4000=D2038,K$2:K$4000)),K2038)</f>
        <v>9.4726571750641799</v>
      </c>
      <c r="O2038">
        <f t="shared" si="328"/>
        <v>508</v>
      </c>
      <c r="P2038">
        <f>RANK(N2038,N$2:N6036,1)</f>
        <v>295</v>
      </c>
      <c r="Q2038">
        <f t="shared" si="329"/>
        <v>1512</v>
      </c>
      <c r="R2038">
        <f t="shared" si="330"/>
        <v>1565</v>
      </c>
      <c r="S2038">
        <f t="shared" si="331"/>
        <v>970</v>
      </c>
      <c r="T2038">
        <f t="shared" si="323"/>
        <v>41</v>
      </c>
      <c r="U2038">
        <f t="shared" si="324"/>
        <v>6</v>
      </c>
      <c r="V2038">
        <f t="shared" si="325"/>
        <v>39</v>
      </c>
      <c r="W2038">
        <f t="shared" si="326"/>
        <v>48</v>
      </c>
      <c r="X2038">
        <f t="shared" si="327"/>
        <v>33.5</v>
      </c>
    </row>
    <row r="2039" spans="1:24" hidden="1" x14ac:dyDescent="0.55000000000000004">
      <c r="A2039">
        <v>38095</v>
      </c>
      <c r="B2039" t="s">
        <v>4085</v>
      </c>
      <c r="C2039" t="s">
        <v>4086</v>
      </c>
      <c r="D2039" t="str">
        <f t="shared" si="322"/>
        <v>North Dakota</v>
      </c>
      <c r="E2039">
        <v>36099</v>
      </c>
      <c r="F2039">
        <v>3.7</v>
      </c>
      <c r="G2039">
        <v>12.793176972281501</v>
      </c>
      <c r="H2039">
        <v>1.9</v>
      </c>
      <c r="I2039" t="s">
        <v>16</v>
      </c>
      <c r="J2039" t="s">
        <v>16</v>
      </c>
      <c r="K2039" t="s">
        <v>16</v>
      </c>
      <c r="L2039" s="1">
        <f t="array" ref="L2039">IF(G2039="NA",MEDIAN(IF(D$2:D$4000=D2039,G$2:G$4000)),G2039)</f>
        <v>12.793176972281501</v>
      </c>
      <c r="M2039" s="1">
        <f t="array" ref="M2039">IF(H2039="NA",MEDIAN(IF(D$2:D$4000=D2039,H$2:H$4000)),H2039)</f>
        <v>1.9</v>
      </c>
      <c r="N2039" s="1">
        <f t="array" ref="N2039">IF(K2039="NA",MEDIAN(IF(D$2:D$4000=D2039,K$2:K$4000)),K2039)</f>
        <v>9.4726571750641799</v>
      </c>
      <c r="O2039">
        <f t="shared" si="328"/>
        <v>202</v>
      </c>
      <c r="P2039">
        <f>RANK(N2039,N$2:N6037,1)</f>
        <v>295</v>
      </c>
      <c r="Q2039">
        <f t="shared" si="329"/>
        <v>623</v>
      </c>
      <c r="R2039">
        <f t="shared" si="330"/>
        <v>107</v>
      </c>
      <c r="S2039">
        <f t="shared" si="331"/>
        <v>306.75</v>
      </c>
      <c r="T2039">
        <f t="shared" si="323"/>
        <v>19</v>
      </c>
      <c r="U2039">
        <f t="shared" si="324"/>
        <v>6</v>
      </c>
      <c r="V2039">
        <f t="shared" si="325"/>
        <v>13</v>
      </c>
      <c r="W2039">
        <f t="shared" si="326"/>
        <v>4</v>
      </c>
      <c r="X2039">
        <f t="shared" si="327"/>
        <v>10.5</v>
      </c>
    </row>
    <row r="2040" spans="1:24" hidden="1" x14ac:dyDescent="0.55000000000000004">
      <c r="A2040">
        <v>38097</v>
      </c>
      <c r="B2040" t="s">
        <v>4087</v>
      </c>
      <c r="C2040" t="s">
        <v>4088</v>
      </c>
      <c r="D2040" t="str">
        <f t="shared" si="322"/>
        <v>North Dakota</v>
      </c>
      <c r="E2040">
        <v>31774</v>
      </c>
      <c r="F2040">
        <v>2.9</v>
      </c>
      <c r="G2040">
        <v>12.0365912373616</v>
      </c>
      <c r="H2040">
        <v>19.100000000000001</v>
      </c>
      <c r="I2040" t="s">
        <v>16</v>
      </c>
      <c r="J2040" t="s">
        <v>16</v>
      </c>
      <c r="K2040" t="s">
        <v>16</v>
      </c>
      <c r="L2040" s="1">
        <f t="array" ref="L2040">IF(G2040="NA",MEDIAN(IF(D$2:D$4000=D2040,G$2:G$4000)),G2040)</f>
        <v>12.0365912373616</v>
      </c>
      <c r="M2040" s="1">
        <f t="array" ref="M2040">IF(H2040="NA",MEDIAN(IF(D$2:D$4000=D2040,H$2:H$4000)),H2040)</f>
        <v>19.100000000000001</v>
      </c>
      <c r="N2040" s="1">
        <f t="array" ref="N2040">IF(K2040="NA",MEDIAN(IF(D$2:D$4000=D2040,K$2:K$4000)),K2040)</f>
        <v>9.4726571750641799</v>
      </c>
      <c r="O2040">
        <f t="shared" si="328"/>
        <v>445</v>
      </c>
      <c r="P2040">
        <f>RANK(N2040,N$2:N6038,1)</f>
        <v>295</v>
      </c>
      <c r="Q2040">
        <f t="shared" si="329"/>
        <v>590</v>
      </c>
      <c r="R2040">
        <f t="shared" si="330"/>
        <v>226</v>
      </c>
      <c r="S2040">
        <f t="shared" si="331"/>
        <v>389</v>
      </c>
      <c r="T2040">
        <f t="shared" si="323"/>
        <v>40</v>
      </c>
      <c r="U2040">
        <f t="shared" si="324"/>
        <v>6</v>
      </c>
      <c r="V2040">
        <f t="shared" si="325"/>
        <v>10</v>
      </c>
      <c r="W2040">
        <f t="shared" si="326"/>
        <v>9</v>
      </c>
      <c r="X2040">
        <f t="shared" si="327"/>
        <v>16.25</v>
      </c>
    </row>
    <row r="2041" spans="1:24" hidden="1" x14ac:dyDescent="0.55000000000000004">
      <c r="A2041">
        <v>38099</v>
      </c>
      <c r="B2041" t="s">
        <v>4089</v>
      </c>
      <c r="C2041" t="s">
        <v>4090</v>
      </c>
      <c r="D2041" t="str">
        <f t="shared" si="322"/>
        <v>North Dakota</v>
      </c>
      <c r="E2041">
        <v>30693</v>
      </c>
      <c r="F2041">
        <v>2.6</v>
      </c>
      <c r="G2041">
        <v>25.118866062617698</v>
      </c>
      <c r="H2041">
        <v>38.6</v>
      </c>
      <c r="I2041" t="s">
        <v>16</v>
      </c>
      <c r="J2041" t="s">
        <v>16</v>
      </c>
      <c r="K2041" t="s">
        <v>16</v>
      </c>
      <c r="L2041" s="1">
        <f t="array" ref="L2041">IF(G2041="NA",MEDIAN(IF(D$2:D$4000=D2041,G$2:G$4000)),G2041)</f>
        <v>25.118866062617698</v>
      </c>
      <c r="M2041" s="1">
        <f t="array" ref="M2041">IF(H2041="NA",MEDIAN(IF(D$2:D$4000=D2041,H$2:H$4000)),H2041)</f>
        <v>38.6</v>
      </c>
      <c r="N2041" s="1">
        <f t="array" ref="N2041">IF(K2041="NA",MEDIAN(IF(D$2:D$4000=D2041,K$2:K$4000)),K2041)</f>
        <v>9.4726571750641799</v>
      </c>
      <c r="O2041">
        <f t="shared" si="328"/>
        <v>563</v>
      </c>
      <c r="P2041">
        <f>RANK(N2041,N$2:N6039,1)</f>
        <v>295</v>
      </c>
      <c r="Q2041">
        <f t="shared" si="329"/>
        <v>1136</v>
      </c>
      <c r="R2041">
        <f t="shared" si="330"/>
        <v>594</v>
      </c>
      <c r="S2041">
        <f t="shared" si="331"/>
        <v>647</v>
      </c>
      <c r="T2041">
        <f t="shared" si="323"/>
        <v>44</v>
      </c>
      <c r="U2041">
        <f t="shared" si="324"/>
        <v>6</v>
      </c>
      <c r="V2041">
        <f t="shared" si="325"/>
        <v>31</v>
      </c>
      <c r="W2041">
        <f t="shared" si="326"/>
        <v>32</v>
      </c>
      <c r="X2041">
        <f t="shared" si="327"/>
        <v>28.25</v>
      </c>
    </row>
    <row r="2042" spans="1:24" hidden="1" x14ac:dyDescent="0.55000000000000004">
      <c r="A2042">
        <v>38101</v>
      </c>
      <c r="B2042" t="s">
        <v>4091</v>
      </c>
      <c r="C2042" t="s">
        <v>4092</v>
      </c>
      <c r="D2042" t="str">
        <f t="shared" si="322"/>
        <v>North Dakota</v>
      </c>
      <c r="E2042">
        <v>33414</v>
      </c>
      <c r="F2042">
        <v>2.7</v>
      </c>
      <c r="G2042">
        <v>53.575521430208603</v>
      </c>
      <c r="H2042">
        <v>52</v>
      </c>
      <c r="I2042">
        <v>16</v>
      </c>
      <c r="J2042">
        <v>347805</v>
      </c>
      <c r="K2042">
        <v>4.6002788919078199</v>
      </c>
      <c r="L2042" s="1">
        <f t="array" ref="L2042">IF(G2042="NA",MEDIAN(IF(D$2:D$4000=D2042,G$2:G$4000)),G2042)</f>
        <v>53.575521430208603</v>
      </c>
      <c r="M2042" s="1">
        <f t="array" ref="M2042">IF(H2042="NA",MEDIAN(IF(D$2:D$4000=D2042,H$2:H$4000)),H2042)</f>
        <v>52</v>
      </c>
      <c r="N2042" s="1">
        <f t="array" ref="N2042">IF(K2042="NA",MEDIAN(IF(D$2:D$4000=D2042,K$2:K$4000)),K2042)</f>
        <v>4.6002788919078199</v>
      </c>
      <c r="O2042">
        <f t="shared" si="328"/>
        <v>306</v>
      </c>
      <c r="P2042">
        <f>RANK(N2042,N$2:N6040,1)</f>
        <v>7</v>
      </c>
      <c r="Q2042">
        <f t="shared" si="329"/>
        <v>2306</v>
      </c>
      <c r="R2042">
        <f t="shared" si="330"/>
        <v>1063</v>
      </c>
      <c r="S2042">
        <f t="shared" si="331"/>
        <v>920.5</v>
      </c>
      <c r="T2042">
        <f t="shared" si="323"/>
        <v>35</v>
      </c>
      <c r="U2042">
        <f t="shared" si="324"/>
        <v>1</v>
      </c>
      <c r="V2042">
        <f t="shared" si="325"/>
        <v>45</v>
      </c>
      <c r="W2042">
        <f t="shared" si="326"/>
        <v>39</v>
      </c>
      <c r="X2042">
        <f t="shared" si="327"/>
        <v>30</v>
      </c>
    </row>
    <row r="2043" spans="1:24" hidden="1" x14ac:dyDescent="0.55000000000000004">
      <c r="A2043">
        <v>38103</v>
      </c>
      <c r="B2043" t="s">
        <v>4093</v>
      </c>
      <c r="C2043" t="s">
        <v>4094</v>
      </c>
      <c r="D2043" t="str">
        <f t="shared" si="322"/>
        <v>North Dakota</v>
      </c>
      <c r="E2043">
        <v>33580</v>
      </c>
      <c r="F2043">
        <v>2</v>
      </c>
      <c r="G2043">
        <v>14.207909069382</v>
      </c>
      <c r="H2043">
        <v>65.900000000000006</v>
      </c>
      <c r="I2043" t="s">
        <v>16</v>
      </c>
      <c r="J2043" t="s">
        <v>16</v>
      </c>
      <c r="K2043" t="s">
        <v>16</v>
      </c>
      <c r="L2043" s="1">
        <f t="array" ref="L2043">IF(G2043="NA",MEDIAN(IF(D$2:D$4000=D2043,G$2:G$4000)),G2043)</f>
        <v>14.207909069382</v>
      </c>
      <c r="M2043" s="1">
        <f t="array" ref="M2043">IF(H2043="NA",MEDIAN(IF(D$2:D$4000=D2043,H$2:H$4000)),H2043)</f>
        <v>65.900000000000006</v>
      </c>
      <c r="N2043" s="1">
        <f t="array" ref="N2043">IF(K2043="NA",MEDIAN(IF(D$2:D$4000=D2043,K$2:K$4000)),K2043)</f>
        <v>9.4726571750641799</v>
      </c>
      <c r="O2043">
        <f t="shared" si="328"/>
        <v>295</v>
      </c>
      <c r="P2043">
        <f>RANK(N2043,N$2:N6041,1)</f>
        <v>295</v>
      </c>
      <c r="Q2043">
        <f t="shared" si="329"/>
        <v>675</v>
      </c>
      <c r="R2043">
        <f t="shared" si="330"/>
        <v>1684</v>
      </c>
      <c r="S2043">
        <f t="shared" si="331"/>
        <v>737.25</v>
      </c>
      <c r="T2043">
        <f t="shared" si="323"/>
        <v>31</v>
      </c>
      <c r="U2043">
        <f t="shared" si="324"/>
        <v>6</v>
      </c>
      <c r="V2043">
        <f t="shared" si="325"/>
        <v>16</v>
      </c>
      <c r="W2043">
        <f t="shared" si="326"/>
        <v>49</v>
      </c>
      <c r="X2043">
        <f t="shared" si="327"/>
        <v>25.5</v>
      </c>
    </row>
    <row r="2044" spans="1:24" hidden="1" x14ac:dyDescent="0.55000000000000004">
      <c r="A2044">
        <v>38105</v>
      </c>
      <c r="B2044" t="s">
        <v>4095</v>
      </c>
      <c r="C2044" t="s">
        <v>4096</v>
      </c>
      <c r="D2044" t="str">
        <f t="shared" si="322"/>
        <v>North Dakota</v>
      </c>
      <c r="E2044">
        <v>44474</v>
      </c>
      <c r="F2044">
        <v>2</v>
      </c>
      <c r="G2044">
        <v>81.428616342314598</v>
      </c>
      <c r="H2044">
        <v>54.7</v>
      </c>
      <c r="I2044">
        <v>20</v>
      </c>
      <c r="J2044">
        <v>164705</v>
      </c>
      <c r="K2044">
        <v>12.142922194225999</v>
      </c>
      <c r="L2044" s="1">
        <f t="array" ref="L2044">IF(G2044="NA",MEDIAN(IF(D$2:D$4000=D2044,G$2:G$4000)),G2044)</f>
        <v>81.428616342314598</v>
      </c>
      <c r="M2044" s="1">
        <f t="array" ref="M2044">IF(H2044="NA",MEDIAN(IF(D$2:D$4000=D2044,H$2:H$4000)),H2044)</f>
        <v>54.7</v>
      </c>
      <c r="N2044" s="1">
        <f t="array" ref="N2044">IF(K2044="NA",MEDIAN(IF(D$2:D$4000=D2044,K$2:K$4000)),K2044)</f>
        <v>12.142922194225999</v>
      </c>
      <c r="O2044">
        <f t="shared" si="328"/>
        <v>43</v>
      </c>
      <c r="P2044">
        <f>RANK(N2044,N$2:N6042,1)</f>
        <v>899</v>
      </c>
      <c r="Q2044">
        <f t="shared" si="329"/>
        <v>2866</v>
      </c>
      <c r="R2044">
        <f t="shared" si="330"/>
        <v>1183</v>
      </c>
      <c r="S2044">
        <f t="shared" si="331"/>
        <v>1247.75</v>
      </c>
      <c r="T2044">
        <f t="shared" si="323"/>
        <v>2</v>
      </c>
      <c r="U2044">
        <f t="shared" si="324"/>
        <v>50</v>
      </c>
      <c r="V2044">
        <f t="shared" si="325"/>
        <v>49</v>
      </c>
      <c r="W2044">
        <f t="shared" si="326"/>
        <v>43</v>
      </c>
      <c r="X2044">
        <f t="shared" si="327"/>
        <v>36</v>
      </c>
    </row>
    <row r="2045" spans="1:24" hidden="1" x14ac:dyDescent="0.55000000000000004">
      <c r="A2045">
        <v>39001</v>
      </c>
      <c r="B2045" t="s">
        <v>4097</v>
      </c>
      <c r="C2045" t="s">
        <v>4098</v>
      </c>
      <c r="D2045" t="str">
        <f t="shared" si="322"/>
        <v>Ohio</v>
      </c>
      <c r="E2045">
        <v>20248</v>
      </c>
      <c r="F2045">
        <v>7.5</v>
      </c>
      <c r="G2045">
        <v>7.8490135217096597</v>
      </c>
      <c r="H2045">
        <v>77.400000000000006</v>
      </c>
      <c r="I2045">
        <v>60</v>
      </c>
      <c r="J2045">
        <v>139891</v>
      </c>
      <c r="K2045">
        <v>42.890536203186798</v>
      </c>
      <c r="L2045" s="1">
        <f t="array" ref="L2045">IF(G2045="NA",MEDIAN(IF(D$2:D$4000=D2045,G$2:G$4000)),G2045)</f>
        <v>7.8490135217096597</v>
      </c>
      <c r="M2045" s="1">
        <f t="array" ref="M2045">IF(H2045="NA",MEDIAN(IF(D$2:D$4000=D2045,H$2:H$4000)),H2045)</f>
        <v>77.400000000000006</v>
      </c>
      <c r="N2045" s="1">
        <f t="array" ref="N2045">IF(K2045="NA",MEDIAN(IF(D$2:D$4000=D2045,K$2:K$4000)),K2045)</f>
        <v>42.890536203186798</v>
      </c>
      <c r="O2045">
        <f t="shared" si="328"/>
        <v>2691</v>
      </c>
      <c r="P2045">
        <f>RANK(N2045,N$2:N6043,1)</f>
        <v>3072</v>
      </c>
      <c r="Q2045">
        <f t="shared" si="329"/>
        <v>443</v>
      </c>
      <c r="R2045">
        <f t="shared" si="330"/>
        <v>2064</v>
      </c>
      <c r="S2045">
        <f t="shared" si="331"/>
        <v>2067.5</v>
      </c>
      <c r="T2045">
        <f t="shared" si="323"/>
        <v>86</v>
      </c>
      <c r="U2045">
        <f t="shared" si="324"/>
        <v>79</v>
      </c>
      <c r="V2045">
        <f t="shared" si="325"/>
        <v>2</v>
      </c>
      <c r="W2045">
        <f t="shared" si="326"/>
        <v>71</v>
      </c>
      <c r="X2045">
        <f t="shared" si="327"/>
        <v>59.5</v>
      </c>
    </row>
    <row r="2046" spans="1:24" hidden="1" x14ac:dyDescent="0.55000000000000004">
      <c r="A2046">
        <v>39003</v>
      </c>
      <c r="B2046" t="s">
        <v>4099</v>
      </c>
      <c r="C2046" t="s">
        <v>4100</v>
      </c>
      <c r="D2046" t="str">
        <f t="shared" si="322"/>
        <v>Ohio</v>
      </c>
      <c r="E2046">
        <v>24551</v>
      </c>
      <c r="F2046">
        <v>7.2</v>
      </c>
      <c r="G2046">
        <v>70.986715343271499</v>
      </c>
      <c r="H2046">
        <v>77.2</v>
      </c>
      <c r="I2046">
        <v>131</v>
      </c>
      <c r="J2046">
        <v>521703</v>
      </c>
      <c r="K2046">
        <v>25.1100722058336</v>
      </c>
      <c r="L2046" s="1">
        <f t="array" ref="L2046">IF(G2046="NA",MEDIAN(IF(D$2:D$4000=D2046,G$2:G$4000)),G2046)</f>
        <v>70.986715343271499</v>
      </c>
      <c r="M2046" s="1">
        <f t="array" ref="M2046">IF(H2046="NA",MEDIAN(IF(D$2:D$4000=D2046,H$2:H$4000)),H2046)</f>
        <v>77.2</v>
      </c>
      <c r="N2046" s="1">
        <f t="array" ref="N2046">IF(K2046="NA",MEDIAN(IF(D$2:D$4000=D2046,K$2:K$4000)),K2046)</f>
        <v>25.1100722058336</v>
      </c>
      <c r="O2046">
        <f t="shared" si="328"/>
        <v>1746</v>
      </c>
      <c r="P2046">
        <f>RANK(N2046,N$2:N6044,1)</f>
        <v>2668</v>
      </c>
      <c r="Q2046">
        <f t="shared" si="329"/>
        <v>2723</v>
      </c>
      <c r="R2046">
        <f t="shared" si="330"/>
        <v>2057</v>
      </c>
      <c r="S2046">
        <f t="shared" si="331"/>
        <v>2298.5</v>
      </c>
      <c r="T2046">
        <f t="shared" si="323"/>
        <v>55</v>
      </c>
      <c r="U2046">
        <f t="shared" si="324"/>
        <v>43</v>
      </c>
      <c r="V2046">
        <f t="shared" si="325"/>
        <v>84</v>
      </c>
      <c r="W2046">
        <f t="shared" si="326"/>
        <v>69</v>
      </c>
      <c r="X2046">
        <f t="shared" si="327"/>
        <v>62.75</v>
      </c>
    </row>
    <row r="2047" spans="1:24" hidden="1" x14ac:dyDescent="0.55000000000000004">
      <c r="A2047">
        <v>39005</v>
      </c>
      <c r="B2047" t="s">
        <v>4101</v>
      </c>
      <c r="C2047" t="s">
        <v>4102</v>
      </c>
      <c r="D2047" t="str">
        <f t="shared" si="322"/>
        <v>Ohio</v>
      </c>
      <c r="E2047">
        <v>24612</v>
      </c>
      <c r="F2047">
        <v>4.2</v>
      </c>
      <c r="G2047">
        <v>26.549672365745302</v>
      </c>
      <c r="H2047">
        <v>37.4</v>
      </c>
      <c r="I2047">
        <v>43</v>
      </c>
      <c r="J2047">
        <v>266571</v>
      </c>
      <c r="K2047">
        <v>16.130786919807498</v>
      </c>
      <c r="L2047" s="1">
        <f t="array" ref="L2047">IF(G2047="NA",MEDIAN(IF(D$2:D$4000=D2047,G$2:G$4000)),G2047)</f>
        <v>26.549672365745302</v>
      </c>
      <c r="M2047" s="1">
        <f t="array" ref="M2047">IF(H2047="NA",MEDIAN(IF(D$2:D$4000=D2047,H$2:H$4000)),H2047)</f>
        <v>37.4</v>
      </c>
      <c r="N2047" s="1">
        <f t="array" ref="N2047">IF(K2047="NA",MEDIAN(IF(D$2:D$4000=D2047,K$2:K$4000)),K2047)</f>
        <v>16.130786919807498</v>
      </c>
      <c r="O2047">
        <f t="shared" si="328"/>
        <v>1735</v>
      </c>
      <c r="P2047">
        <f>RANK(N2047,N$2:N6045,1)</f>
        <v>1599</v>
      </c>
      <c r="Q2047">
        <f t="shared" si="329"/>
        <v>1206</v>
      </c>
      <c r="R2047">
        <f t="shared" si="330"/>
        <v>549</v>
      </c>
      <c r="S2047">
        <f t="shared" si="331"/>
        <v>1272.25</v>
      </c>
      <c r="T2047">
        <f t="shared" si="323"/>
        <v>54</v>
      </c>
      <c r="U2047">
        <f t="shared" si="324"/>
        <v>18</v>
      </c>
      <c r="V2047">
        <f t="shared" si="325"/>
        <v>50</v>
      </c>
      <c r="W2047">
        <f t="shared" si="326"/>
        <v>7</v>
      </c>
      <c r="X2047">
        <f t="shared" si="327"/>
        <v>32.25</v>
      </c>
    </row>
    <row r="2048" spans="1:24" hidden="1" x14ac:dyDescent="0.55000000000000004">
      <c r="A2048">
        <v>39007</v>
      </c>
      <c r="B2048" t="s">
        <v>4103</v>
      </c>
      <c r="C2048" t="s">
        <v>4104</v>
      </c>
      <c r="D2048" t="str">
        <f t="shared" si="322"/>
        <v>Ohio</v>
      </c>
      <c r="E2048">
        <v>21936</v>
      </c>
      <c r="F2048">
        <v>7.4</v>
      </c>
      <c r="G2048">
        <v>39.475666716890203</v>
      </c>
      <c r="H2048">
        <v>58.7</v>
      </c>
      <c r="I2048">
        <v>164</v>
      </c>
      <c r="J2048">
        <v>493656</v>
      </c>
      <c r="K2048">
        <v>33.221514576952401</v>
      </c>
      <c r="L2048" s="1">
        <f t="array" ref="L2048">IF(G2048="NA",MEDIAN(IF(D$2:D$4000=D2048,G$2:G$4000)),G2048)</f>
        <v>39.475666716890203</v>
      </c>
      <c r="M2048" s="1">
        <f t="array" ref="M2048">IF(H2048="NA",MEDIAN(IF(D$2:D$4000=D2048,H$2:H$4000)),H2048)</f>
        <v>58.7</v>
      </c>
      <c r="N2048" s="1">
        <f t="array" ref="N2048">IF(K2048="NA",MEDIAN(IF(D$2:D$4000=D2048,K$2:K$4000)),K2048)</f>
        <v>33.221514576952401</v>
      </c>
      <c r="O2048">
        <f t="shared" si="328"/>
        <v>2334</v>
      </c>
      <c r="P2048">
        <f>RANK(N2048,N$2:N6046,1)</f>
        <v>2944</v>
      </c>
      <c r="Q2048">
        <f t="shared" si="329"/>
        <v>1773</v>
      </c>
      <c r="R2048">
        <f t="shared" si="330"/>
        <v>1366</v>
      </c>
      <c r="S2048">
        <f t="shared" si="331"/>
        <v>2104.25</v>
      </c>
      <c r="T2048">
        <f t="shared" si="323"/>
        <v>80</v>
      </c>
      <c r="U2048">
        <f t="shared" si="324"/>
        <v>61</v>
      </c>
      <c r="V2048">
        <f t="shared" si="325"/>
        <v>69</v>
      </c>
      <c r="W2048">
        <f t="shared" si="326"/>
        <v>33</v>
      </c>
      <c r="X2048">
        <f t="shared" si="327"/>
        <v>60.75</v>
      </c>
    </row>
    <row r="2049" spans="1:24" hidden="1" x14ac:dyDescent="0.55000000000000004">
      <c r="A2049">
        <v>39009</v>
      </c>
      <c r="B2049" t="s">
        <v>4105</v>
      </c>
      <c r="C2049" t="s">
        <v>4106</v>
      </c>
      <c r="D2049" t="str">
        <f t="shared" si="322"/>
        <v>Ohio</v>
      </c>
      <c r="E2049">
        <v>20062</v>
      </c>
      <c r="F2049">
        <v>8.6999999999999993</v>
      </c>
      <c r="G2049">
        <v>41.7575279543451</v>
      </c>
      <c r="H2049">
        <v>67.2</v>
      </c>
      <c r="I2049">
        <v>44</v>
      </c>
      <c r="J2049">
        <v>328063</v>
      </c>
      <c r="K2049">
        <v>13.4120580498258</v>
      </c>
      <c r="L2049" s="1">
        <f t="array" ref="L2049">IF(G2049="NA",MEDIAN(IF(D$2:D$4000=D2049,G$2:G$4000)),G2049)</f>
        <v>41.7575279543451</v>
      </c>
      <c r="M2049" s="1">
        <f t="array" ref="M2049">IF(H2049="NA",MEDIAN(IF(D$2:D$4000=D2049,H$2:H$4000)),H2049)</f>
        <v>67.2</v>
      </c>
      <c r="N2049" s="1">
        <f t="array" ref="N2049">IF(K2049="NA",MEDIAN(IF(D$2:D$4000=D2049,K$2:K$4000)),K2049)</f>
        <v>13.4120580498258</v>
      </c>
      <c r="O2049">
        <f t="shared" si="328"/>
        <v>2724</v>
      </c>
      <c r="P2049">
        <f>RANK(N2049,N$2:N6047,1)</f>
        <v>1178</v>
      </c>
      <c r="Q2049">
        <f t="shared" si="329"/>
        <v>1893</v>
      </c>
      <c r="R2049">
        <f t="shared" si="330"/>
        <v>1732</v>
      </c>
      <c r="S2049">
        <f t="shared" si="331"/>
        <v>1881.75</v>
      </c>
      <c r="T2049">
        <f t="shared" si="323"/>
        <v>87</v>
      </c>
      <c r="U2049">
        <f t="shared" si="324"/>
        <v>7</v>
      </c>
      <c r="V2049">
        <f t="shared" si="325"/>
        <v>71</v>
      </c>
      <c r="W2049">
        <f t="shared" si="326"/>
        <v>55</v>
      </c>
      <c r="X2049">
        <f t="shared" si="327"/>
        <v>55</v>
      </c>
    </row>
    <row r="2050" spans="1:24" hidden="1" x14ac:dyDescent="0.55000000000000004">
      <c r="A2050">
        <v>39011</v>
      </c>
      <c r="B2050" t="s">
        <v>4107</v>
      </c>
      <c r="C2050" t="s">
        <v>4108</v>
      </c>
      <c r="D2050" t="str">
        <f t="shared" si="322"/>
        <v>Ohio</v>
      </c>
      <c r="E2050">
        <v>28340</v>
      </c>
      <c r="F2050">
        <v>3.4</v>
      </c>
      <c r="G2050">
        <v>17.8334529479568</v>
      </c>
      <c r="H2050">
        <v>43.6</v>
      </c>
      <c r="I2050">
        <v>22</v>
      </c>
      <c r="J2050">
        <v>229309</v>
      </c>
      <c r="K2050">
        <v>9.5940412282117205</v>
      </c>
      <c r="L2050" s="1">
        <f t="array" ref="L2050">IF(G2050="NA",MEDIAN(IF(D$2:D$4000=D2050,G$2:G$4000)),G2050)</f>
        <v>17.8334529479568</v>
      </c>
      <c r="M2050" s="1">
        <f t="array" ref="M2050">IF(H2050="NA",MEDIAN(IF(D$2:D$4000=D2050,H$2:H$4000)),H2050)</f>
        <v>43.6</v>
      </c>
      <c r="N2050" s="1">
        <f t="array" ref="N2050">IF(K2050="NA",MEDIAN(IF(D$2:D$4000=D2050,K$2:K$4000)),K2050)</f>
        <v>9.5940412282117205</v>
      </c>
      <c r="O2050">
        <f t="shared" si="328"/>
        <v>909</v>
      </c>
      <c r="P2050">
        <f>RANK(N2050,N$2:N6048,1)</f>
        <v>407</v>
      </c>
      <c r="Q2050">
        <f t="shared" si="329"/>
        <v>828</v>
      </c>
      <c r="R2050">
        <f t="shared" si="330"/>
        <v>732</v>
      </c>
      <c r="S2050">
        <f t="shared" si="331"/>
        <v>719</v>
      </c>
      <c r="T2050">
        <f t="shared" si="323"/>
        <v>23</v>
      </c>
      <c r="U2050">
        <f t="shared" si="324"/>
        <v>2</v>
      </c>
      <c r="V2050">
        <f t="shared" si="325"/>
        <v>27</v>
      </c>
      <c r="W2050">
        <f t="shared" si="326"/>
        <v>13</v>
      </c>
      <c r="X2050">
        <f t="shared" si="327"/>
        <v>16.25</v>
      </c>
    </row>
    <row r="2051" spans="1:24" hidden="1" x14ac:dyDescent="0.55000000000000004">
      <c r="A2051">
        <v>39013</v>
      </c>
      <c r="B2051" t="s">
        <v>4109</v>
      </c>
      <c r="C2051" t="s">
        <v>4110</v>
      </c>
      <c r="D2051" t="str">
        <f t="shared" ref="D2051:D2114" si="332">MID(C2051,FIND(",",C2051)+2,256)</f>
        <v>Ohio</v>
      </c>
      <c r="E2051">
        <v>25326</v>
      </c>
      <c r="F2051">
        <v>6.8</v>
      </c>
      <c r="G2051">
        <v>20.279568334902599</v>
      </c>
      <c r="H2051">
        <v>75.8</v>
      </c>
      <c r="I2051">
        <v>91</v>
      </c>
      <c r="J2051">
        <v>344888</v>
      </c>
      <c r="K2051">
        <v>26.385377281900201</v>
      </c>
      <c r="L2051" s="1">
        <f t="array" ref="L2051">IF(G2051="NA",MEDIAN(IF(D$2:D$4000=D2051,G$2:G$4000)),G2051)</f>
        <v>20.279568334902599</v>
      </c>
      <c r="M2051" s="1">
        <f t="array" ref="M2051">IF(H2051="NA",MEDIAN(IF(D$2:D$4000=D2051,H$2:H$4000)),H2051)</f>
        <v>75.8</v>
      </c>
      <c r="N2051" s="1">
        <f t="array" ref="N2051">IF(K2051="NA",MEDIAN(IF(D$2:D$4000=D2051,K$2:K$4000)),K2051)</f>
        <v>26.385377281900201</v>
      </c>
      <c r="O2051">
        <f t="shared" si="328"/>
        <v>1561</v>
      </c>
      <c r="P2051">
        <f>RANK(N2051,N$2:N6049,1)</f>
        <v>2719</v>
      </c>
      <c r="Q2051">
        <f t="shared" si="329"/>
        <v>934</v>
      </c>
      <c r="R2051">
        <f t="shared" si="330"/>
        <v>2002</v>
      </c>
      <c r="S2051">
        <f t="shared" si="331"/>
        <v>1804</v>
      </c>
      <c r="T2051">
        <f t="shared" ref="T2051:T2114" si="333">SUMPRODUCT(($D$2:$D$3143=D2051)*(E2051&lt;$E$2:$E$3143))+1</f>
        <v>45</v>
      </c>
      <c r="U2051">
        <f t="shared" ref="U2051:U2114" si="334">SUMPRODUCT(($D$2:$D$3143=D2051)*($N$2:$N$3143&lt;N2051))+1</f>
        <v>50</v>
      </c>
      <c r="V2051">
        <f t="shared" ref="V2051:V2114" si="335">SUMPRODUCT(($D$2:$D$3143=D2051)*($L$2:$L$3143&lt;L2051))+1</f>
        <v>34</v>
      </c>
      <c r="W2051">
        <f t="shared" ref="W2051:W2114" si="336">SUMPRODUCT(($D$2:$D$3143=D2051)*($M$2:$M$3143&lt;M2051))+1</f>
        <v>64</v>
      </c>
      <c r="X2051">
        <f t="shared" ref="X2051:X2114" si="337">AVERAGE(T2051:W2051)</f>
        <v>48.25</v>
      </c>
    </row>
    <row r="2052" spans="1:24" hidden="1" x14ac:dyDescent="0.55000000000000004">
      <c r="A2052">
        <v>39015</v>
      </c>
      <c r="B2052" t="s">
        <v>4111</v>
      </c>
      <c r="C2052" t="s">
        <v>4112</v>
      </c>
      <c r="D2052" t="str">
        <f t="shared" si="332"/>
        <v>Ohio</v>
      </c>
      <c r="E2052">
        <v>24525</v>
      </c>
      <c r="F2052">
        <v>6.5</v>
      </c>
      <c r="G2052">
        <v>22.864645824372399</v>
      </c>
      <c r="H2052">
        <v>76.599999999999994</v>
      </c>
      <c r="I2052">
        <v>112</v>
      </c>
      <c r="J2052">
        <v>219554</v>
      </c>
      <c r="K2052">
        <v>51.0125071736338</v>
      </c>
      <c r="L2052" s="1">
        <f t="array" ref="L2052">IF(G2052="NA",MEDIAN(IF(D$2:D$4000=D2052,G$2:G$4000)),G2052)</f>
        <v>22.864645824372399</v>
      </c>
      <c r="M2052" s="1">
        <f t="array" ref="M2052">IF(H2052="NA",MEDIAN(IF(D$2:D$4000=D2052,H$2:H$4000)),H2052)</f>
        <v>76.599999999999994</v>
      </c>
      <c r="N2052" s="1">
        <f t="array" ref="N2052">IF(K2052="NA",MEDIAN(IF(D$2:D$4000=D2052,K$2:K$4000)),K2052)</f>
        <v>51.0125071736338</v>
      </c>
      <c r="O2052">
        <f t="shared" si="328"/>
        <v>1752</v>
      </c>
      <c r="P2052">
        <f>RANK(N2052,N$2:N6050,1)</f>
        <v>3112</v>
      </c>
      <c r="Q2052">
        <f t="shared" si="329"/>
        <v>1052</v>
      </c>
      <c r="R2052">
        <f t="shared" si="330"/>
        <v>2033</v>
      </c>
      <c r="S2052">
        <f t="shared" si="331"/>
        <v>1987.25</v>
      </c>
      <c r="T2052">
        <f t="shared" si="333"/>
        <v>56</v>
      </c>
      <c r="U2052">
        <f t="shared" si="334"/>
        <v>86</v>
      </c>
      <c r="V2052">
        <f t="shared" si="335"/>
        <v>40</v>
      </c>
      <c r="W2052">
        <f t="shared" si="336"/>
        <v>65</v>
      </c>
      <c r="X2052">
        <f t="shared" si="337"/>
        <v>61.75</v>
      </c>
    </row>
    <row r="2053" spans="1:24" hidden="1" x14ac:dyDescent="0.55000000000000004">
      <c r="A2053">
        <v>39017</v>
      </c>
      <c r="B2053" t="s">
        <v>4113</v>
      </c>
      <c r="C2053" t="s">
        <v>4114</v>
      </c>
      <c r="D2053" t="str">
        <f t="shared" si="332"/>
        <v>Ohio</v>
      </c>
      <c r="E2053">
        <v>29745</v>
      </c>
      <c r="F2053">
        <v>5.4</v>
      </c>
      <c r="G2053">
        <v>61.414847911090597</v>
      </c>
      <c r="H2053">
        <v>65.8</v>
      </c>
      <c r="I2053">
        <v>989</v>
      </c>
      <c r="J2053">
        <v>1879924</v>
      </c>
      <c r="K2053">
        <v>52.608509705711498</v>
      </c>
      <c r="L2053" s="1">
        <f t="array" ref="L2053">IF(G2053="NA",MEDIAN(IF(D$2:D$4000=D2053,G$2:G$4000)),G2053)</f>
        <v>61.414847911090597</v>
      </c>
      <c r="M2053" s="1">
        <f t="array" ref="M2053">IF(H2053="NA",MEDIAN(IF(D$2:D$4000=D2053,H$2:H$4000)),H2053)</f>
        <v>65.8</v>
      </c>
      <c r="N2053" s="1">
        <f t="array" ref="N2053">IF(K2053="NA",MEDIAN(IF(D$2:D$4000=D2053,K$2:K$4000)),K2053)</f>
        <v>52.608509705711498</v>
      </c>
      <c r="O2053">
        <f t="shared" si="328"/>
        <v>686</v>
      </c>
      <c r="P2053">
        <f>RANK(N2053,N$2:N6051,1)</f>
        <v>3117</v>
      </c>
      <c r="Q2053">
        <f t="shared" si="329"/>
        <v>2516</v>
      </c>
      <c r="R2053">
        <f t="shared" si="330"/>
        <v>1682</v>
      </c>
      <c r="S2053">
        <f t="shared" si="331"/>
        <v>2000.25</v>
      </c>
      <c r="T2053">
        <f t="shared" si="333"/>
        <v>16</v>
      </c>
      <c r="U2053">
        <f t="shared" si="334"/>
        <v>87</v>
      </c>
      <c r="V2053">
        <f t="shared" si="335"/>
        <v>81</v>
      </c>
      <c r="W2053">
        <f t="shared" si="336"/>
        <v>52</v>
      </c>
      <c r="X2053">
        <f t="shared" si="337"/>
        <v>59</v>
      </c>
    </row>
    <row r="2054" spans="1:24" hidden="1" x14ac:dyDescent="0.55000000000000004">
      <c r="A2054">
        <v>39019</v>
      </c>
      <c r="B2054" t="s">
        <v>4115</v>
      </c>
      <c r="C2054" t="s">
        <v>4116</v>
      </c>
      <c r="D2054" t="str">
        <f t="shared" si="332"/>
        <v>Ohio</v>
      </c>
      <c r="E2054">
        <v>26908</v>
      </c>
      <c r="F2054">
        <v>4.7</v>
      </c>
      <c r="G2054">
        <v>10.3147921760391</v>
      </c>
      <c r="H2054">
        <v>36</v>
      </c>
      <c r="I2054">
        <v>20</v>
      </c>
      <c r="J2054">
        <v>139327</v>
      </c>
      <c r="K2054">
        <v>14.354719472894701</v>
      </c>
      <c r="L2054" s="1">
        <f t="array" ref="L2054">IF(G2054="NA",MEDIAN(IF(D$2:D$4000=D2054,G$2:G$4000)),G2054)</f>
        <v>10.3147921760391</v>
      </c>
      <c r="M2054" s="1">
        <f t="array" ref="M2054">IF(H2054="NA",MEDIAN(IF(D$2:D$4000=D2054,H$2:H$4000)),H2054)</f>
        <v>36</v>
      </c>
      <c r="N2054" s="1">
        <f t="array" ref="N2054">IF(K2054="NA",MEDIAN(IF(D$2:D$4000=D2054,K$2:K$4000)),K2054)</f>
        <v>14.354719472894701</v>
      </c>
      <c r="O2054">
        <f t="shared" si="328"/>
        <v>1206</v>
      </c>
      <c r="P2054">
        <f>RANK(N2054,N$2:N6052,1)</f>
        <v>1310</v>
      </c>
      <c r="Q2054">
        <f t="shared" si="329"/>
        <v>531</v>
      </c>
      <c r="R2054">
        <f t="shared" si="330"/>
        <v>517</v>
      </c>
      <c r="S2054">
        <f t="shared" si="331"/>
        <v>891</v>
      </c>
      <c r="T2054">
        <f t="shared" si="333"/>
        <v>34</v>
      </c>
      <c r="U2054">
        <f t="shared" si="334"/>
        <v>12</v>
      </c>
      <c r="V2054">
        <f t="shared" si="335"/>
        <v>7</v>
      </c>
      <c r="W2054">
        <f t="shared" si="336"/>
        <v>6</v>
      </c>
      <c r="X2054">
        <f t="shared" si="337"/>
        <v>14.75</v>
      </c>
    </row>
    <row r="2055" spans="1:24" hidden="1" x14ac:dyDescent="0.55000000000000004">
      <c r="A2055">
        <v>39021</v>
      </c>
      <c r="B2055" t="s">
        <v>4117</v>
      </c>
      <c r="C2055" t="s">
        <v>4118</v>
      </c>
      <c r="D2055" t="str">
        <f t="shared" si="332"/>
        <v>Ohio</v>
      </c>
      <c r="E2055">
        <v>25528</v>
      </c>
      <c r="F2055">
        <v>7.3</v>
      </c>
      <c r="G2055">
        <v>37.855691056910601</v>
      </c>
      <c r="H2055">
        <v>61</v>
      </c>
      <c r="I2055">
        <v>61</v>
      </c>
      <c r="J2055">
        <v>195157</v>
      </c>
      <c r="K2055">
        <v>31.2568854819453</v>
      </c>
      <c r="L2055" s="1">
        <f t="array" ref="L2055">IF(G2055="NA",MEDIAN(IF(D$2:D$4000=D2055,G$2:G$4000)),G2055)</f>
        <v>37.855691056910601</v>
      </c>
      <c r="M2055" s="1">
        <f t="array" ref="M2055">IF(H2055="NA",MEDIAN(IF(D$2:D$4000=D2055,H$2:H$4000)),H2055)</f>
        <v>61</v>
      </c>
      <c r="N2055" s="1">
        <f t="array" ref="N2055">IF(K2055="NA",MEDIAN(IF(D$2:D$4000=D2055,K$2:K$4000)),K2055)</f>
        <v>31.2568854819453</v>
      </c>
      <c r="O2055">
        <f t="shared" si="328"/>
        <v>1522</v>
      </c>
      <c r="P2055">
        <f>RANK(N2055,N$2:N6053,1)</f>
        <v>2907</v>
      </c>
      <c r="Q2055">
        <f t="shared" si="329"/>
        <v>1707</v>
      </c>
      <c r="R2055">
        <f t="shared" si="330"/>
        <v>1471</v>
      </c>
      <c r="S2055">
        <f t="shared" si="331"/>
        <v>1901.75</v>
      </c>
      <c r="T2055">
        <f t="shared" si="333"/>
        <v>41</v>
      </c>
      <c r="U2055">
        <f t="shared" si="334"/>
        <v>56</v>
      </c>
      <c r="V2055">
        <f t="shared" si="335"/>
        <v>68</v>
      </c>
      <c r="W2055">
        <f t="shared" si="336"/>
        <v>41</v>
      </c>
      <c r="X2055">
        <f t="shared" si="337"/>
        <v>51.5</v>
      </c>
    </row>
    <row r="2056" spans="1:24" hidden="1" x14ac:dyDescent="0.55000000000000004">
      <c r="A2056">
        <v>39023</v>
      </c>
      <c r="B2056" t="s">
        <v>4119</v>
      </c>
      <c r="C2056" t="s">
        <v>4120</v>
      </c>
      <c r="D2056" t="str">
        <f t="shared" si="332"/>
        <v>Ohio</v>
      </c>
      <c r="E2056">
        <v>25270</v>
      </c>
      <c r="F2056">
        <v>7.7</v>
      </c>
      <c r="G2056">
        <v>21.448155900822499</v>
      </c>
      <c r="H2056">
        <v>89</v>
      </c>
      <c r="I2056">
        <v>326</v>
      </c>
      <c r="J2056">
        <v>678023</v>
      </c>
      <c r="K2056">
        <v>48.0809648050287</v>
      </c>
      <c r="L2056" s="1">
        <f t="array" ref="L2056">IF(G2056="NA",MEDIAN(IF(D$2:D$4000=D2056,G$2:G$4000)),G2056)</f>
        <v>21.448155900822499</v>
      </c>
      <c r="M2056" s="1">
        <f t="array" ref="M2056">IF(H2056="NA",MEDIAN(IF(D$2:D$4000=D2056,H$2:H$4000)),H2056)</f>
        <v>89</v>
      </c>
      <c r="N2056" s="1">
        <f t="array" ref="N2056">IF(K2056="NA",MEDIAN(IF(D$2:D$4000=D2056,K$2:K$4000)),K2056)</f>
        <v>48.0809648050287</v>
      </c>
      <c r="O2056">
        <f t="shared" si="328"/>
        <v>1573</v>
      </c>
      <c r="P2056">
        <f>RANK(N2056,N$2:N6054,1)</f>
        <v>3104</v>
      </c>
      <c r="Q2056">
        <f t="shared" si="329"/>
        <v>983</v>
      </c>
      <c r="R2056">
        <f t="shared" si="330"/>
        <v>2415</v>
      </c>
      <c r="S2056">
        <f t="shared" si="331"/>
        <v>2018.75</v>
      </c>
      <c r="T2056">
        <f t="shared" si="333"/>
        <v>46</v>
      </c>
      <c r="U2056">
        <f t="shared" si="334"/>
        <v>84</v>
      </c>
      <c r="V2056">
        <f t="shared" si="335"/>
        <v>37</v>
      </c>
      <c r="W2056">
        <f t="shared" si="336"/>
        <v>80</v>
      </c>
      <c r="X2056">
        <f t="shared" si="337"/>
        <v>61.75</v>
      </c>
    </row>
    <row r="2057" spans="1:24" hidden="1" x14ac:dyDescent="0.55000000000000004">
      <c r="A2057">
        <v>39025</v>
      </c>
      <c r="B2057" t="s">
        <v>4121</v>
      </c>
      <c r="C2057" t="s">
        <v>4122</v>
      </c>
      <c r="D2057" t="str">
        <f t="shared" si="332"/>
        <v>Ohio</v>
      </c>
      <c r="E2057">
        <v>31812</v>
      </c>
      <c r="F2057">
        <v>4.4000000000000004</v>
      </c>
      <c r="G2057">
        <v>31.980480359868299</v>
      </c>
      <c r="H2057">
        <v>73</v>
      </c>
      <c r="I2057">
        <v>468</v>
      </c>
      <c r="J2057">
        <v>1010987</v>
      </c>
      <c r="K2057">
        <v>46.291396427451602</v>
      </c>
      <c r="L2057" s="1">
        <f t="array" ref="L2057">IF(G2057="NA",MEDIAN(IF(D$2:D$4000=D2057,G$2:G$4000)),G2057)</f>
        <v>31.980480359868299</v>
      </c>
      <c r="M2057" s="1">
        <f t="array" ref="M2057">IF(H2057="NA",MEDIAN(IF(D$2:D$4000=D2057,H$2:H$4000)),H2057)</f>
        <v>73</v>
      </c>
      <c r="N2057" s="1">
        <f t="array" ref="N2057">IF(K2057="NA",MEDIAN(IF(D$2:D$4000=D2057,K$2:K$4000)),K2057)</f>
        <v>46.291396427451602</v>
      </c>
      <c r="O2057">
        <f t="shared" si="328"/>
        <v>443</v>
      </c>
      <c r="P2057">
        <f>RANK(N2057,N$2:N6055,1)</f>
        <v>3096</v>
      </c>
      <c r="Q2057">
        <f t="shared" si="329"/>
        <v>1432</v>
      </c>
      <c r="R2057">
        <f t="shared" si="330"/>
        <v>1915</v>
      </c>
      <c r="S2057">
        <f t="shared" si="331"/>
        <v>1721.5</v>
      </c>
      <c r="T2057">
        <f t="shared" si="333"/>
        <v>9</v>
      </c>
      <c r="U2057">
        <f t="shared" si="334"/>
        <v>83</v>
      </c>
      <c r="V2057">
        <f t="shared" si="335"/>
        <v>59</v>
      </c>
      <c r="W2057">
        <f t="shared" si="336"/>
        <v>61</v>
      </c>
      <c r="X2057">
        <f t="shared" si="337"/>
        <v>53</v>
      </c>
    </row>
    <row r="2058" spans="1:24" hidden="1" x14ac:dyDescent="0.55000000000000004">
      <c r="A2058">
        <v>39027</v>
      </c>
      <c r="B2058" t="s">
        <v>4123</v>
      </c>
      <c r="C2058" t="s">
        <v>4124</v>
      </c>
      <c r="D2058" t="str">
        <f t="shared" si="332"/>
        <v>Ohio</v>
      </c>
      <c r="E2058">
        <v>25238</v>
      </c>
      <c r="F2058">
        <v>6.6</v>
      </c>
      <c r="G2058">
        <v>28.083870814194299</v>
      </c>
      <c r="H2058">
        <v>89.7</v>
      </c>
      <c r="I2058">
        <v>97</v>
      </c>
      <c r="J2058">
        <v>209608</v>
      </c>
      <c r="K2058">
        <v>46.276859661845002</v>
      </c>
      <c r="L2058" s="1">
        <f t="array" ref="L2058">IF(G2058="NA",MEDIAN(IF(D$2:D$4000=D2058,G$2:G$4000)),G2058)</f>
        <v>28.083870814194299</v>
      </c>
      <c r="M2058" s="1">
        <f t="array" ref="M2058">IF(H2058="NA",MEDIAN(IF(D$2:D$4000=D2058,H$2:H$4000)),H2058)</f>
        <v>89.7</v>
      </c>
      <c r="N2058" s="1">
        <f t="array" ref="N2058">IF(K2058="NA",MEDIAN(IF(D$2:D$4000=D2058,K$2:K$4000)),K2058)</f>
        <v>46.276859661845002</v>
      </c>
      <c r="O2058">
        <f t="shared" si="328"/>
        <v>1579</v>
      </c>
      <c r="P2058">
        <f>RANK(N2058,N$2:N6056,1)</f>
        <v>3095</v>
      </c>
      <c r="Q2058">
        <f t="shared" si="329"/>
        <v>1282</v>
      </c>
      <c r="R2058">
        <f t="shared" si="330"/>
        <v>2432</v>
      </c>
      <c r="S2058">
        <f t="shared" si="331"/>
        <v>2097</v>
      </c>
      <c r="T2058">
        <f t="shared" si="333"/>
        <v>47</v>
      </c>
      <c r="U2058">
        <f t="shared" si="334"/>
        <v>82</v>
      </c>
      <c r="V2058">
        <f t="shared" si="335"/>
        <v>54</v>
      </c>
      <c r="W2058">
        <f t="shared" si="336"/>
        <v>81</v>
      </c>
      <c r="X2058">
        <f t="shared" si="337"/>
        <v>66</v>
      </c>
    </row>
    <row r="2059" spans="1:24" hidden="1" x14ac:dyDescent="0.55000000000000004">
      <c r="A2059">
        <v>39029</v>
      </c>
      <c r="B2059" t="s">
        <v>4125</v>
      </c>
      <c r="C2059" t="s">
        <v>4126</v>
      </c>
      <c r="D2059" t="str">
        <f t="shared" si="332"/>
        <v>Ohio</v>
      </c>
      <c r="E2059">
        <v>24758</v>
      </c>
      <c r="F2059">
        <v>7.5</v>
      </c>
      <c r="G2059">
        <v>18.860488683706802</v>
      </c>
      <c r="H2059">
        <v>66.2</v>
      </c>
      <c r="I2059">
        <v>178</v>
      </c>
      <c r="J2059">
        <v>523147</v>
      </c>
      <c r="K2059">
        <v>34.024853435076601</v>
      </c>
      <c r="L2059" s="1">
        <f t="array" ref="L2059">IF(G2059="NA",MEDIAN(IF(D$2:D$4000=D2059,G$2:G$4000)),G2059)</f>
        <v>18.860488683706802</v>
      </c>
      <c r="M2059" s="1">
        <f t="array" ref="M2059">IF(H2059="NA",MEDIAN(IF(D$2:D$4000=D2059,H$2:H$4000)),H2059)</f>
        <v>66.2</v>
      </c>
      <c r="N2059" s="1">
        <f t="array" ref="N2059">IF(K2059="NA",MEDIAN(IF(D$2:D$4000=D2059,K$2:K$4000)),K2059)</f>
        <v>34.024853435076601</v>
      </c>
      <c r="O2059">
        <f t="shared" si="328"/>
        <v>1703</v>
      </c>
      <c r="P2059">
        <f>RANK(N2059,N$2:N6057,1)</f>
        <v>2960</v>
      </c>
      <c r="Q2059">
        <f t="shared" si="329"/>
        <v>872</v>
      </c>
      <c r="R2059">
        <f t="shared" si="330"/>
        <v>1699</v>
      </c>
      <c r="S2059">
        <f t="shared" si="331"/>
        <v>1808.5</v>
      </c>
      <c r="T2059">
        <f t="shared" si="333"/>
        <v>53</v>
      </c>
      <c r="U2059">
        <f t="shared" si="334"/>
        <v>64</v>
      </c>
      <c r="V2059">
        <f t="shared" si="335"/>
        <v>30</v>
      </c>
      <c r="W2059">
        <f t="shared" si="336"/>
        <v>54</v>
      </c>
      <c r="X2059">
        <f t="shared" si="337"/>
        <v>50.25</v>
      </c>
    </row>
    <row r="2060" spans="1:24" hidden="1" x14ac:dyDescent="0.55000000000000004">
      <c r="A2060">
        <v>39031</v>
      </c>
      <c r="B2060" t="s">
        <v>4127</v>
      </c>
      <c r="C2060" t="s">
        <v>4128</v>
      </c>
      <c r="D2060" t="str">
        <f t="shared" si="332"/>
        <v>Ohio</v>
      </c>
      <c r="E2060">
        <v>21520</v>
      </c>
      <c r="F2060">
        <v>6.7</v>
      </c>
      <c r="G2060">
        <v>9.5173351461590805</v>
      </c>
      <c r="H2060">
        <v>69.400000000000006</v>
      </c>
      <c r="I2060">
        <v>21</v>
      </c>
      <c r="J2060">
        <v>182991</v>
      </c>
      <c r="K2060">
        <v>11.4759742282407</v>
      </c>
      <c r="L2060" s="1">
        <f t="array" ref="L2060">IF(G2060="NA",MEDIAN(IF(D$2:D$4000=D2060,G$2:G$4000)),G2060)</f>
        <v>9.5173351461590805</v>
      </c>
      <c r="M2060" s="1">
        <f t="array" ref="M2060">IF(H2060="NA",MEDIAN(IF(D$2:D$4000=D2060,H$2:H$4000)),H2060)</f>
        <v>69.400000000000006</v>
      </c>
      <c r="N2060" s="1">
        <f t="array" ref="N2060">IF(K2060="NA",MEDIAN(IF(D$2:D$4000=D2060,K$2:K$4000)),K2060)</f>
        <v>11.4759742282407</v>
      </c>
      <c r="O2060">
        <f t="shared" si="328"/>
        <v>2421</v>
      </c>
      <c r="P2060">
        <f>RANK(N2060,N$2:N6058,1)</f>
        <v>781</v>
      </c>
      <c r="Q2060">
        <f t="shared" si="329"/>
        <v>502</v>
      </c>
      <c r="R2060">
        <f t="shared" si="330"/>
        <v>1798</v>
      </c>
      <c r="S2060">
        <f t="shared" si="331"/>
        <v>1375.5</v>
      </c>
      <c r="T2060">
        <f t="shared" si="333"/>
        <v>83</v>
      </c>
      <c r="U2060">
        <f t="shared" si="334"/>
        <v>6</v>
      </c>
      <c r="V2060">
        <f t="shared" si="335"/>
        <v>4</v>
      </c>
      <c r="W2060">
        <f t="shared" si="336"/>
        <v>57</v>
      </c>
      <c r="X2060">
        <f t="shared" si="337"/>
        <v>37.5</v>
      </c>
    </row>
    <row r="2061" spans="1:24" hidden="1" x14ac:dyDescent="0.55000000000000004">
      <c r="A2061">
        <v>39033</v>
      </c>
      <c r="B2061" t="s">
        <v>4129</v>
      </c>
      <c r="C2061" t="s">
        <v>4130</v>
      </c>
      <c r="D2061" t="str">
        <f t="shared" si="332"/>
        <v>Ohio</v>
      </c>
      <c r="E2061">
        <v>24386</v>
      </c>
      <c r="F2061">
        <v>6.4</v>
      </c>
      <c r="G2061">
        <v>33.531080732525098</v>
      </c>
      <c r="H2061">
        <v>76.599999999999994</v>
      </c>
      <c r="I2061">
        <v>57</v>
      </c>
      <c r="J2061">
        <v>211423</v>
      </c>
      <c r="K2061">
        <v>26.9601698963689</v>
      </c>
      <c r="L2061" s="1">
        <f t="array" ref="L2061">IF(G2061="NA",MEDIAN(IF(D$2:D$4000=D2061,G$2:G$4000)),G2061)</f>
        <v>33.531080732525098</v>
      </c>
      <c r="M2061" s="1">
        <f t="array" ref="M2061">IF(H2061="NA",MEDIAN(IF(D$2:D$4000=D2061,H$2:H$4000)),H2061)</f>
        <v>76.599999999999994</v>
      </c>
      <c r="N2061" s="1">
        <f t="array" ref="N2061">IF(K2061="NA",MEDIAN(IF(D$2:D$4000=D2061,K$2:K$4000)),K2061)</f>
        <v>26.9601698963689</v>
      </c>
      <c r="O2061">
        <f t="shared" si="328"/>
        <v>1777</v>
      </c>
      <c r="P2061">
        <f>RANK(N2061,N$2:N6059,1)</f>
        <v>2735</v>
      </c>
      <c r="Q2061">
        <f t="shared" si="329"/>
        <v>1514</v>
      </c>
      <c r="R2061">
        <f t="shared" si="330"/>
        <v>2033</v>
      </c>
      <c r="S2061">
        <f t="shared" si="331"/>
        <v>2014.75</v>
      </c>
      <c r="T2061">
        <f t="shared" si="333"/>
        <v>58</v>
      </c>
      <c r="U2061">
        <f t="shared" si="334"/>
        <v>51</v>
      </c>
      <c r="V2061">
        <f t="shared" si="335"/>
        <v>60</v>
      </c>
      <c r="W2061">
        <f t="shared" si="336"/>
        <v>65</v>
      </c>
      <c r="X2061">
        <f t="shared" si="337"/>
        <v>58.5</v>
      </c>
    </row>
    <row r="2062" spans="1:24" hidden="1" x14ac:dyDescent="0.55000000000000004">
      <c r="A2062">
        <v>39035</v>
      </c>
      <c r="B2062" t="s">
        <v>4131</v>
      </c>
      <c r="C2062" t="s">
        <v>4132</v>
      </c>
      <c r="D2062" t="str">
        <f t="shared" si="332"/>
        <v>Ohio</v>
      </c>
      <c r="E2062">
        <v>30441</v>
      </c>
      <c r="F2062">
        <v>8.9</v>
      </c>
      <c r="G2062">
        <v>42.051851264568299</v>
      </c>
      <c r="H2062">
        <v>50.1</v>
      </c>
      <c r="I2062">
        <v>2088</v>
      </c>
      <c r="J2062">
        <v>6276769</v>
      </c>
      <c r="K2062">
        <v>33.265522436782398</v>
      </c>
      <c r="L2062" s="1">
        <f t="array" ref="L2062">IF(G2062="NA",MEDIAN(IF(D$2:D$4000=D2062,G$2:G$4000)),G2062)</f>
        <v>42.051851264568299</v>
      </c>
      <c r="M2062" s="1">
        <f t="array" ref="M2062">IF(H2062="NA",MEDIAN(IF(D$2:D$4000=D2062,H$2:H$4000)),H2062)</f>
        <v>50.1</v>
      </c>
      <c r="N2062" s="1">
        <f t="array" ref="N2062">IF(K2062="NA",MEDIAN(IF(D$2:D$4000=D2062,K$2:K$4000)),K2062)</f>
        <v>33.265522436782398</v>
      </c>
      <c r="O2062">
        <f t="shared" si="328"/>
        <v>590</v>
      </c>
      <c r="P2062">
        <f>RANK(N2062,N$2:N6060,1)</f>
        <v>2947</v>
      </c>
      <c r="Q2062">
        <f t="shared" si="329"/>
        <v>1905</v>
      </c>
      <c r="R2062">
        <f t="shared" si="330"/>
        <v>963</v>
      </c>
      <c r="S2062">
        <f t="shared" si="331"/>
        <v>1601.25</v>
      </c>
      <c r="T2062">
        <f t="shared" si="333"/>
        <v>13</v>
      </c>
      <c r="U2062">
        <f t="shared" si="334"/>
        <v>62</v>
      </c>
      <c r="V2062">
        <f t="shared" si="335"/>
        <v>72</v>
      </c>
      <c r="W2062">
        <f t="shared" si="336"/>
        <v>23</v>
      </c>
      <c r="X2062">
        <f t="shared" si="337"/>
        <v>42.5</v>
      </c>
    </row>
    <row r="2063" spans="1:24" hidden="1" x14ac:dyDescent="0.55000000000000004">
      <c r="A2063">
        <v>39037</v>
      </c>
      <c r="B2063" t="s">
        <v>4133</v>
      </c>
      <c r="C2063" t="s">
        <v>4134</v>
      </c>
      <c r="D2063" t="str">
        <f t="shared" si="332"/>
        <v>Ohio</v>
      </c>
      <c r="E2063">
        <v>24768</v>
      </c>
      <c r="F2063">
        <v>5.0999999999999996</v>
      </c>
      <c r="G2063">
        <v>35.177608687339898</v>
      </c>
      <c r="H2063">
        <v>43.8</v>
      </c>
      <c r="I2063">
        <v>91</v>
      </c>
      <c r="J2063">
        <v>259962</v>
      </c>
      <c r="K2063">
        <v>35.005116132357799</v>
      </c>
      <c r="L2063" s="1">
        <f t="array" ref="L2063">IF(G2063="NA",MEDIAN(IF(D$2:D$4000=D2063,G$2:G$4000)),G2063)</f>
        <v>35.177608687339898</v>
      </c>
      <c r="M2063" s="1">
        <f t="array" ref="M2063">IF(H2063="NA",MEDIAN(IF(D$2:D$4000=D2063,H$2:H$4000)),H2063)</f>
        <v>43.8</v>
      </c>
      <c r="N2063" s="1">
        <f t="array" ref="N2063">IF(K2063="NA",MEDIAN(IF(D$2:D$4000=D2063,K$2:K$4000)),K2063)</f>
        <v>35.005116132357799</v>
      </c>
      <c r="O2063">
        <f t="shared" si="328"/>
        <v>1700</v>
      </c>
      <c r="P2063">
        <f>RANK(N2063,N$2:N6061,1)</f>
        <v>2992</v>
      </c>
      <c r="Q2063">
        <f t="shared" si="329"/>
        <v>1586</v>
      </c>
      <c r="R2063">
        <f t="shared" si="330"/>
        <v>738</v>
      </c>
      <c r="S2063">
        <f t="shared" si="331"/>
        <v>1754</v>
      </c>
      <c r="T2063">
        <f t="shared" si="333"/>
        <v>52</v>
      </c>
      <c r="U2063">
        <f t="shared" si="334"/>
        <v>68</v>
      </c>
      <c r="V2063">
        <f t="shared" si="335"/>
        <v>63</v>
      </c>
      <c r="W2063">
        <f t="shared" si="336"/>
        <v>14</v>
      </c>
      <c r="X2063">
        <f t="shared" si="337"/>
        <v>49.25</v>
      </c>
    </row>
    <row r="2064" spans="1:24" hidden="1" x14ac:dyDescent="0.55000000000000004">
      <c r="A2064">
        <v>39039</v>
      </c>
      <c r="B2064" t="s">
        <v>4135</v>
      </c>
      <c r="C2064" t="s">
        <v>4136</v>
      </c>
      <c r="D2064" t="str">
        <f t="shared" si="332"/>
        <v>Ohio</v>
      </c>
      <c r="E2064">
        <v>26941</v>
      </c>
      <c r="F2064">
        <v>5</v>
      </c>
      <c r="G2064">
        <v>59.570261692940001</v>
      </c>
      <c r="H2064">
        <v>70.8</v>
      </c>
      <c r="I2064">
        <v>29</v>
      </c>
      <c r="J2064">
        <v>191708</v>
      </c>
      <c r="K2064">
        <v>15.127172574957701</v>
      </c>
      <c r="L2064" s="1">
        <f t="array" ref="L2064">IF(G2064="NA",MEDIAN(IF(D$2:D$4000=D2064,G$2:G$4000)),G2064)</f>
        <v>59.570261692940001</v>
      </c>
      <c r="M2064" s="1">
        <f t="array" ref="M2064">IF(H2064="NA",MEDIAN(IF(D$2:D$4000=D2064,H$2:H$4000)),H2064)</f>
        <v>70.8</v>
      </c>
      <c r="N2064" s="1">
        <f t="array" ref="N2064">IF(K2064="NA",MEDIAN(IF(D$2:D$4000=D2064,K$2:K$4000)),K2064)</f>
        <v>15.127172574957701</v>
      </c>
      <c r="O2064">
        <f t="shared" si="328"/>
        <v>1192</v>
      </c>
      <c r="P2064">
        <f>RANK(N2064,N$2:N6062,1)</f>
        <v>1486</v>
      </c>
      <c r="Q2064">
        <f t="shared" si="329"/>
        <v>2480</v>
      </c>
      <c r="R2064">
        <f t="shared" si="330"/>
        <v>1848</v>
      </c>
      <c r="S2064">
        <f t="shared" si="331"/>
        <v>1751.5</v>
      </c>
      <c r="T2064">
        <f t="shared" si="333"/>
        <v>33</v>
      </c>
      <c r="U2064">
        <f t="shared" si="334"/>
        <v>16</v>
      </c>
      <c r="V2064">
        <f t="shared" si="335"/>
        <v>80</v>
      </c>
      <c r="W2064">
        <f t="shared" si="336"/>
        <v>59</v>
      </c>
      <c r="X2064">
        <f t="shared" si="337"/>
        <v>47</v>
      </c>
    </row>
    <row r="2065" spans="1:24" hidden="1" x14ac:dyDescent="0.55000000000000004">
      <c r="A2065">
        <v>39041</v>
      </c>
      <c r="B2065" t="s">
        <v>4137</v>
      </c>
      <c r="C2065" t="s">
        <v>4138</v>
      </c>
      <c r="D2065" t="str">
        <f t="shared" si="332"/>
        <v>Ohio</v>
      </c>
      <c r="E2065">
        <v>45116</v>
      </c>
      <c r="F2065">
        <v>2.6</v>
      </c>
      <c r="G2065">
        <v>34.259248206462701</v>
      </c>
      <c r="H2065">
        <v>48.1</v>
      </c>
      <c r="I2065">
        <v>93</v>
      </c>
      <c r="J2065">
        <v>964032</v>
      </c>
      <c r="K2065">
        <v>9.6469826727743495</v>
      </c>
      <c r="L2065" s="1">
        <f t="array" ref="L2065">IF(G2065="NA",MEDIAN(IF(D$2:D$4000=D2065,G$2:G$4000)),G2065)</f>
        <v>34.259248206462701</v>
      </c>
      <c r="M2065" s="1">
        <f t="array" ref="M2065">IF(H2065="NA",MEDIAN(IF(D$2:D$4000=D2065,H$2:H$4000)),H2065)</f>
        <v>48.1</v>
      </c>
      <c r="N2065" s="1">
        <f t="array" ref="N2065">IF(K2065="NA",MEDIAN(IF(D$2:D$4000=D2065,K$2:K$4000)),K2065)</f>
        <v>9.6469826727743495</v>
      </c>
      <c r="O2065">
        <f t="shared" si="328"/>
        <v>38</v>
      </c>
      <c r="P2065">
        <f>RANK(N2065,N$2:N6063,1)</f>
        <v>412</v>
      </c>
      <c r="Q2065">
        <f t="shared" si="329"/>
        <v>1551</v>
      </c>
      <c r="R2065">
        <f t="shared" si="330"/>
        <v>874</v>
      </c>
      <c r="S2065">
        <f t="shared" si="331"/>
        <v>718.75</v>
      </c>
      <c r="T2065">
        <f t="shared" si="333"/>
        <v>1</v>
      </c>
      <c r="U2065">
        <f t="shared" si="334"/>
        <v>3</v>
      </c>
      <c r="V2065">
        <f t="shared" si="335"/>
        <v>62</v>
      </c>
      <c r="W2065">
        <f t="shared" si="336"/>
        <v>20</v>
      </c>
      <c r="X2065">
        <f t="shared" si="337"/>
        <v>21.5</v>
      </c>
    </row>
    <row r="2066" spans="1:24" hidden="1" x14ac:dyDescent="0.55000000000000004">
      <c r="A2066">
        <v>39043</v>
      </c>
      <c r="B2066" t="s">
        <v>4139</v>
      </c>
      <c r="C2066" t="s">
        <v>4140</v>
      </c>
      <c r="D2066" t="str">
        <f t="shared" si="332"/>
        <v>Ohio</v>
      </c>
      <c r="E2066">
        <v>30223</v>
      </c>
      <c r="F2066">
        <v>6.5</v>
      </c>
      <c r="G2066">
        <v>91.745681529373996</v>
      </c>
      <c r="H2066">
        <v>73</v>
      </c>
      <c r="I2066">
        <v>132</v>
      </c>
      <c r="J2066">
        <v>377350</v>
      </c>
      <c r="K2066">
        <v>34.980787067709002</v>
      </c>
      <c r="L2066" s="1">
        <f t="array" ref="L2066">IF(G2066="NA",MEDIAN(IF(D$2:D$4000=D2066,G$2:G$4000)),G2066)</f>
        <v>91.745681529373996</v>
      </c>
      <c r="M2066" s="1">
        <f t="array" ref="M2066">IF(H2066="NA",MEDIAN(IF(D$2:D$4000=D2066,H$2:H$4000)),H2066)</f>
        <v>73</v>
      </c>
      <c r="N2066" s="1">
        <f t="array" ref="N2066">IF(K2066="NA",MEDIAN(IF(D$2:D$4000=D2066,K$2:K$4000)),K2066)</f>
        <v>34.980787067709002</v>
      </c>
      <c r="O2066">
        <f t="shared" si="328"/>
        <v>611</v>
      </c>
      <c r="P2066">
        <f>RANK(N2066,N$2:N6064,1)</f>
        <v>2991</v>
      </c>
      <c r="Q2066">
        <f t="shared" si="329"/>
        <v>2952</v>
      </c>
      <c r="R2066">
        <f t="shared" si="330"/>
        <v>1915</v>
      </c>
      <c r="S2066">
        <f t="shared" si="331"/>
        <v>2117.25</v>
      </c>
      <c r="T2066">
        <f t="shared" si="333"/>
        <v>14</v>
      </c>
      <c r="U2066">
        <f t="shared" si="334"/>
        <v>67</v>
      </c>
      <c r="V2066">
        <f t="shared" si="335"/>
        <v>88</v>
      </c>
      <c r="W2066">
        <f t="shared" si="336"/>
        <v>61</v>
      </c>
      <c r="X2066">
        <f t="shared" si="337"/>
        <v>57.5</v>
      </c>
    </row>
    <row r="2067" spans="1:24" hidden="1" x14ac:dyDescent="0.55000000000000004">
      <c r="A2067">
        <v>39045</v>
      </c>
      <c r="B2067" t="s">
        <v>4141</v>
      </c>
      <c r="C2067" t="s">
        <v>4142</v>
      </c>
      <c r="D2067" t="str">
        <f t="shared" si="332"/>
        <v>Ohio</v>
      </c>
      <c r="E2067">
        <v>29582</v>
      </c>
      <c r="F2067">
        <v>5.0999999999999996</v>
      </c>
      <c r="G2067">
        <v>25.702313928206301</v>
      </c>
      <c r="H2067">
        <v>62.5</v>
      </c>
      <c r="I2067">
        <v>138</v>
      </c>
      <c r="J2067">
        <v>757986</v>
      </c>
      <c r="K2067">
        <v>18.20614101052</v>
      </c>
      <c r="L2067" s="1">
        <f t="array" ref="L2067">IF(G2067="NA",MEDIAN(IF(D$2:D$4000=D2067,G$2:G$4000)),G2067)</f>
        <v>25.702313928206301</v>
      </c>
      <c r="M2067" s="1">
        <f t="array" ref="M2067">IF(H2067="NA",MEDIAN(IF(D$2:D$4000=D2067,H$2:H$4000)),H2067)</f>
        <v>62.5</v>
      </c>
      <c r="N2067" s="1">
        <f t="array" ref="N2067">IF(K2067="NA",MEDIAN(IF(D$2:D$4000=D2067,K$2:K$4000)),K2067)</f>
        <v>18.20614101052</v>
      </c>
      <c r="O2067">
        <f t="shared" si="328"/>
        <v>716</v>
      </c>
      <c r="P2067">
        <f>RANK(N2067,N$2:N6065,1)</f>
        <v>2012</v>
      </c>
      <c r="Q2067">
        <f t="shared" si="329"/>
        <v>1160</v>
      </c>
      <c r="R2067">
        <f t="shared" si="330"/>
        <v>1549</v>
      </c>
      <c r="S2067">
        <f t="shared" si="331"/>
        <v>1359.25</v>
      </c>
      <c r="T2067">
        <f t="shared" si="333"/>
        <v>18</v>
      </c>
      <c r="U2067">
        <f t="shared" si="334"/>
        <v>21</v>
      </c>
      <c r="V2067">
        <f t="shared" si="335"/>
        <v>46</v>
      </c>
      <c r="W2067">
        <f t="shared" si="336"/>
        <v>48</v>
      </c>
      <c r="X2067">
        <f t="shared" si="337"/>
        <v>33.25</v>
      </c>
    </row>
    <row r="2068" spans="1:24" hidden="1" x14ac:dyDescent="0.55000000000000004">
      <c r="A2068">
        <v>39047</v>
      </c>
      <c r="B2068" t="s">
        <v>4143</v>
      </c>
      <c r="C2068" t="s">
        <v>4144</v>
      </c>
      <c r="D2068" t="str">
        <f t="shared" si="332"/>
        <v>Ohio</v>
      </c>
      <c r="E2068">
        <v>24013</v>
      </c>
      <c r="F2068">
        <v>6.3</v>
      </c>
      <c r="G2068">
        <v>36.128673660807301</v>
      </c>
      <c r="H2068">
        <v>85.6</v>
      </c>
      <c r="I2068">
        <v>72</v>
      </c>
      <c r="J2068">
        <v>143707</v>
      </c>
      <c r="K2068">
        <v>50.101943537893099</v>
      </c>
      <c r="L2068" s="1">
        <f t="array" ref="L2068">IF(G2068="NA",MEDIAN(IF(D$2:D$4000=D2068,G$2:G$4000)),G2068)</f>
        <v>36.128673660807301</v>
      </c>
      <c r="M2068" s="1">
        <f t="array" ref="M2068">IF(H2068="NA",MEDIAN(IF(D$2:D$4000=D2068,H$2:H$4000)),H2068)</f>
        <v>85.6</v>
      </c>
      <c r="N2068" s="1">
        <f t="array" ref="N2068">IF(K2068="NA",MEDIAN(IF(D$2:D$4000=D2068,K$2:K$4000)),K2068)</f>
        <v>50.101943537893099</v>
      </c>
      <c r="O2068">
        <f t="shared" si="328"/>
        <v>1857</v>
      </c>
      <c r="P2068">
        <f>RANK(N2068,N$2:N6066,1)</f>
        <v>3110</v>
      </c>
      <c r="Q2068">
        <f t="shared" si="329"/>
        <v>1623</v>
      </c>
      <c r="R2068">
        <f t="shared" si="330"/>
        <v>2329</v>
      </c>
      <c r="S2068">
        <f t="shared" si="331"/>
        <v>2229.75</v>
      </c>
      <c r="T2068">
        <f t="shared" si="333"/>
        <v>63</v>
      </c>
      <c r="U2068">
        <f t="shared" si="334"/>
        <v>85</v>
      </c>
      <c r="V2068">
        <f t="shared" si="335"/>
        <v>65</v>
      </c>
      <c r="W2068">
        <f t="shared" si="336"/>
        <v>79</v>
      </c>
      <c r="X2068">
        <f t="shared" si="337"/>
        <v>73</v>
      </c>
    </row>
    <row r="2069" spans="1:24" hidden="1" x14ac:dyDescent="0.55000000000000004">
      <c r="A2069">
        <v>39049</v>
      </c>
      <c r="B2069" t="s">
        <v>4145</v>
      </c>
      <c r="C2069" t="s">
        <v>4146</v>
      </c>
      <c r="D2069" t="str">
        <f t="shared" si="332"/>
        <v>Ohio</v>
      </c>
      <c r="E2069">
        <v>31199</v>
      </c>
      <c r="F2069">
        <v>5.7</v>
      </c>
      <c r="G2069">
        <v>23.574863991169298</v>
      </c>
      <c r="H2069">
        <v>59.4</v>
      </c>
      <c r="I2069">
        <v>1613</v>
      </c>
      <c r="J2069">
        <v>6251877</v>
      </c>
      <c r="K2069">
        <v>25.800251668418898</v>
      </c>
      <c r="L2069" s="1">
        <f t="array" ref="L2069">IF(G2069="NA",MEDIAN(IF(D$2:D$4000=D2069,G$2:G$4000)),G2069)</f>
        <v>23.574863991169298</v>
      </c>
      <c r="M2069" s="1">
        <f t="array" ref="M2069">IF(H2069="NA",MEDIAN(IF(D$2:D$4000=D2069,H$2:H$4000)),H2069)</f>
        <v>59.4</v>
      </c>
      <c r="N2069" s="1">
        <f t="array" ref="N2069">IF(K2069="NA",MEDIAN(IF(D$2:D$4000=D2069,K$2:K$4000)),K2069)</f>
        <v>25.800251668418898</v>
      </c>
      <c r="O2069">
        <f t="shared" si="328"/>
        <v>506</v>
      </c>
      <c r="P2069">
        <f>RANK(N2069,N$2:N6067,1)</f>
        <v>2696</v>
      </c>
      <c r="Q2069">
        <f t="shared" si="329"/>
        <v>1083</v>
      </c>
      <c r="R2069">
        <f t="shared" si="330"/>
        <v>1401</v>
      </c>
      <c r="S2069">
        <f t="shared" si="331"/>
        <v>1421.5</v>
      </c>
      <c r="T2069">
        <f t="shared" si="333"/>
        <v>11</v>
      </c>
      <c r="U2069">
        <f t="shared" si="334"/>
        <v>48</v>
      </c>
      <c r="V2069">
        <f t="shared" si="335"/>
        <v>44</v>
      </c>
      <c r="W2069">
        <f t="shared" si="336"/>
        <v>34</v>
      </c>
      <c r="X2069">
        <f t="shared" si="337"/>
        <v>34.25</v>
      </c>
    </row>
    <row r="2070" spans="1:24" hidden="1" x14ac:dyDescent="0.55000000000000004">
      <c r="A2070">
        <v>39051</v>
      </c>
      <c r="B2070" t="s">
        <v>4147</v>
      </c>
      <c r="C2070" t="s">
        <v>4148</v>
      </c>
      <c r="D2070" t="str">
        <f t="shared" si="332"/>
        <v>Ohio</v>
      </c>
      <c r="E2070">
        <v>27922</v>
      </c>
      <c r="F2070">
        <v>5.9</v>
      </c>
      <c r="G2070">
        <v>14.5461370621495</v>
      </c>
      <c r="H2070">
        <v>66.099999999999994</v>
      </c>
      <c r="I2070">
        <v>30</v>
      </c>
      <c r="J2070">
        <v>212408</v>
      </c>
      <c r="K2070">
        <v>14.1237618168807</v>
      </c>
      <c r="L2070" s="1">
        <f t="array" ref="L2070">IF(G2070="NA",MEDIAN(IF(D$2:D$4000=D2070,G$2:G$4000)),G2070)</f>
        <v>14.5461370621495</v>
      </c>
      <c r="M2070" s="1">
        <f t="array" ref="M2070">IF(H2070="NA",MEDIAN(IF(D$2:D$4000=D2070,H$2:H$4000)),H2070)</f>
        <v>66.099999999999994</v>
      </c>
      <c r="N2070" s="1">
        <f t="array" ref="N2070">IF(K2070="NA",MEDIAN(IF(D$2:D$4000=D2070,K$2:K$4000)),K2070)</f>
        <v>14.1237618168807</v>
      </c>
      <c r="O2070">
        <f t="shared" si="328"/>
        <v>1002</v>
      </c>
      <c r="P2070">
        <f>RANK(N2070,N$2:N6068,1)</f>
        <v>1295</v>
      </c>
      <c r="Q2070">
        <f t="shared" si="329"/>
        <v>690</v>
      </c>
      <c r="R2070">
        <f t="shared" si="330"/>
        <v>1693</v>
      </c>
      <c r="S2070">
        <f t="shared" si="331"/>
        <v>1170</v>
      </c>
      <c r="T2070">
        <f t="shared" si="333"/>
        <v>26</v>
      </c>
      <c r="U2070">
        <f t="shared" si="334"/>
        <v>11</v>
      </c>
      <c r="V2070">
        <f t="shared" si="335"/>
        <v>17</v>
      </c>
      <c r="W2070">
        <f t="shared" si="336"/>
        <v>53</v>
      </c>
      <c r="X2070">
        <f t="shared" si="337"/>
        <v>26.75</v>
      </c>
    </row>
    <row r="2071" spans="1:24" hidden="1" x14ac:dyDescent="0.55000000000000004">
      <c r="A2071">
        <v>39053</v>
      </c>
      <c r="B2071" t="s">
        <v>4149</v>
      </c>
      <c r="C2071" t="s">
        <v>4150</v>
      </c>
      <c r="D2071" t="str">
        <f t="shared" si="332"/>
        <v>Ohio</v>
      </c>
      <c r="E2071">
        <v>22293</v>
      </c>
      <c r="F2071">
        <v>5.8</v>
      </c>
      <c r="G2071">
        <v>12.7634507134442</v>
      </c>
      <c r="H2071">
        <v>68.7</v>
      </c>
      <c r="I2071">
        <v>59</v>
      </c>
      <c r="J2071">
        <v>151148</v>
      </c>
      <c r="K2071">
        <v>39.034588615132201</v>
      </c>
      <c r="L2071" s="1">
        <f t="array" ref="L2071">IF(G2071="NA",MEDIAN(IF(D$2:D$4000=D2071,G$2:G$4000)),G2071)</f>
        <v>12.7634507134442</v>
      </c>
      <c r="M2071" s="1">
        <f t="array" ref="M2071">IF(H2071="NA",MEDIAN(IF(D$2:D$4000=D2071,H$2:H$4000)),H2071)</f>
        <v>68.7</v>
      </c>
      <c r="N2071" s="1">
        <f t="array" ref="N2071">IF(K2071="NA",MEDIAN(IF(D$2:D$4000=D2071,K$2:K$4000)),K2071)</f>
        <v>39.034588615132201</v>
      </c>
      <c r="O2071">
        <f t="shared" si="328"/>
        <v>2255</v>
      </c>
      <c r="P2071">
        <f>RANK(N2071,N$2:N6069,1)</f>
        <v>3048</v>
      </c>
      <c r="Q2071">
        <f t="shared" si="329"/>
        <v>622</v>
      </c>
      <c r="R2071">
        <f t="shared" si="330"/>
        <v>1775</v>
      </c>
      <c r="S2071">
        <f t="shared" si="331"/>
        <v>1925</v>
      </c>
      <c r="T2071">
        <f t="shared" si="333"/>
        <v>76</v>
      </c>
      <c r="U2071">
        <f t="shared" si="334"/>
        <v>73</v>
      </c>
      <c r="V2071">
        <f t="shared" si="335"/>
        <v>12</v>
      </c>
      <c r="W2071">
        <f t="shared" si="336"/>
        <v>56</v>
      </c>
      <c r="X2071">
        <f t="shared" si="337"/>
        <v>54.25</v>
      </c>
    </row>
    <row r="2072" spans="1:24" hidden="1" x14ac:dyDescent="0.55000000000000004">
      <c r="A2072">
        <v>39055</v>
      </c>
      <c r="B2072" t="s">
        <v>4151</v>
      </c>
      <c r="C2072" t="s">
        <v>4152</v>
      </c>
      <c r="D2072" t="str">
        <f t="shared" si="332"/>
        <v>Ohio</v>
      </c>
      <c r="E2072">
        <v>39513</v>
      </c>
      <c r="F2072">
        <v>3.5</v>
      </c>
      <c r="G2072">
        <v>20.717571688110201</v>
      </c>
      <c r="H2072">
        <v>45.6</v>
      </c>
      <c r="I2072">
        <v>90</v>
      </c>
      <c r="J2072">
        <v>470347</v>
      </c>
      <c r="K2072">
        <v>19.1348089814541</v>
      </c>
      <c r="L2072" s="1">
        <f t="array" ref="L2072">IF(G2072="NA",MEDIAN(IF(D$2:D$4000=D2072,G$2:G$4000)),G2072)</f>
        <v>20.717571688110201</v>
      </c>
      <c r="M2072" s="1">
        <f t="array" ref="M2072">IF(H2072="NA",MEDIAN(IF(D$2:D$4000=D2072,H$2:H$4000)),H2072)</f>
        <v>45.6</v>
      </c>
      <c r="N2072" s="1">
        <f t="array" ref="N2072">IF(K2072="NA",MEDIAN(IF(D$2:D$4000=D2072,K$2:K$4000)),K2072)</f>
        <v>19.1348089814541</v>
      </c>
      <c r="O2072">
        <f t="shared" si="328"/>
        <v>103</v>
      </c>
      <c r="P2072">
        <f>RANK(N2072,N$2:N6070,1)</f>
        <v>2157</v>
      </c>
      <c r="Q2072">
        <f t="shared" si="329"/>
        <v>948</v>
      </c>
      <c r="R2072">
        <f t="shared" si="330"/>
        <v>791</v>
      </c>
      <c r="S2072">
        <f t="shared" si="331"/>
        <v>999.75</v>
      </c>
      <c r="T2072">
        <f t="shared" si="333"/>
        <v>2</v>
      </c>
      <c r="U2072">
        <f t="shared" si="334"/>
        <v>24</v>
      </c>
      <c r="V2072">
        <f t="shared" si="335"/>
        <v>35</v>
      </c>
      <c r="W2072">
        <f t="shared" si="336"/>
        <v>18</v>
      </c>
      <c r="X2072">
        <f t="shared" si="337"/>
        <v>19.75</v>
      </c>
    </row>
    <row r="2073" spans="1:24" hidden="1" x14ac:dyDescent="0.55000000000000004">
      <c r="A2073">
        <v>39057</v>
      </c>
      <c r="B2073" t="s">
        <v>4153</v>
      </c>
      <c r="C2073" t="s">
        <v>4154</v>
      </c>
      <c r="D2073" t="str">
        <f t="shared" si="332"/>
        <v>Ohio</v>
      </c>
      <c r="E2073">
        <v>33138</v>
      </c>
      <c r="F2073">
        <v>5.7</v>
      </c>
      <c r="G2073">
        <v>33.970925784238702</v>
      </c>
      <c r="H2073">
        <v>62.1</v>
      </c>
      <c r="I2073">
        <v>242</v>
      </c>
      <c r="J2073">
        <v>822968</v>
      </c>
      <c r="K2073">
        <v>29.405760612806301</v>
      </c>
      <c r="L2073" s="1">
        <f t="array" ref="L2073">IF(G2073="NA",MEDIAN(IF(D$2:D$4000=D2073,G$2:G$4000)),G2073)</f>
        <v>33.970925784238702</v>
      </c>
      <c r="M2073" s="1">
        <f t="array" ref="M2073">IF(H2073="NA",MEDIAN(IF(D$2:D$4000=D2073,H$2:H$4000)),H2073)</f>
        <v>62.1</v>
      </c>
      <c r="N2073" s="1">
        <f t="array" ref="N2073">IF(K2073="NA",MEDIAN(IF(D$2:D$4000=D2073,K$2:K$4000)),K2073)</f>
        <v>29.405760612806301</v>
      </c>
      <c r="O2073">
        <f t="shared" si="328"/>
        <v>325</v>
      </c>
      <c r="P2073">
        <f>RANK(N2073,N$2:N6071,1)</f>
        <v>2850</v>
      </c>
      <c r="Q2073">
        <f t="shared" si="329"/>
        <v>1537</v>
      </c>
      <c r="R2073">
        <f t="shared" si="330"/>
        <v>1531</v>
      </c>
      <c r="S2073">
        <f t="shared" si="331"/>
        <v>1560.75</v>
      </c>
      <c r="T2073">
        <f t="shared" si="333"/>
        <v>5</v>
      </c>
      <c r="U2073">
        <f t="shared" si="334"/>
        <v>54</v>
      </c>
      <c r="V2073">
        <f t="shared" si="335"/>
        <v>61</v>
      </c>
      <c r="W2073">
        <f t="shared" si="336"/>
        <v>47</v>
      </c>
      <c r="X2073">
        <f t="shared" si="337"/>
        <v>41.75</v>
      </c>
    </row>
    <row r="2074" spans="1:24" hidden="1" x14ac:dyDescent="0.55000000000000004">
      <c r="A2074">
        <v>39059</v>
      </c>
      <c r="B2074" t="s">
        <v>4155</v>
      </c>
      <c r="C2074" t="s">
        <v>4156</v>
      </c>
      <c r="D2074" t="str">
        <f t="shared" si="332"/>
        <v>Ohio</v>
      </c>
      <c r="E2074">
        <v>22864</v>
      </c>
      <c r="F2074">
        <v>8.5</v>
      </c>
      <c r="G2074">
        <v>16.6767738023044</v>
      </c>
      <c r="H2074">
        <v>84.2</v>
      </c>
      <c r="I2074">
        <v>66</v>
      </c>
      <c r="J2074">
        <v>196640</v>
      </c>
      <c r="K2074">
        <v>33.563873067534601</v>
      </c>
      <c r="L2074" s="1">
        <f t="array" ref="L2074">IF(G2074="NA",MEDIAN(IF(D$2:D$4000=D2074,G$2:G$4000)),G2074)</f>
        <v>16.6767738023044</v>
      </c>
      <c r="M2074" s="1">
        <f t="array" ref="M2074">IF(H2074="NA",MEDIAN(IF(D$2:D$4000=D2074,H$2:H$4000)),H2074)</f>
        <v>84.2</v>
      </c>
      <c r="N2074" s="1">
        <f t="array" ref="N2074">IF(K2074="NA",MEDIAN(IF(D$2:D$4000=D2074,K$2:K$4000)),K2074)</f>
        <v>33.563873067534601</v>
      </c>
      <c r="O2074">
        <f t="shared" si="328"/>
        <v>2126</v>
      </c>
      <c r="P2074">
        <f>RANK(N2074,N$2:N6072,1)</f>
        <v>2954</v>
      </c>
      <c r="Q2074">
        <f t="shared" si="329"/>
        <v>787</v>
      </c>
      <c r="R2074">
        <f t="shared" si="330"/>
        <v>2277</v>
      </c>
      <c r="S2074">
        <f t="shared" si="331"/>
        <v>2036</v>
      </c>
      <c r="T2074">
        <f t="shared" si="333"/>
        <v>70</v>
      </c>
      <c r="U2074">
        <f t="shared" si="334"/>
        <v>63</v>
      </c>
      <c r="V2074">
        <f t="shared" si="335"/>
        <v>24</v>
      </c>
      <c r="W2074">
        <f t="shared" si="336"/>
        <v>76</v>
      </c>
      <c r="X2074">
        <f t="shared" si="337"/>
        <v>58.25</v>
      </c>
    </row>
    <row r="2075" spans="1:24" hidden="1" x14ac:dyDescent="0.55000000000000004">
      <c r="A2075">
        <v>39061</v>
      </c>
      <c r="B2075" t="s">
        <v>4157</v>
      </c>
      <c r="C2075" t="s">
        <v>4158</v>
      </c>
      <c r="D2075" t="str">
        <f t="shared" si="332"/>
        <v>Ohio</v>
      </c>
      <c r="E2075">
        <v>32638</v>
      </c>
      <c r="F2075">
        <v>7</v>
      </c>
      <c r="G2075">
        <v>85.170476535595299</v>
      </c>
      <c r="H2075">
        <v>62.8</v>
      </c>
      <c r="I2075">
        <v>1683</v>
      </c>
      <c r="J2075">
        <v>4041670</v>
      </c>
      <c r="K2075">
        <v>41.641202770142002</v>
      </c>
      <c r="L2075" s="1">
        <f t="array" ref="L2075">IF(G2075="NA",MEDIAN(IF(D$2:D$4000=D2075,G$2:G$4000)),G2075)</f>
        <v>85.170476535595299</v>
      </c>
      <c r="M2075" s="1">
        <f t="array" ref="M2075">IF(H2075="NA",MEDIAN(IF(D$2:D$4000=D2075,H$2:H$4000)),H2075)</f>
        <v>62.8</v>
      </c>
      <c r="N2075" s="1">
        <f t="array" ref="N2075">IF(K2075="NA",MEDIAN(IF(D$2:D$4000=D2075,K$2:K$4000)),K2075)</f>
        <v>41.641202770142002</v>
      </c>
      <c r="O2075">
        <f t="shared" si="328"/>
        <v>365</v>
      </c>
      <c r="P2075">
        <f>RANK(N2075,N$2:N6073,1)</f>
        <v>3060</v>
      </c>
      <c r="Q2075">
        <f t="shared" si="329"/>
        <v>2902</v>
      </c>
      <c r="R2075">
        <f t="shared" si="330"/>
        <v>1559</v>
      </c>
      <c r="S2075">
        <f t="shared" si="331"/>
        <v>1971.5</v>
      </c>
      <c r="T2075">
        <f t="shared" si="333"/>
        <v>7</v>
      </c>
      <c r="U2075">
        <f t="shared" si="334"/>
        <v>76</v>
      </c>
      <c r="V2075">
        <f t="shared" si="335"/>
        <v>86</v>
      </c>
      <c r="W2075">
        <f t="shared" si="336"/>
        <v>49</v>
      </c>
      <c r="X2075">
        <f t="shared" si="337"/>
        <v>54.5</v>
      </c>
    </row>
    <row r="2076" spans="1:24" hidden="1" x14ac:dyDescent="0.55000000000000004">
      <c r="A2076">
        <v>39063</v>
      </c>
      <c r="B2076" t="s">
        <v>4159</v>
      </c>
      <c r="C2076" t="s">
        <v>4160</v>
      </c>
      <c r="D2076" t="str">
        <f t="shared" si="332"/>
        <v>Ohio</v>
      </c>
      <c r="E2076">
        <v>29608</v>
      </c>
      <c r="F2076">
        <v>4.5</v>
      </c>
      <c r="G2076">
        <v>15.741349102058701</v>
      </c>
      <c r="H2076">
        <v>54.3</v>
      </c>
      <c r="I2076">
        <v>88</v>
      </c>
      <c r="J2076">
        <v>378309</v>
      </c>
      <c r="K2076">
        <v>23.261408002452999</v>
      </c>
      <c r="L2076" s="1">
        <f t="array" ref="L2076">IF(G2076="NA",MEDIAN(IF(D$2:D$4000=D2076,G$2:G$4000)),G2076)</f>
        <v>15.741349102058701</v>
      </c>
      <c r="M2076" s="1">
        <f t="array" ref="M2076">IF(H2076="NA",MEDIAN(IF(D$2:D$4000=D2076,H$2:H$4000)),H2076)</f>
        <v>54.3</v>
      </c>
      <c r="N2076" s="1">
        <f t="array" ref="N2076">IF(K2076="NA",MEDIAN(IF(D$2:D$4000=D2076,K$2:K$4000)),K2076)</f>
        <v>23.261408002452999</v>
      </c>
      <c r="O2076">
        <f t="shared" si="328"/>
        <v>712</v>
      </c>
      <c r="P2076">
        <f>RANK(N2076,N$2:N6074,1)</f>
        <v>2527</v>
      </c>
      <c r="Q2076">
        <f t="shared" si="329"/>
        <v>744</v>
      </c>
      <c r="R2076">
        <f t="shared" si="330"/>
        <v>1165</v>
      </c>
      <c r="S2076">
        <f t="shared" si="331"/>
        <v>1287</v>
      </c>
      <c r="T2076">
        <f t="shared" si="333"/>
        <v>17</v>
      </c>
      <c r="U2076">
        <f t="shared" si="334"/>
        <v>37</v>
      </c>
      <c r="V2076">
        <f t="shared" si="335"/>
        <v>21</v>
      </c>
      <c r="W2076">
        <f t="shared" si="336"/>
        <v>26</v>
      </c>
      <c r="X2076">
        <f t="shared" si="337"/>
        <v>25.25</v>
      </c>
    </row>
    <row r="2077" spans="1:24" hidden="1" x14ac:dyDescent="0.55000000000000004">
      <c r="A2077">
        <v>39065</v>
      </c>
      <c r="B2077" t="s">
        <v>4161</v>
      </c>
      <c r="C2077" t="s">
        <v>4162</v>
      </c>
      <c r="D2077" t="str">
        <f t="shared" si="332"/>
        <v>Ohio</v>
      </c>
      <c r="E2077">
        <v>21099</v>
      </c>
      <c r="F2077">
        <v>6.8</v>
      </c>
      <c r="G2077">
        <v>13.9359579387451</v>
      </c>
      <c r="H2077">
        <v>59.8</v>
      </c>
      <c r="I2077">
        <v>35</v>
      </c>
      <c r="J2077">
        <v>157957</v>
      </c>
      <c r="K2077">
        <v>22.157929056642001</v>
      </c>
      <c r="L2077" s="1">
        <f t="array" ref="L2077">IF(G2077="NA",MEDIAN(IF(D$2:D$4000=D2077,G$2:G$4000)),G2077)</f>
        <v>13.9359579387451</v>
      </c>
      <c r="M2077" s="1">
        <f t="array" ref="M2077">IF(H2077="NA",MEDIAN(IF(D$2:D$4000=D2077,H$2:H$4000)),H2077)</f>
        <v>59.8</v>
      </c>
      <c r="N2077" s="1">
        <f t="array" ref="N2077">IF(K2077="NA",MEDIAN(IF(D$2:D$4000=D2077,K$2:K$4000)),K2077)</f>
        <v>22.157929056642001</v>
      </c>
      <c r="O2077">
        <f t="shared" si="328"/>
        <v>2512</v>
      </c>
      <c r="P2077">
        <f>RANK(N2077,N$2:N6075,1)</f>
        <v>2433</v>
      </c>
      <c r="Q2077">
        <f t="shared" si="329"/>
        <v>660</v>
      </c>
      <c r="R2077">
        <f t="shared" si="330"/>
        <v>1414</v>
      </c>
      <c r="S2077">
        <f t="shared" si="331"/>
        <v>1754.75</v>
      </c>
      <c r="T2077">
        <f t="shared" si="333"/>
        <v>85</v>
      </c>
      <c r="U2077">
        <f t="shared" si="334"/>
        <v>34</v>
      </c>
      <c r="V2077">
        <f t="shared" si="335"/>
        <v>15</v>
      </c>
      <c r="W2077">
        <f t="shared" si="336"/>
        <v>37</v>
      </c>
      <c r="X2077">
        <f t="shared" si="337"/>
        <v>42.75</v>
      </c>
    </row>
    <row r="2078" spans="1:24" hidden="1" x14ac:dyDescent="0.55000000000000004">
      <c r="A2078">
        <v>39067</v>
      </c>
      <c r="B2078" t="s">
        <v>4163</v>
      </c>
      <c r="C2078" t="s">
        <v>4164</v>
      </c>
      <c r="D2078" t="str">
        <f t="shared" si="332"/>
        <v>Ohio</v>
      </c>
      <c r="E2078">
        <v>22965</v>
      </c>
      <c r="F2078">
        <v>4.9000000000000004</v>
      </c>
      <c r="G2078">
        <v>16.164489848700399</v>
      </c>
      <c r="H2078">
        <v>57</v>
      </c>
      <c r="I2078">
        <v>19</v>
      </c>
      <c r="J2078">
        <v>77138</v>
      </c>
      <c r="K2078">
        <v>24.631180481733999</v>
      </c>
      <c r="L2078" s="1">
        <f t="array" ref="L2078">IF(G2078="NA",MEDIAN(IF(D$2:D$4000=D2078,G$2:G$4000)),G2078)</f>
        <v>16.164489848700399</v>
      </c>
      <c r="M2078" s="1">
        <f t="array" ref="M2078">IF(H2078="NA",MEDIAN(IF(D$2:D$4000=D2078,H$2:H$4000)),H2078)</f>
        <v>57</v>
      </c>
      <c r="N2078" s="1">
        <f t="array" ref="N2078">IF(K2078="NA",MEDIAN(IF(D$2:D$4000=D2078,K$2:K$4000)),K2078)</f>
        <v>24.631180481733999</v>
      </c>
      <c r="O2078">
        <f t="shared" si="328"/>
        <v>2101</v>
      </c>
      <c r="P2078">
        <f>RANK(N2078,N$2:N6076,1)</f>
        <v>2646</v>
      </c>
      <c r="Q2078">
        <f t="shared" si="329"/>
        <v>766</v>
      </c>
      <c r="R2078">
        <f t="shared" si="330"/>
        <v>1296</v>
      </c>
      <c r="S2078">
        <f t="shared" si="331"/>
        <v>1702.25</v>
      </c>
      <c r="T2078">
        <f t="shared" si="333"/>
        <v>68</v>
      </c>
      <c r="U2078">
        <f t="shared" si="334"/>
        <v>42</v>
      </c>
      <c r="V2078">
        <f t="shared" si="335"/>
        <v>22</v>
      </c>
      <c r="W2078">
        <f t="shared" si="336"/>
        <v>30</v>
      </c>
      <c r="X2078">
        <f t="shared" si="337"/>
        <v>40.5</v>
      </c>
    </row>
    <row r="2079" spans="1:24" hidden="1" x14ac:dyDescent="0.55000000000000004">
      <c r="A2079">
        <v>39069</v>
      </c>
      <c r="B2079" t="s">
        <v>4165</v>
      </c>
      <c r="C2079" t="s">
        <v>4166</v>
      </c>
      <c r="D2079" t="str">
        <f t="shared" si="332"/>
        <v>Ohio</v>
      </c>
      <c r="E2079">
        <v>27325</v>
      </c>
      <c r="F2079">
        <v>4.5</v>
      </c>
      <c r="G2079">
        <v>17.419125488801999</v>
      </c>
      <c r="H2079">
        <v>49.7</v>
      </c>
      <c r="I2079">
        <v>19</v>
      </c>
      <c r="J2079">
        <v>138659</v>
      </c>
      <c r="K2079">
        <v>13.7026806770567</v>
      </c>
      <c r="L2079" s="1">
        <f t="array" ref="L2079">IF(G2079="NA",MEDIAN(IF(D$2:D$4000=D2079,G$2:G$4000)),G2079)</f>
        <v>17.419125488801999</v>
      </c>
      <c r="M2079" s="1">
        <f t="array" ref="M2079">IF(H2079="NA",MEDIAN(IF(D$2:D$4000=D2079,H$2:H$4000)),H2079)</f>
        <v>49.7</v>
      </c>
      <c r="N2079" s="1">
        <f t="array" ref="N2079">IF(K2079="NA",MEDIAN(IF(D$2:D$4000=D2079,K$2:K$4000)),K2079)</f>
        <v>13.7026806770567</v>
      </c>
      <c r="O2079">
        <f t="shared" si="328"/>
        <v>1104</v>
      </c>
      <c r="P2079">
        <f>RANK(N2079,N$2:N6077,1)</f>
        <v>1213</v>
      </c>
      <c r="Q2079">
        <f t="shared" si="329"/>
        <v>808</v>
      </c>
      <c r="R2079">
        <f t="shared" si="330"/>
        <v>930</v>
      </c>
      <c r="S2079">
        <f t="shared" si="331"/>
        <v>1013.75</v>
      </c>
      <c r="T2079">
        <f t="shared" si="333"/>
        <v>31</v>
      </c>
      <c r="U2079">
        <f t="shared" si="334"/>
        <v>8</v>
      </c>
      <c r="V2079">
        <f t="shared" si="335"/>
        <v>25</v>
      </c>
      <c r="W2079">
        <f t="shared" si="336"/>
        <v>22</v>
      </c>
      <c r="X2079">
        <f t="shared" si="337"/>
        <v>21.5</v>
      </c>
    </row>
    <row r="2080" spans="1:24" hidden="1" x14ac:dyDescent="0.55000000000000004">
      <c r="A2080">
        <v>39071</v>
      </c>
      <c r="B2080" t="s">
        <v>4167</v>
      </c>
      <c r="C2080" t="s">
        <v>4168</v>
      </c>
      <c r="D2080" t="str">
        <f t="shared" si="332"/>
        <v>Ohio</v>
      </c>
      <c r="E2080">
        <v>22079</v>
      </c>
      <c r="F2080">
        <v>7.3</v>
      </c>
      <c r="G2080">
        <v>12.7061867578432</v>
      </c>
      <c r="H2080">
        <v>90.1</v>
      </c>
      <c r="I2080">
        <v>89</v>
      </c>
      <c r="J2080">
        <v>215370</v>
      </c>
      <c r="K2080">
        <v>41.324232715791403</v>
      </c>
      <c r="L2080" s="1">
        <f t="array" ref="L2080">IF(G2080="NA",MEDIAN(IF(D$2:D$4000=D2080,G$2:G$4000)),G2080)</f>
        <v>12.7061867578432</v>
      </c>
      <c r="M2080" s="1">
        <f t="array" ref="M2080">IF(H2080="NA",MEDIAN(IF(D$2:D$4000=D2080,H$2:H$4000)),H2080)</f>
        <v>90.1</v>
      </c>
      <c r="N2080" s="1">
        <f t="array" ref="N2080">IF(K2080="NA",MEDIAN(IF(D$2:D$4000=D2080,K$2:K$4000)),K2080)</f>
        <v>41.324232715791403</v>
      </c>
      <c r="O2080">
        <f t="shared" si="328"/>
        <v>2303</v>
      </c>
      <c r="P2080">
        <f>RANK(N2080,N$2:N6078,1)</f>
        <v>3058</v>
      </c>
      <c r="Q2080">
        <f t="shared" si="329"/>
        <v>615</v>
      </c>
      <c r="R2080">
        <f t="shared" si="330"/>
        <v>2439</v>
      </c>
      <c r="S2080">
        <f t="shared" si="331"/>
        <v>2103.75</v>
      </c>
      <c r="T2080">
        <f t="shared" si="333"/>
        <v>78</v>
      </c>
      <c r="U2080">
        <f t="shared" si="334"/>
        <v>75</v>
      </c>
      <c r="V2080">
        <f t="shared" si="335"/>
        <v>11</v>
      </c>
      <c r="W2080">
        <f t="shared" si="336"/>
        <v>82</v>
      </c>
      <c r="X2080">
        <f t="shared" si="337"/>
        <v>61.5</v>
      </c>
    </row>
    <row r="2081" spans="1:24" hidden="1" x14ac:dyDescent="0.55000000000000004">
      <c r="A2081">
        <v>39073</v>
      </c>
      <c r="B2081" t="s">
        <v>4169</v>
      </c>
      <c r="C2081" t="s">
        <v>4170</v>
      </c>
      <c r="D2081" t="str">
        <f t="shared" si="332"/>
        <v>Ohio</v>
      </c>
      <c r="E2081">
        <v>23192</v>
      </c>
      <c r="F2081">
        <v>7.4</v>
      </c>
      <c r="G2081">
        <v>22.109917877447899</v>
      </c>
      <c r="H2081">
        <v>78</v>
      </c>
      <c r="I2081">
        <v>30</v>
      </c>
      <c r="J2081">
        <v>142695</v>
      </c>
      <c r="K2081">
        <v>21.023862083464699</v>
      </c>
      <c r="L2081" s="1">
        <f t="array" ref="L2081">IF(G2081="NA",MEDIAN(IF(D$2:D$4000=D2081,G$2:G$4000)),G2081)</f>
        <v>22.109917877447899</v>
      </c>
      <c r="M2081" s="1">
        <f t="array" ref="M2081">IF(H2081="NA",MEDIAN(IF(D$2:D$4000=D2081,H$2:H$4000)),H2081)</f>
        <v>78</v>
      </c>
      <c r="N2081" s="1">
        <f t="array" ref="N2081">IF(K2081="NA",MEDIAN(IF(D$2:D$4000=D2081,K$2:K$4000)),K2081)</f>
        <v>21.023862083464699</v>
      </c>
      <c r="O2081">
        <f t="shared" si="328"/>
        <v>2052</v>
      </c>
      <c r="P2081">
        <f>RANK(N2081,N$2:N6079,1)</f>
        <v>2337</v>
      </c>
      <c r="Q2081">
        <f t="shared" si="329"/>
        <v>1014</v>
      </c>
      <c r="R2081">
        <f t="shared" si="330"/>
        <v>2093</v>
      </c>
      <c r="S2081">
        <f t="shared" si="331"/>
        <v>1874</v>
      </c>
      <c r="T2081">
        <f t="shared" si="333"/>
        <v>65</v>
      </c>
      <c r="U2081">
        <f t="shared" si="334"/>
        <v>32</v>
      </c>
      <c r="V2081">
        <f t="shared" si="335"/>
        <v>38</v>
      </c>
      <c r="W2081">
        <f t="shared" si="336"/>
        <v>73</v>
      </c>
      <c r="X2081">
        <f t="shared" si="337"/>
        <v>52</v>
      </c>
    </row>
    <row r="2082" spans="1:24" hidden="1" x14ac:dyDescent="0.55000000000000004">
      <c r="A2082">
        <v>39075</v>
      </c>
      <c r="B2082" t="s">
        <v>4171</v>
      </c>
      <c r="C2082" t="s">
        <v>4172</v>
      </c>
      <c r="D2082" t="str">
        <f t="shared" si="332"/>
        <v>Ohio</v>
      </c>
      <c r="E2082">
        <v>21143</v>
      </c>
      <c r="F2082">
        <v>2.8</v>
      </c>
      <c r="G2082">
        <v>11.3949725381162</v>
      </c>
      <c r="H2082">
        <v>20.7</v>
      </c>
      <c r="I2082">
        <v>13</v>
      </c>
      <c r="J2082">
        <v>219293</v>
      </c>
      <c r="K2082">
        <v>5.9281418011518801</v>
      </c>
      <c r="L2082" s="1">
        <f t="array" ref="L2082">IF(G2082="NA",MEDIAN(IF(D$2:D$4000=D2082,G$2:G$4000)),G2082)</f>
        <v>11.3949725381162</v>
      </c>
      <c r="M2082" s="1">
        <f t="array" ref="M2082">IF(H2082="NA",MEDIAN(IF(D$2:D$4000=D2082,H$2:H$4000)),H2082)</f>
        <v>20.7</v>
      </c>
      <c r="N2082" s="1">
        <f t="array" ref="N2082">IF(K2082="NA",MEDIAN(IF(D$2:D$4000=D2082,K$2:K$4000)),K2082)</f>
        <v>5.9281418011518801</v>
      </c>
      <c r="O2082">
        <f t="shared" si="328"/>
        <v>2504</v>
      </c>
      <c r="P2082">
        <f>RANK(N2082,N$2:N6080,1)</f>
        <v>26</v>
      </c>
      <c r="Q2082">
        <f t="shared" si="329"/>
        <v>569</v>
      </c>
      <c r="R2082">
        <f t="shared" si="330"/>
        <v>248</v>
      </c>
      <c r="S2082">
        <f t="shared" si="331"/>
        <v>836.75</v>
      </c>
      <c r="T2082">
        <f t="shared" si="333"/>
        <v>84</v>
      </c>
      <c r="U2082">
        <f t="shared" si="334"/>
        <v>1</v>
      </c>
      <c r="V2082">
        <f t="shared" si="335"/>
        <v>9</v>
      </c>
      <c r="W2082">
        <f t="shared" si="336"/>
        <v>3</v>
      </c>
      <c r="X2082">
        <f t="shared" si="337"/>
        <v>24.25</v>
      </c>
    </row>
    <row r="2083" spans="1:24" hidden="1" x14ac:dyDescent="0.55000000000000004">
      <c r="A2083">
        <v>39077</v>
      </c>
      <c r="B2083" t="s">
        <v>4173</v>
      </c>
      <c r="C2083" t="s">
        <v>4174</v>
      </c>
      <c r="D2083" t="str">
        <f t="shared" si="332"/>
        <v>Ohio</v>
      </c>
      <c r="E2083">
        <v>24193</v>
      </c>
      <c r="F2083">
        <v>5.8</v>
      </c>
      <c r="G2083">
        <v>50.984463643442503</v>
      </c>
      <c r="H2083">
        <v>82.8</v>
      </c>
      <c r="I2083">
        <v>100</v>
      </c>
      <c r="J2083">
        <v>293005</v>
      </c>
      <c r="K2083">
        <v>34.129110424736801</v>
      </c>
      <c r="L2083" s="1">
        <f t="array" ref="L2083">IF(G2083="NA",MEDIAN(IF(D$2:D$4000=D2083,G$2:G$4000)),G2083)</f>
        <v>50.984463643442503</v>
      </c>
      <c r="M2083" s="1">
        <f t="array" ref="M2083">IF(H2083="NA",MEDIAN(IF(D$2:D$4000=D2083,H$2:H$4000)),H2083)</f>
        <v>82.8</v>
      </c>
      <c r="N2083" s="1">
        <f t="array" ref="N2083">IF(K2083="NA",MEDIAN(IF(D$2:D$4000=D2083,K$2:K$4000)),K2083)</f>
        <v>34.129110424736801</v>
      </c>
      <c r="O2083">
        <f t="shared" si="328"/>
        <v>1824</v>
      </c>
      <c r="P2083">
        <f>RANK(N2083,N$2:N6081,1)</f>
        <v>2961</v>
      </c>
      <c r="Q2083">
        <f t="shared" si="329"/>
        <v>2218</v>
      </c>
      <c r="R2083">
        <f t="shared" si="330"/>
        <v>2236</v>
      </c>
      <c r="S2083">
        <f t="shared" si="331"/>
        <v>2309.75</v>
      </c>
      <c r="T2083">
        <f t="shared" si="333"/>
        <v>60</v>
      </c>
      <c r="U2083">
        <f t="shared" si="334"/>
        <v>65</v>
      </c>
      <c r="V2083">
        <f t="shared" si="335"/>
        <v>74</v>
      </c>
      <c r="W2083">
        <f t="shared" si="336"/>
        <v>75</v>
      </c>
      <c r="X2083">
        <f t="shared" si="337"/>
        <v>68.5</v>
      </c>
    </row>
    <row r="2084" spans="1:24" hidden="1" x14ac:dyDescent="0.55000000000000004">
      <c r="A2084">
        <v>39079</v>
      </c>
      <c r="B2084" t="s">
        <v>4175</v>
      </c>
      <c r="C2084" t="s">
        <v>4176</v>
      </c>
      <c r="D2084" t="str">
        <f t="shared" si="332"/>
        <v>Ohio</v>
      </c>
      <c r="E2084">
        <v>21730</v>
      </c>
      <c r="F2084">
        <v>10.8</v>
      </c>
      <c r="G2084">
        <v>29.6491013571341</v>
      </c>
      <c r="H2084">
        <v>112.5</v>
      </c>
      <c r="I2084">
        <v>51</v>
      </c>
      <c r="J2084">
        <v>163081</v>
      </c>
      <c r="K2084">
        <v>31.272803085583199</v>
      </c>
      <c r="L2084" s="1">
        <f t="array" ref="L2084">IF(G2084="NA",MEDIAN(IF(D$2:D$4000=D2084,G$2:G$4000)),G2084)</f>
        <v>29.6491013571341</v>
      </c>
      <c r="M2084" s="1">
        <f t="array" ref="M2084">IF(H2084="NA",MEDIAN(IF(D$2:D$4000=D2084,H$2:H$4000)),H2084)</f>
        <v>112.5</v>
      </c>
      <c r="N2084" s="1">
        <f t="array" ref="N2084">IF(K2084="NA",MEDIAN(IF(D$2:D$4000=D2084,K$2:K$4000)),K2084)</f>
        <v>31.272803085583199</v>
      </c>
      <c r="O2084">
        <f t="shared" si="328"/>
        <v>2380</v>
      </c>
      <c r="P2084">
        <f>RANK(N2084,N$2:N6082,1)</f>
        <v>2908</v>
      </c>
      <c r="Q2084">
        <f t="shared" si="329"/>
        <v>1347</v>
      </c>
      <c r="R2084">
        <f t="shared" si="330"/>
        <v>2835</v>
      </c>
      <c r="S2084">
        <f t="shared" si="331"/>
        <v>2367.5</v>
      </c>
      <c r="T2084">
        <f t="shared" si="333"/>
        <v>81</v>
      </c>
      <c r="U2084">
        <f t="shared" si="334"/>
        <v>57</v>
      </c>
      <c r="V2084">
        <f t="shared" si="335"/>
        <v>57</v>
      </c>
      <c r="W2084">
        <f t="shared" si="336"/>
        <v>88</v>
      </c>
      <c r="X2084">
        <f t="shared" si="337"/>
        <v>70.75</v>
      </c>
    </row>
    <row r="2085" spans="1:24" hidden="1" x14ac:dyDescent="0.55000000000000004">
      <c r="A2085">
        <v>39081</v>
      </c>
      <c r="B2085" t="s">
        <v>4177</v>
      </c>
      <c r="C2085" t="s">
        <v>4178</v>
      </c>
      <c r="D2085" t="str">
        <f t="shared" si="332"/>
        <v>Ohio</v>
      </c>
      <c r="E2085">
        <v>24028</v>
      </c>
      <c r="F2085">
        <v>7.9</v>
      </c>
      <c r="G2085">
        <v>27.2591376733007</v>
      </c>
      <c r="H2085">
        <v>93.4</v>
      </c>
      <c r="I2085">
        <v>106</v>
      </c>
      <c r="J2085">
        <v>336068</v>
      </c>
      <c r="K2085">
        <v>31.541235702298302</v>
      </c>
      <c r="L2085" s="1">
        <f t="array" ref="L2085">IF(G2085="NA",MEDIAN(IF(D$2:D$4000=D2085,G$2:G$4000)),G2085)</f>
        <v>27.2591376733007</v>
      </c>
      <c r="M2085" s="1">
        <f t="array" ref="M2085">IF(H2085="NA",MEDIAN(IF(D$2:D$4000=D2085,H$2:H$4000)),H2085)</f>
        <v>93.4</v>
      </c>
      <c r="N2085" s="1">
        <f t="array" ref="N2085">IF(K2085="NA",MEDIAN(IF(D$2:D$4000=D2085,K$2:K$4000)),K2085)</f>
        <v>31.541235702298302</v>
      </c>
      <c r="O2085">
        <f t="shared" si="328"/>
        <v>1852</v>
      </c>
      <c r="P2085">
        <f>RANK(N2085,N$2:N6083,1)</f>
        <v>2913</v>
      </c>
      <c r="Q2085">
        <f t="shared" si="329"/>
        <v>1240</v>
      </c>
      <c r="R2085">
        <f t="shared" si="330"/>
        <v>2532</v>
      </c>
      <c r="S2085">
        <f t="shared" si="331"/>
        <v>2134.25</v>
      </c>
      <c r="T2085">
        <f t="shared" si="333"/>
        <v>62</v>
      </c>
      <c r="U2085">
        <f t="shared" si="334"/>
        <v>58</v>
      </c>
      <c r="V2085">
        <f t="shared" si="335"/>
        <v>52</v>
      </c>
      <c r="W2085">
        <f t="shared" si="336"/>
        <v>85</v>
      </c>
      <c r="X2085">
        <f t="shared" si="337"/>
        <v>64.25</v>
      </c>
    </row>
    <row r="2086" spans="1:24" hidden="1" x14ac:dyDescent="0.55000000000000004">
      <c r="A2086">
        <v>39083</v>
      </c>
      <c r="B2086" t="s">
        <v>4179</v>
      </c>
      <c r="C2086" t="s">
        <v>4180</v>
      </c>
      <c r="D2086" t="str">
        <f t="shared" si="332"/>
        <v>Ohio</v>
      </c>
      <c r="E2086">
        <v>24523</v>
      </c>
      <c r="F2086">
        <v>5.8</v>
      </c>
      <c r="G2086">
        <v>10.1963622010986</v>
      </c>
      <c r="H2086">
        <v>45.5</v>
      </c>
      <c r="I2086">
        <v>61</v>
      </c>
      <c r="J2086">
        <v>305113</v>
      </c>
      <c r="K2086">
        <v>19.9925929082012</v>
      </c>
      <c r="L2086" s="1">
        <f t="array" ref="L2086">IF(G2086="NA",MEDIAN(IF(D$2:D$4000=D2086,G$2:G$4000)),G2086)</f>
        <v>10.1963622010986</v>
      </c>
      <c r="M2086" s="1">
        <f t="array" ref="M2086">IF(H2086="NA",MEDIAN(IF(D$2:D$4000=D2086,H$2:H$4000)),H2086)</f>
        <v>45.5</v>
      </c>
      <c r="N2086" s="1">
        <f t="array" ref="N2086">IF(K2086="NA",MEDIAN(IF(D$2:D$4000=D2086,K$2:K$4000)),K2086)</f>
        <v>19.9925929082012</v>
      </c>
      <c r="O2086">
        <f t="shared" si="328"/>
        <v>1753</v>
      </c>
      <c r="P2086">
        <f>RANK(N2086,N$2:N6084,1)</f>
        <v>2247</v>
      </c>
      <c r="Q2086">
        <f t="shared" si="329"/>
        <v>523</v>
      </c>
      <c r="R2086">
        <f t="shared" si="330"/>
        <v>789</v>
      </c>
      <c r="S2086">
        <f t="shared" si="331"/>
        <v>1328</v>
      </c>
      <c r="T2086">
        <f t="shared" si="333"/>
        <v>57</v>
      </c>
      <c r="U2086">
        <f t="shared" si="334"/>
        <v>30</v>
      </c>
      <c r="V2086">
        <f t="shared" si="335"/>
        <v>5</v>
      </c>
      <c r="W2086">
        <f t="shared" si="336"/>
        <v>17</v>
      </c>
      <c r="X2086">
        <f t="shared" si="337"/>
        <v>27.25</v>
      </c>
    </row>
    <row r="2087" spans="1:24" hidden="1" x14ac:dyDescent="0.55000000000000004">
      <c r="A2087">
        <v>39085</v>
      </c>
      <c r="B2087" t="s">
        <v>4181</v>
      </c>
      <c r="C2087" t="s">
        <v>4182</v>
      </c>
      <c r="D2087" t="str">
        <f t="shared" si="332"/>
        <v>Ohio</v>
      </c>
      <c r="E2087">
        <v>32125</v>
      </c>
      <c r="F2087">
        <v>4.8</v>
      </c>
      <c r="G2087">
        <v>28.677946659019199</v>
      </c>
      <c r="H2087">
        <v>61.4</v>
      </c>
      <c r="I2087">
        <v>364</v>
      </c>
      <c r="J2087">
        <v>1147063</v>
      </c>
      <c r="K2087">
        <v>31.733217791873699</v>
      </c>
      <c r="L2087" s="1">
        <f t="array" ref="L2087">IF(G2087="NA",MEDIAN(IF(D$2:D$4000=D2087,G$2:G$4000)),G2087)</f>
        <v>28.677946659019199</v>
      </c>
      <c r="M2087" s="1">
        <f t="array" ref="M2087">IF(H2087="NA",MEDIAN(IF(D$2:D$4000=D2087,H$2:H$4000)),H2087)</f>
        <v>61.4</v>
      </c>
      <c r="N2087" s="1">
        <f t="array" ref="N2087">IF(K2087="NA",MEDIAN(IF(D$2:D$4000=D2087,K$2:K$4000)),K2087)</f>
        <v>31.733217791873699</v>
      </c>
      <c r="O2087">
        <f t="shared" ref="O2087:O2150" si="338">RANK(E2087,E$2:E$4000,0)</f>
        <v>410</v>
      </c>
      <c r="P2087">
        <f>RANK(N2087,N$2:N6085,1)</f>
        <v>2917</v>
      </c>
      <c r="Q2087">
        <f t="shared" ref="Q2087:Q2150" si="339">RANK(L2087,L$2:L$4000,1)</f>
        <v>1300</v>
      </c>
      <c r="R2087">
        <f t="shared" ref="R2087:R2150" si="340">RANK(M2087,M$2:M$4000,1)</f>
        <v>1500</v>
      </c>
      <c r="S2087">
        <f t="shared" ref="S2087:S2150" si="341">AVERAGE(O2087:R2087)</f>
        <v>1531.75</v>
      </c>
      <c r="T2087">
        <f t="shared" si="333"/>
        <v>8</v>
      </c>
      <c r="U2087">
        <f t="shared" si="334"/>
        <v>59</v>
      </c>
      <c r="V2087">
        <f t="shared" si="335"/>
        <v>55</v>
      </c>
      <c r="W2087">
        <f t="shared" si="336"/>
        <v>44</v>
      </c>
      <c r="X2087">
        <f t="shared" si="337"/>
        <v>41.5</v>
      </c>
    </row>
    <row r="2088" spans="1:24" hidden="1" x14ac:dyDescent="0.55000000000000004">
      <c r="A2088">
        <v>39087</v>
      </c>
      <c r="B2088" t="s">
        <v>4183</v>
      </c>
      <c r="C2088" t="s">
        <v>4184</v>
      </c>
      <c r="D2088" t="str">
        <f t="shared" si="332"/>
        <v>Ohio</v>
      </c>
      <c r="E2088">
        <v>22844</v>
      </c>
      <c r="F2088">
        <v>6.5</v>
      </c>
      <c r="G2088">
        <v>12.4448467021156</v>
      </c>
      <c r="H2088">
        <v>73.3</v>
      </c>
      <c r="I2088">
        <v>108</v>
      </c>
      <c r="J2088">
        <v>305770</v>
      </c>
      <c r="K2088">
        <v>35.320665859960101</v>
      </c>
      <c r="L2088" s="1">
        <f t="array" ref="L2088">IF(G2088="NA",MEDIAN(IF(D$2:D$4000=D2088,G$2:G$4000)),G2088)</f>
        <v>12.4448467021156</v>
      </c>
      <c r="M2088" s="1">
        <f t="array" ref="M2088">IF(H2088="NA",MEDIAN(IF(D$2:D$4000=D2088,H$2:H$4000)),H2088)</f>
        <v>73.3</v>
      </c>
      <c r="N2088" s="1">
        <f t="array" ref="N2088">IF(K2088="NA",MEDIAN(IF(D$2:D$4000=D2088,K$2:K$4000)),K2088)</f>
        <v>35.320665859960101</v>
      </c>
      <c r="O2088">
        <f t="shared" si="338"/>
        <v>2135</v>
      </c>
      <c r="P2088">
        <f>RANK(N2088,N$2:N6086,1)</f>
        <v>3001</v>
      </c>
      <c r="Q2088">
        <f t="shared" si="339"/>
        <v>602</v>
      </c>
      <c r="R2088">
        <f t="shared" si="340"/>
        <v>1928</v>
      </c>
      <c r="S2088">
        <f t="shared" si="341"/>
        <v>1916.5</v>
      </c>
      <c r="T2088">
        <f t="shared" si="333"/>
        <v>71</v>
      </c>
      <c r="U2088">
        <f t="shared" si="334"/>
        <v>69</v>
      </c>
      <c r="V2088">
        <f t="shared" si="335"/>
        <v>10</v>
      </c>
      <c r="W2088">
        <f t="shared" si="336"/>
        <v>63</v>
      </c>
      <c r="X2088">
        <f t="shared" si="337"/>
        <v>53.25</v>
      </c>
    </row>
    <row r="2089" spans="1:24" hidden="1" x14ac:dyDescent="0.55000000000000004">
      <c r="A2089">
        <v>39089</v>
      </c>
      <c r="B2089" t="s">
        <v>4185</v>
      </c>
      <c r="C2089" t="s">
        <v>4186</v>
      </c>
      <c r="D2089" t="str">
        <f t="shared" si="332"/>
        <v>Ohio</v>
      </c>
      <c r="E2089">
        <v>29093</v>
      </c>
      <c r="F2089">
        <v>5.9</v>
      </c>
      <c r="G2089">
        <v>20.231791387750999</v>
      </c>
      <c r="H2089">
        <v>56.7</v>
      </c>
      <c r="I2089">
        <v>162</v>
      </c>
      <c r="J2089">
        <v>853981</v>
      </c>
      <c r="K2089">
        <v>18.9699770837993</v>
      </c>
      <c r="L2089" s="1">
        <f t="array" ref="L2089">IF(G2089="NA",MEDIAN(IF(D$2:D$4000=D2089,G$2:G$4000)),G2089)</f>
        <v>20.231791387750999</v>
      </c>
      <c r="M2089" s="1">
        <f t="array" ref="M2089">IF(H2089="NA",MEDIAN(IF(D$2:D$4000=D2089,H$2:H$4000)),H2089)</f>
        <v>56.7</v>
      </c>
      <c r="N2089" s="1">
        <f t="array" ref="N2089">IF(K2089="NA",MEDIAN(IF(D$2:D$4000=D2089,K$2:K$4000)),K2089)</f>
        <v>18.9699770837993</v>
      </c>
      <c r="O2089">
        <f t="shared" si="338"/>
        <v>791</v>
      </c>
      <c r="P2089">
        <f>RANK(N2089,N$2:N6087,1)</f>
        <v>2133</v>
      </c>
      <c r="Q2089">
        <f t="shared" si="339"/>
        <v>933</v>
      </c>
      <c r="R2089">
        <f t="shared" si="340"/>
        <v>1248</v>
      </c>
      <c r="S2089">
        <f t="shared" si="341"/>
        <v>1276.25</v>
      </c>
      <c r="T2089">
        <f t="shared" si="333"/>
        <v>19</v>
      </c>
      <c r="U2089">
        <f t="shared" si="334"/>
        <v>22</v>
      </c>
      <c r="V2089">
        <f t="shared" si="335"/>
        <v>33</v>
      </c>
      <c r="W2089">
        <f t="shared" si="336"/>
        <v>29</v>
      </c>
      <c r="X2089">
        <f t="shared" si="337"/>
        <v>25.75</v>
      </c>
    </row>
    <row r="2090" spans="1:24" hidden="1" x14ac:dyDescent="0.55000000000000004">
      <c r="A2090">
        <v>39091</v>
      </c>
      <c r="B2090" t="s">
        <v>4187</v>
      </c>
      <c r="C2090" t="s">
        <v>4188</v>
      </c>
      <c r="D2090" t="str">
        <f t="shared" si="332"/>
        <v>Ohio</v>
      </c>
      <c r="E2090">
        <v>26525</v>
      </c>
      <c r="F2090">
        <v>5.8</v>
      </c>
      <c r="G2090">
        <v>27.270128213586698</v>
      </c>
      <c r="H2090">
        <v>72.099999999999994</v>
      </c>
      <c r="I2090">
        <v>63</v>
      </c>
      <c r="J2090">
        <v>226864</v>
      </c>
      <c r="K2090">
        <v>27.769941462726599</v>
      </c>
      <c r="L2090" s="1">
        <f t="array" ref="L2090">IF(G2090="NA",MEDIAN(IF(D$2:D$4000=D2090,G$2:G$4000)),G2090)</f>
        <v>27.270128213586698</v>
      </c>
      <c r="M2090" s="1">
        <f t="array" ref="M2090">IF(H2090="NA",MEDIAN(IF(D$2:D$4000=D2090,H$2:H$4000)),H2090)</f>
        <v>72.099999999999994</v>
      </c>
      <c r="N2090" s="1">
        <f t="array" ref="N2090">IF(K2090="NA",MEDIAN(IF(D$2:D$4000=D2090,K$2:K$4000)),K2090)</f>
        <v>27.769941462726599</v>
      </c>
      <c r="O2090">
        <f t="shared" si="338"/>
        <v>1292</v>
      </c>
      <c r="P2090">
        <f>RANK(N2090,N$2:N6088,1)</f>
        <v>2770</v>
      </c>
      <c r="Q2090">
        <f t="shared" si="339"/>
        <v>1241</v>
      </c>
      <c r="R2090">
        <f t="shared" si="340"/>
        <v>1885</v>
      </c>
      <c r="S2090">
        <f t="shared" si="341"/>
        <v>1797</v>
      </c>
      <c r="T2090">
        <f t="shared" si="333"/>
        <v>36</v>
      </c>
      <c r="U2090">
        <f t="shared" si="334"/>
        <v>52</v>
      </c>
      <c r="V2090">
        <f t="shared" si="335"/>
        <v>53</v>
      </c>
      <c r="W2090">
        <f t="shared" si="336"/>
        <v>60</v>
      </c>
      <c r="X2090">
        <f t="shared" si="337"/>
        <v>50.25</v>
      </c>
    </row>
    <row r="2091" spans="1:24" hidden="1" x14ac:dyDescent="0.55000000000000004">
      <c r="A2091">
        <v>39093</v>
      </c>
      <c r="B2091" t="s">
        <v>4189</v>
      </c>
      <c r="C2091" t="s">
        <v>4190</v>
      </c>
      <c r="D2091" t="str">
        <f t="shared" si="332"/>
        <v>Ohio</v>
      </c>
      <c r="E2091">
        <v>28555</v>
      </c>
      <c r="F2091">
        <v>7</v>
      </c>
      <c r="G2091">
        <v>35.521385820641299</v>
      </c>
      <c r="H2091">
        <v>59.6</v>
      </c>
      <c r="I2091">
        <v>530</v>
      </c>
      <c r="J2091">
        <v>1526479</v>
      </c>
      <c r="K2091">
        <v>34.720425240045898</v>
      </c>
      <c r="L2091" s="1">
        <f t="array" ref="L2091">IF(G2091="NA",MEDIAN(IF(D$2:D$4000=D2091,G$2:G$4000)),G2091)</f>
        <v>35.521385820641299</v>
      </c>
      <c r="M2091" s="1">
        <f t="array" ref="M2091">IF(H2091="NA",MEDIAN(IF(D$2:D$4000=D2091,H$2:H$4000)),H2091)</f>
        <v>59.6</v>
      </c>
      <c r="N2091" s="1">
        <f t="array" ref="N2091">IF(K2091="NA",MEDIAN(IF(D$2:D$4000=D2091,K$2:K$4000)),K2091)</f>
        <v>34.720425240045898</v>
      </c>
      <c r="O2091">
        <f t="shared" si="338"/>
        <v>864</v>
      </c>
      <c r="P2091">
        <f>RANK(N2091,N$2:N6089,1)</f>
        <v>2986</v>
      </c>
      <c r="Q2091">
        <f t="shared" si="339"/>
        <v>1599</v>
      </c>
      <c r="R2091">
        <f t="shared" si="340"/>
        <v>1409</v>
      </c>
      <c r="S2091">
        <f t="shared" si="341"/>
        <v>1714.5</v>
      </c>
      <c r="T2091">
        <f t="shared" si="333"/>
        <v>21</v>
      </c>
      <c r="U2091">
        <f t="shared" si="334"/>
        <v>66</v>
      </c>
      <c r="V2091">
        <f t="shared" si="335"/>
        <v>64</v>
      </c>
      <c r="W2091">
        <f t="shared" si="336"/>
        <v>36</v>
      </c>
      <c r="X2091">
        <f t="shared" si="337"/>
        <v>46.75</v>
      </c>
    </row>
    <row r="2092" spans="1:24" hidden="1" x14ac:dyDescent="0.55000000000000004">
      <c r="A2092">
        <v>39095</v>
      </c>
      <c r="B2092" t="s">
        <v>4191</v>
      </c>
      <c r="C2092" t="s">
        <v>4192</v>
      </c>
      <c r="D2092" t="str">
        <f t="shared" si="332"/>
        <v>Ohio</v>
      </c>
      <c r="E2092">
        <v>27111</v>
      </c>
      <c r="F2092">
        <v>8.5</v>
      </c>
      <c r="G2092">
        <v>15.4728754066221</v>
      </c>
      <c r="H2092">
        <v>85.5</v>
      </c>
      <c r="I2092">
        <v>677</v>
      </c>
      <c r="J2092">
        <v>2168743</v>
      </c>
      <c r="K2092">
        <v>31.216239084114601</v>
      </c>
      <c r="L2092" s="1">
        <f t="array" ref="L2092">IF(G2092="NA",MEDIAN(IF(D$2:D$4000=D2092,G$2:G$4000)),G2092)</f>
        <v>15.4728754066221</v>
      </c>
      <c r="M2092" s="1">
        <f t="array" ref="M2092">IF(H2092="NA",MEDIAN(IF(D$2:D$4000=D2092,H$2:H$4000)),H2092)</f>
        <v>85.5</v>
      </c>
      <c r="N2092" s="1">
        <f t="array" ref="N2092">IF(K2092="NA",MEDIAN(IF(D$2:D$4000=D2092,K$2:K$4000)),K2092)</f>
        <v>31.216239084114601</v>
      </c>
      <c r="O2092">
        <f t="shared" si="338"/>
        <v>1158</v>
      </c>
      <c r="P2092">
        <f>RANK(N2092,N$2:N6090,1)</f>
        <v>2902</v>
      </c>
      <c r="Q2092">
        <f t="shared" si="339"/>
        <v>731</v>
      </c>
      <c r="R2092">
        <f t="shared" si="340"/>
        <v>2327</v>
      </c>
      <c r="S2092">
        <f t="shared" si="341"/>
        <v>1779.5</v>
      </c>
      <c r="T2092">
        <f t="shared" si="333"/>
        <v>32</v>
      </c>
      <c r="U2092">
        <f t="shared" si="334"/>
        <v>55</v>
      </c>
      <c r="V2092">
        <f t="shared" si="335"/>
        <v>19</v>
      </c>
      <c r="W2092">
        <f t="shared" si="336"/>
        <v>78</v>
      </c>
      <c r="X2092">
        <f t="shared" si="337"/>
        <v>46</v>
      </c>
    </row>
    <row r="2093" spans="1:24" hidden="1" x14ac:dyDescent="0.55000000000000004">
      <c r="A2093">
        <v>39097</v>
      </c>
      <c r="B2093" t="s">
        <v>4193</v>
      </c>
      <c r="C2093" t="s">
        <v>4194</v>
      </c>
      <c r="D2093" t="str">
        <f t="shared" si="332"/>
        <v>Ohio</v>
      </c>
      <c r="E2093">
        <v>27798</v>
      </c>
      <c r="F2093">
        <v>5.4</v>
      </c>
      <c r="G2093">
        <v>19.260400616332799</v>
      </c>
      <c r="H2093">
        <v>63.2</v>
      </c>
      <c r="I2093">
        <v>62</v>
      </c>
      <c r="J2093">
        <v>218744</v>
      </c>
      <c r="K2093">
        <v>28.343634568262399</v>
      </c>
      <c r="L2093" s="1">
        <f t="array" ref="L2093">IF(G2093="NA",MEDIAN(IF(D$2:D$4000=D2093,G$2:G$4000)),G2093)</f>
        <v>19.260400616332799</v>
      </c>
      <c r="M2093" s="1">
        <f t="array" ref="M2093">IF(H2093="NA",MEDIAN(IF(D$2:D$4000=D2093,H$2:H$4000)),H2093)</f>
        <v>63.2</v>
      </c>
      <c r="N2093" s="1">
        <f t="array" ref="N2093">IF(K2093="NA",MEDIAN(IF(D$2:D$4000=D2093,K$2:K$4000)),K2093)</f>
        <v>28.343634568262399</v>
      </c>
      <c r="O2093">
        <f t="shared" si="338"/>
        <v>1022</v>
      </c>
      <c r="P2093">
        <f>RANK(N2093,N$2:N6091,1)</f>
        <v>2791</v>
      </c>
      <c r="Q2093">
        <f t="shared" si="339"/>
        <v>891</v>
      </c>
      <c r="R2093">
        <f t="shared" si="340"/>
        <v>1574</v>
      </c>
      <c r="S2093">
        <f t="shared" si="341"/>
        <v>1569.5</v>
      </c>
      <c r="T2093">
        <f t="shared" si="333"/>
        <v>27</v>
      </c>
      <c r="U2093">
        <f t="shared" si="334"/>
        <v>53</v>
      </c>
      <c r="V2093">
        <f t="shared" si="335"/>
        <v>32</v>
      </c>
      <c r="W2093">
        <f t="shared" si="336"/>
        <v>50</v>
      </c>
      <c r="X2093">
        <f t="shared" si="337"/>
        <v>40.5</v>
      </c>
    </row>
    <row r="2094" spans="1:24" hidden="1" x14ac:dyDescent="0.55000000000000004">
      <c r="A2094">
        <v>39099</v>
      </c>
      <c r="B2094" t="s">
        <v>4195</v>
      </c>
      <c r="C2094" t="s">
        <v>4196</v>
      </c>
      <c r="D2094" t="str">
        <f t="shared" si="332"/>
        <v>Ohio</v>
      </c>
      <c r="E2094">
        <v>25901</v>
      </c>
      <c r="F2094">
        <v>8.1999999999999993</v>
      </c>
      <c r="G2094">
        <v>48.630960849489803</v>
      </c>
      <c r="H2094">
        <v>77.599999999999994</v>
      </c>
      <c r="I2094">
        <v>377</v>
      </c>
      <c r="J2094">
        <v>1158777</v>
      </c>
      <c r="K2094">
        <v>32.53430125037</v>
      </c>
      <c r="L2094" s="1">
        <f t="array" ref="L2094">IF(G2094="NA",MEDIAN(IF(D$2:D$4000=D2094,G$2:G$4000)),G2094)</f>
        <v>48.630960849489803</v>
      </c>
      <c r="M2094" s="1">
        <f t="array" ref="M2094">IF(H2094="NA",MEDIAN(IF(D$2:D$4000=D2094,H$2:H$4000)),H2094)</f>
        <v>77.599999999999994</v>
      </c>
      <c r="N2094" s="1">
        <f t="array" ref="N2094">IF(K2094="NA",MEDIAN(IF(D$2:D$4000=D2094,K$2:K$4000)),K2094)</f>
        <v>32.53430125037</v>
      </c>
      <c r="O2094">
        <f t="shared" si="338"/>
        <v>1425</v>
      </c>
      <c r="P2094">
        <f>RANK(N2094,N$2:N6092,1)</f>
        <v>2935</v>
      </c>
      <c r="Q2094">
        <f t="shared" si="339"/>
        <v>2132</v>
      </c>
      <c r="R2094">
        <f t="shared" si="340"/>
        <v>2075</v>
      </c>
      <c r="S2094">
        <f t="shared" si="341"/>
        <v>2141.75</v>
      </c>
      <c r="T2094">
        <f t="shared" si="333"/>
        <v>38</v>
      </c>
      <c r="U2094">
        <f t="shared" si="334"/>
        <v>60</v>
      </c>
      <c r="V2094">
        <f t="shared" si="335"/>
        <v>73</v>
      </c>
      <c r="W2094">
        <f t="shared" si="336"/>
        <v>72</v>
      </c>
      <c r="X2094">
        <f t="shared" si="337"/>
        <v>60.75</v>
      </c>
    </row>
    <row r="2095" spans="1:24" hidden="1" x14ac:dyDescent="0.55000000000000004">
      <c r="A2095">
        <v>39101</v>
      </c>
      <c r="B2095" t="s">
        <v>4197</v>
      </c>
      <c r="C2095" t="s">
        <v>4198</v>
      </c>
      <c r="D2095" t="str">
        <f t="shared" si="332"/>
        <v>Ohio</v>
      </c>
      <c r="E2095">
        <v>22579</v>
      </c>
      <c r="F2095">
        <v>7.9</v>
      </c>
      <c r="G2095">
        <v>40.539309465245502</v>
      </c>
      <c r="H2095">
        <v>92</v>
      </c>
      <c r="I2095">
        <v>133</v>
      </c>
      <c r="J2095">
        <v>327043</v>
      </c>
      <c r="K2095">
        <v>40.667435169075603</v>
      </c>
      <c r="L2095" s="1">
        <f t="array" ref="L2095">IF(G2095="NA",MEDIAN(IF(D$2:D$4000=D2095,G$2:G$4000)),G2095)</f>
        <v>40.539309465245502</v>
      </c>
      <c r="M2095" s="1">
        <f t="array" ref="M2095">IF(H2095="NA",MEDIAN(IF(D$2:D$4000=D2095,H$2:H$4000)),H2095)</f>
        <v>92</v>
      </c>
      <c r="N2095" s="1">
        <f t="array" ref="N2095">IF(K2095="NA",MEDIAN(IF(D$2:D$4000=D2095,K$2:K$4000)),K2095)</f>
        <v>40.667435169075603</v>
      </c>
      <c r="O2095">
        <f t="shared" si="338"/>
        <v>2190</v>
      </c>
      <c r="P2095">
        <f>RANK(N2095,N$2:N6093,1)</f>
        <v>3056</v>
      </c>
      <c r="Q2095">
        <f t="shared" si="339"/>
        <v>1834</v>
      </c>
      <c r="R2095">
        <f t="shared" si="340"/>
        <v>2497</v>
      </c>
      <c r="S2095">
        <f t="shared" si="341"/>
        <v>2394.25</v>
      </c>
      <c r="T2095">
        <f t="shared" si="333"/>
        <v>74</v>
      </c>
      <c r="U2095">
        <f t="shared" si="334"/>
        <v>74</v>
      </c>
      <c r="V2095">
        <f t="shared" si="335"/>
        <v>70</v>
      </c>
      <c r="W2095">
        <f t="shared" si="336"/>
        <v>84</v>
      </c>
      <c r="X2095">
        <f t="shared" si="337"/>
        <v>75.5</v>
      </c>
    </row>
    <row r="2096" spans="1:24" hidden="1" x14ac:dyDescent="0.55000000000000004">
      <c r="A2096">
        <v>39103</v>
      </c>
      <c r="B2096" t="s">
        <v>4199</v>
      </c>
      <c r="C2096" t="s">
        <v>4200</v>
      </c>
      <c r="D2096" t="str">
        <f t="shared" si="332"/>
        <v>Ohio</v>
      </c>
      <c r="E2096">
        <v>34174</v>
      </c>
      <c r="F2096">
        <v>3.6</v>
      </c>
      <c r="G2096">
        <v>25.747210244199799</v>
      </c>
      <c r="H2096">
        <v>50.1</v>
      </c>
      <c r="I2096">
        <v>171</v>
      </c>
      <c r="J2096">
        <v>882931</v>
      </c>
      <c r="K2096">
        <v>19.367311828444102</v>
      </c>
      <c r="L2096" s="1">
        <f t="array" ref="L2096">IF(G2096="NA",MEDIAN(IF(D$2:D$4000=D2096,G$2:G$4000)),G2096)</f>
        <v>25.747210244199799</v>
      </c>
      <c r="M2096" s="1">
        <f t="array" ref="M2096">IF(H2096="NA",MEDIAN(IF(D$2:D$4000=D2096,H$2:H$4000)),H2096)</f>
        <v>50.1</v>
      </c>
      <c r="N2096" s="1">
        <f t="array" ref="N2096">IF(K2096="NA",MEDIAN(IF(D$2:D$4000=D2096,K$2:K$4000)),K2096)</f>
        <v>19.367311828444102</v>
      </c>
      <c r="O2096">
        <f t="shared" si="338"/>
        <v>268</v>
      </c>
      <c r="P2096">
        <f>RANK(N2096,N$2:N6094,1)</f>
        <v>2188</v>
      </c>
      <c r="Q2096">
        <f t="shared" si="339"/>
        <v>1163</v>
      </c>
      <c r="R2096">
        <f t="shared" si="340"/>
        <v>963</v>
      </c>
      <c r="S2096">
        <f t="shared" si="341"/>
        <v>1145.5</v>
      </c>
      <c r="T2096">
        <f t="shared" si="333"/>
        <v>4</v>
      </c>
      <c r="U2096">
        <f t="shared" si="334"/>
        <v>25</v>
      </c>
      <c r="V2096">
        <f t="shared" si="335"/>
        <v>47</v>
      </c>
      <c r="W2096">
        <f t="shared" si="336"/>
        <v>23</v>
      </c>
      <c r="X2096">
        <f t="shared" si="337"/>
        <v>24.75</v>
      </c>
    </row>
    <row r="2097" spans="1:24" hidden="1" x14ac:dyDescent="0.55000000000000004">
      <c r="A2097">
        <v>39105</v>
      </c>
      <c r="B2097" t="s">
        <v>4201</v>
      </c>
      <c r="C2097" t="s">
        <v>4202</v>
      </c>
      <c r="D2097" t="str">
        <f t="shared" si="332"/>
        <v>Ohio</v>
      </c>
      <c r="E2097">
        <v>22396</v>
      </c>
      <c r="F2097">
        <v>10.4</v>
      </c>
      <c r="G2097">
        <v>17.8936605316973</v>
      </c>
      <c r="H2097">
        <v>48.8</v>
      </c>
      <c r="I2097">
        <v>27</v>
      </c>
      <c r="J2097">
        <v>116289</v>
      </c>
      <c r="K2097">
        <v>23.218017181332701</v>
      </c>
      <c r="L2097" s="1">
        <f t="array" ref="L2097">IF(G2097="NA",MEDIAN(IF(D$2:D$4000=D2097,G$2:G$4000)),G2097)</f>
        <v>17.8936605316973</v>
      </c>
      <c r="M2097" s="1">
        <f t="array" ref="M2097">IF(H2097="NA",MEDIAN(IF(D$2:D$4000=D2097,H$2:H$4000)),H2097)</f>
        <v>48.8</v>
      </c>
      <c r="N2097" s="1">
        <f t="array" ref="N2097">IF(K2097="NA",MEDIAN(IF(D$2:D$4000=D2097,K$2:K$4000)),K2097)</f>
        <v>23.218017181332701</v>
      </c>
      <c r="O2097">
        <f t="shared" si="338"/>
        <v>2229</v>
      </c>
      <c r="P2097">
        <f>RANK(N2097,N$2:N6095,1)</f>
        <v>2521</v>
      </c>
      <c r="Q2097">
        <f t="shared" si="339"/>
        <v>834</v>
      </c>
      <c r="R2097">
        <f t="shared" si="340"/>
        <v>904</v>
      </c>
      <c r="S2097">
        <f t="shared" si="341"/>
        <v>1622</v>
      </c>
      <c r="T2097">
        <f t="shared" si="333"/>
        <v>75</v>
      </c>
      <c r="U2097">
        <f t="shared" si="334"/>
        <v>36</v>
      </c>
      <c r="V2097">
        <f t="shared" si="335"/>
        <v>28</v>
      </c>
      <c r="W2097">
        <f t="shared" si="336"/>
        <v>21</v>
      </c>
      <c r="X2097">
        <f t="shared" si="337"/>
        <v>40</v>
      </c>
    </row>
    <row r="2098" spans="1:24" hidden="1" x14ac:dyDescent="0.55000000000000004">
      <c r="A2098">
        <v>39107</v>
      </c>
      <c r="B2098" t="s">
        <v>4203</v>
      </c>
      <c r="C2098" t="s">
        <v>4204</v>
      </c>
      <c r="D2098" t="str">
        <f t="shared" si="332"/>
        <v>Ohio</v>
      </c>
      <c r="E2098">
        <v>27540</v>
      </c>
      <c r="F2098">
        <v>3.9</v>
      </c>
      <c r="G2098">
        <v>23.2575219722379</v>
      </c>
      <c r="H2098">
        <v>41.3</v>
      </c>
      <c r="I2098">
        <v>30</v>
      </c>
      <c r="J2098">
        <v>204365</v>
      </c>
      <c r="K2098">
        <v>14.6796173513077</v>
      </c>
      <c r="L2098" s="1">
        <f t="array" ref="L2098">IF(G2098="NA",MEDIAN(IF(D$2:D$4000=D2098,G$2:G$4000)),G2098)</f>
        <v>23.2575219722379</v>
      </c>
      <c r="M2098" s="1">
        <f t="array" ref="M2098">IF(H2098="NA",MEDIAN(IF(D$2:D$4000=D2098,H$2:H$4000)),H2098)</f>
        <v>41.3</v>
      </c>
      <c r="N2098" s="1">
        <f t="array" ref="N2098">IF(K2098="NA",MEDIAN(IF(D$2:D$4000=D2098,K$2:K$4000)),K2098)</f>
        <v>14.6796173513077</v>
      </c>
      <c r="O2098">
        <f t="shared" si="338"/>
        <v>1062</v>
      </c>
      <c r="P2098">
        <f>RANK(N2098,N$2:N6096,1)</f>
        <v>1414</v>
      </c>
      <c r="Q2098">
        <f t="shared" si="339"/>
        <v>1070</v>
      </c>
      <c r="R2098">
        <f t="shared" si="340"/>
        <v>657</v>
      </c>
      <c r="S2098">
        <f t="shared" si="341"/>
        <v>1050.75</v>
      </c>
      <c r="T2098">
        <f t="shared" si="333"/>
        <v>29</v>
      </c>
      <c r="U2098">
        <f t="shared" si="334"/>
        <v>15</v>
      </c>
      <c r="V2098">
        <f t="shared" si="335"/>
        <v>42</v>
      </c>
      <c r="W2098">
        <f t="shared" si="336"/>
        <v>10</v>
      </c>
      <c r="X2098">
        <f t="shared" si="337"/>
        <v>24</v>
      </c>
    </row>
    <row r="2099" spans="1:24" hidden="1" x14ac:dyDescent="0.55000000000000004">
      <c r="A2099">
        <v>39109</v>
      </c>
      <c r="B2099" t="s">
        <v>4205</v>
      </c>
      <c r="C2099" t="s">
        <v>4206</v>
      </c>
      <c r="D2099" t="str">
        <f t="shared" si="332"/>
        <v>Ohio</v>
      </c>
      <c r="E2099">
        <v>28051</v>
      </c>
      <c r="F2099">
        <v>5.5</v>
      </c>
      <c r="G2099">
        <v>59.418457648546102</v>
      </c>
      <c r="H2099">
        <v>60.2</v>
      </c>
      <c r="I2099">
        <v>137</v>
      </c>
      <c r="J2099">
        <v>521364</v>
      </c>
      <c r="K2099">
        <v>26.277226659301402</v>
      </c>
      <c r="L2099" s="1">
        <f t="array" ref="L2099">IF(G2099="NA",MEDIAN(IF(D$2:D$4000=D2099,G$2:G$4000)),G2099)</f>
        <v>59.418457648546102</v>
      </c>
      <c r="M2099" s="1">
        <f t="array" ref="M2099">IF(H2099="NA",MEDIAN(IF(D$2:D$4000=D2099,H$2:H$4000)),H2099)</f>
        <v>60.2</v>
      </c>
      <c r="N2099" s="1">
        <f t="array" ref="N2099">IF(K2099="NA",MEDIAN(IF(D$2:D$4000=D2099,K$2:K$4000)),K2099)</f>
        <v>26.277226659301402</v>
      </c>
      <c r="O2099">
        <f t="shared" si="338"/>
        <v>970</v>
      </c>
      <c r="P2099">
        <f>RANK(N2099,N$2:N6097,1)</f>
        <v>2715</v>
      </c>
      <c r="Q2099">
        <f t="shared" si="339"/>
        <v>2477</v>
      </c>
      <c r="R2099">
        <f t="shared" si="340"/>
        <v>1431</v>
      </c>
      <c r="S2099">
        <f t="shared" si="341"/>
        <v>1898.25</v>
      </c>
      <c r="T2099">
        <f t="shared" si="333"/>
        <v>24</v>
      </c>
      <c r="U2099">
        <f t="shared" si="334"/>
        <v>49</v>
      </c>
      <c r="V2099">
        <f t="shared" si="335"/>
        <v>79</v>
      </c>
      <c r="W2099">
        <f t="shared" si="336"/>
        <v>39</v>
      </c>
      <c r="X2099">
        <f t="shared" si="337"/>
        <v>47.75</v>
      </c>
    </row>
    <row r="2100" spans="1:24" hidden="1" x14ac:dyDescent="0.55000000000000004">
      <c r="A2100">
        <v>39111</v>
      </c>
      <c r="B2100" t="s">
        <v>4207</v>
      </c>
      <c r="C2100" t="s">
        <v>4208</v>
      </c>
      <c r="D2100" t="str">
        <f t="shared" si="332"/>
        <v>Ohio</v>
      </c>
      <c r="E2100">
        <v>23154</v>
      </c>
      <c r="F2100">
        <v>5.9</v>
      </c>
      <c r="G2100">
        <v>21.2256076686066</v>
      </c>
      <c r="H2100">
        <v>37.5</v>
      </c>
      <c r="I2100" t="s">
        <v>16</v>
      </c>
      <c r="J2100" t="s">
        <v>16</v>
      </c>
      <c r="K2100" t="s">
        <v>16</v>
      </c>
      <c r="L2100" s="1">
        <f t="array" ref="L2100">IF(G2100="NA",MEDIAN(IF(D$2:D$4000=D2100,G$2:G$4000)),G2100)</f>
        <v>21.2256076686066</v>
      </c>
      <c r="M2100" s="1">
        <f t="array" ref="M2100">IF(H2100="NA",MEDIAN(IF(D$2:D$4000=D2100,H$2:H$4000)),H2100)</f>
        <v>37.5</v>
      </c>
      <c r="N2100" s="1">
        <f t="array" ref="N2100">IF(K2100="NA",MEDIAN(IF(D$2:D$4000=D2100,K$2:K$4000)),K2100)</f>
        <v>25.237811257769401</v>
      </c>
      <c r="O2100">
        <f t="shared" si="338"/>
        <v>2061</v>
      </c>
      <c r="P2100">
        <f>RANK(N2100,N$2:N6098,1)</f>
        <v>2673</v>
      </c>
      <c r="Q2100">
        <f t="shared" si="339"/>
        <v>969</v>
      </c>
      <c r="R2100">
        <f t="shared" si="340"/>
        <v>552</v>
      </c>
      <c r="S2100">
        <f t="shared" si="341"/>
        <v>1563.75</v>
      </c>
      <c r="T2100">
        <f t="shared" si="333"/>
        <v>66</v>
      </c>
      <c r="U2100">
        <f t="shared" si="334"/>
        <v>44</v>
      </c>
      <c r="V2100">
        <f t="shared" si="335"/>
        <v>36</v>
      </c>
      <c r="W2100">
        <f t="shared" si="336"/>
        <v>8</v>
      </c>
      <c r="X2100">
        <f t="shared" si="337"/>
        <v>38.5</v>
      </c>
    </row>
    <row r="2101" spans="1:24" hidden="1" x14ac:dyDescent="0.55000000000000004">
      <c r="A2101">
        <v>39113</v>
      </c>
      <c r="B2101" t="s">
        <v>4209</v>
      </c>
      <c r="C2101" t="s">
        <v>4210</v>
      </c>
      <c r="D2101" t="str">
        <f t="shared" si="332"/>
        <v>Ohio</v>
      </c>
      <c r="E2101">
        <v>27602</v>
      </c>
      <c r="F2101">
        <v>8</v>
      </c>
      <c r="G2101">
        <v>56.5921244802907</v>
      </c>
      <c r="H2101">
        <v>77.3</v>
      </c>
      <c r="I2101">
        <v>1629</v>
      </c>
      <c r="J2101">
        <v>2664001</v>
      </c>
      <c r="K2101">
        <v>61.148625694960302</v>
      </c>
      <c r="L2101" s="1">
        <f t="array" ref="L2101">IF(G2101="NA",MEDIAN(IF(D$2:D$4000=D2101,G$2:G$4000)),G2101)</f>
        <v>56.5921244802907</v>
      </c>
      <c r="M2101" s="1">
        <f t="array" ref="M2101">IF(H2101="NA",MEDIAN(IF(D$2:D$4000=D2101,H$2:H$4000)),H2101)</f>
        <v>77.3</v>
      </c>
      <c r="N2101" s="1">
        <f t="array" ref="N2101">IF(K2101="NA",MEDIAN(IF(D$2:D$4000=D2101,K$2:K$4000)),K2101)</f>
        <v>61.148625694960302</v>
      </c>
      <c r="O2101">
        <f t="shared" si="338"/>
        <v>1055</v>
      </c>
      <c r="P2101">
        <f>RANK(N2101,N$2:N6099,1)</f>
        <v>3127</v>
      </c>
      <c r="Q2101">
        <f t="shared" si="339"/>
        <v>2405</v>
      </c>
      <c r="R2101">
        <f t="shared" si="340"/>
        <v>2061</v>
      </c>
      <c r="S2101">
        <f t="shared" si="341"/>
        <v>2162</v>
      </c>
      <c r="T2101">
        <f t="shared" si="333"/>
        <v>28</v>
      </c>
      <c r="U2101">
        <f t="shared" si="334"/>
        <v>88</v>
      </c>
      <c r="V2101">
        <f t="shared" si="335"/>
        <v>78</v>
      </c>
      <c r="W2101">
        <f t="shared" si="336"/>
        <v>70</v>
      </c>
      <c r="X2101">
        <f t="shared" si="337"/>
        <v>66</v>
      </c>
    </row>
    <row r="2102" spans="1:24" hidden="1" x14ac:dyDescent="0.55000000000000004">
      <c r="A2102">
        <v>39115</v>
      </c>
      <c r="B2102" t="s">
        <v>4211</v>
      </c>
      <c r="C2102" t="s">
        <v>4212</v>
      </c>
      <c r="D2102" t="str">
        <f t="shared" si="332"/>
        <v>Ohio</v>
      </c>
      <c r="E2102">
        <v>22122</v>
      </c>
      <c r="F2102">
        <v>5.5</v>
      </c>
      <c r="G2102">
        <v>14.1062672130046</v>
      </c>
      <c r="H2102">
        <v>39</v>
      </c>
      <c r="I2102">
        <v>13</v>
      </c>
      <c r="J2102">
        <v>74037</v>
      </c>
      <c r="K2102">
        <v>17.558788173480799</v>
      </c>
      <c r="L2102" s="1">
        <f t="array" ref="L2102">IF(G2102="NA",MEDIAN(IF(D$2:D$4000=D2102,G$2:G$4000)),G2102)</f>
        <v>14.1062672130046</v>
      </c>
      <c r="M2102" s="1">
        <f t="array" ref="M2102">IF(H2102="NA",MEDIAN(IF(D$2:D$4000=D2102,H$2:H$4000)),H2102)</f>
        <v>39</v>
      </c>
      <c r="N2102" s="1">
        <f t="array" ref="N2102">IF(K2102="NA",MEDIAN(IF(D$2:D$4000=D2102,K$2:K$4000)),K2102)</f>
        <v>17.558788173480799</v>
      </c>
      <c r="O2102">
        <f t="shared" si="338"/>
        <v>2293</v>
      </c>
      <c r="P2102">
        <f>RANK(N2102,N$2:N6100,1)</f>
        <v>1897</v>
      </c>
      <c r="Q2102">
        <f t="shared" si="339"/>
        <v>669</v>
      </c>
      <c r="R2102">
        <f t="shared" si="340"/>
        <v>611</v>
      </c>
      <c r="S2102">
        <f t="shared" si="341"/>
        <v>1367.5</v>
      </c>
      <c r="T2102">
        <f t="shared" si="333"/>
        <v>77</v>
      </c>
      <c r="U2102">
        <f t="shared" si="334"/>
        <v>20</v>
      </c>
      <c r="V2102">
        <f t="shared" si="335"/>
        <v>16</v>
      </c>
      <c r="W2102">
        <f t="shared" si="336"/>
        <v>9</v>
      </c>
      <c r="X2102">
        <f t="shared" si="337"/>
        <v>30.5</v>
      </c>
    </row>
    <row r="2103" spans="1:24" hidden="1" x14ac:dyDescent="0.55000000000000004">
      <c r="A2103">
        <v>39117</v>
      </c>
      <c r="B2103" t="s">
        <v>4213</v>
      </c>
      <c r="C2103" t="s">
        <v>4214</v>
      </c>
      <c r="D2103" t="str">
        <f t="shared" si="332"/>
        <v>Ohio</v>
      </c>
      <c r="E2103">
        <v>24864</v>
      </c>
      <c r="F2103">
        <v>4.3</v>
      </c>
      <c r="G2103">
        <v>10.2461932545894</v>
      </c>
      <c r="H2103">
        <v>45.1</v>
      </c>
      <c r="I2103">
        <v>39</v>
      </c>
      <c r="J2103">
        <v>175289</v>
      </c>
      <c r="K2103">
        <v>22.248971698167001</v>
      </c>
      <c r="L2103" s="1">
        <f t="array" ref="L2103">IF(G2103="NA",MEDIAN(IF(D$2:D$4000=D2103,G$2:G$4000)),G2103)</f>
        <v>10.2461932545894</v>
      </c>
      <c r="M2103" s="1">
        <f t="array" ref="M2103">IF(H2103="NA",MEDIAN(IF(D$2:D$4000=D2103,H$2:H$4000)),H2103)</f>
        <v>45.1</v>
      </c>
      <c r="N2103" s="1">
        <f t="array" ref="N2103">IF(K2103="NA",MEDIAN(IF(D$2:D$4000=D2103,K$2:K$4000)),K2103)</f>
        <v>22.248971698167001</v>
      </c>
      <c r="O2103">
        <f t="shared" si="338"/>
        <v>1670</v>
      </c>
      <c r="P2103">
        <f>RANK(N2103,N$2:N6101,1)</f>
        <v>2440</v>
      </c>
      <c r="Q2103">
        <f t="shared" si="339"/>
        <v>525</v>
      </c>
      <c r="R2103">
        <f t="shared" si="340"/>
        <v>778</v>
      </c>
      <c r="S2103">
        <f t="shared" si="341"/>
        <v>1353.25</v>
      </c>
      <c r="T2103">
        <f t="shared" si="333"/>
        <v>51</v>
      </c>
      <c r="U2103">
        <f t="shared" si="334"/>
        <v>35</v>
      </c>
      <c r="V2103">
        <f t="shared" si="335"/>
        <v>6</v>
      </c>
      <c r="W2103">
        <f t="shared" si="336"/>
        <v>16</v>
      </c>
      <c r="X2103">
        <f t="shared" si="337"/>
        <v>27</v>
      </c>
    </row>
    <row r="2104" spans="1:24" hidden="1" x14ac:dyDescent="0.55000000000000004">
      <c r="A2104">
        <v>39119</v>
      </c>
      <c r="B2104" t="s">
        <v>4215</v>
      </c>
      <c r="C2104" t="s">
        <v>4216</v>
      </c>
      <c r="D2104" t="str">
        <f t="shared" si="332"/>
        <v>Ohio</v>
      </c>
      <c r="E2104">
        <v>22877</v>
      </c>
      <c r="F2104">
        <v>6.9</v>
      </c>
      <c r="G2104">
        <v>29.2775440052154</v>
      </c>
      <c r="H2104">
        <v>85</v>
      </c>
      <c r="I2104">
        <v>71</v>
      </c>
      <c r="J2104">
        <v>429556</v>
      </c>
      <c r="K2104">
        <v>16.528694745271899</v>
      </c>
      <c r="L2104" s="1">
        <f t="array" ref="L2104">IF(G2104="NA",MEDIAN(IF(D$2:D$4000=D2104,G$2:G$4000)),G2104)</f>
        <v>29.2775440052154</v>
      </c>
      <c r="M2104" s="1">
        <f t="array" ref="M2104">IF(H2104="NA",MEDIAN(IF(D$2:D$4000=D2104,H$2:H$4000)),H2104)</f>
        <v>85</v>
      </c>
      <c r="N2104" s="1">
        <f t="array" ref="N2104">IF(K2104="NA",MEDIAN(IF(D$2:D$4000=D2104,K$2:K$4000)),K2104)</f>
        <v>16.528694745271899</v>
      </c>
      <c r="O2104">
        <f t="shared" si="338"/>
        <v>2122</v>
      </c>
      <c r="P2104">
        <f>RANK(N2104,N$2:N6102,1)</f>
        <v>1673</v>
      </c>
      <c r="Q2104">
        <f t="shared" si="339"/>
        <v>1334</v>
      </c>
      <c r="R2104">
        <f t="shared" si="340"/>
        <v>2310</v>
      </c>
      <c r="S2104">
        <f t="shared" si="341"/>
        <v>1859.75</v>
      </c>
      <c r="T2104">
        <f t="shared" si="333"/>
        <v>69</v>
      </c>
      <c r="U2104">
        <f t="shared" si="334"/>
        <v>19</v>
      </c>
      <c r="V2104">
        <f t="shared" si="335"/>
        <v>56</v>
      </c>
      <c r="W2104">
        <f t="shared" si="336"/>
        <v>77</v>
      </c>
      <c r="X2104">
        <f t="shared" si="337"/>
        <v>55.25</v>
      </c>
    </row>
    <row r="2105" spans="1:24" hidden="1" x14ac:dyDescent="0.55000000000000004">
      <c r="A2105">
        <v>39121</v>
      </c>
      <c r="B2105" t="s">
        <v>4217</v>
      </c>
      <c r="C2105" t="s">
        <v>4218</v>
      </c>
      <c r="D2105" t="str">
        <f t="shared" si="332"/>
        <v>Ohio</v>
      </c>
      <c r="E2105">
        <v>23119</v>
      </c>
      <c r="F2105">
        <v>4.8</v>
      </c>
      <c r="G2105">
        <v>67.586018569087898</v>
      </c>
      <c r="H2105">
        <v>17.8</v>
      </c>
      <c r="I2105">
        <v>14</v>
      </c>
      <c r="J2105">
        <v>72017</v>
      </c>
      <c r="K2105">
        <v>19.4398544788036</v>
      </c>
      <c r="L2105" s="1">
        <f t="array" ref="L2105">IF(G2105="NA",MEDIAN(IF(D$2:D$4000=D2105,G$2:G$4000)),G2105)</f>
        <v>67.586018569087898</v>
      </c>
      <c r="M2105" s="1">
        <f t="array" ref="M2105">IF(H2105="NA",MEDIAN(IF(D$2:D$4000=D2105,H$2:H$4000)),H2105)</f>
        <v>17.8</v>
      </c>
      <c r="N2105" s="1">
        <f t="array" ref="N2105">IF(K2105="NA",MEDIAN(IF(D$2:D$4000=D2105,K$2:K$4000)),K2105)</f>
        <v>19.4398544788036</v>
      </c>
      <c r="O2105">
        <f t="shared" si="338"/>
        <v>2070</v>
      </c>
      <c r="P2105">
        <f>RANK(N2105,N$2:N6103,1)</f>
        <v>2204</v>
      </c>
      <c r="Q2105">
        <f t="shared" si="339"/>
        <v>2673</v>
      </c>
      <c r="R2105">
        <f t="shared" si="340"/>
        <v>215</v>
      </c>
      <c r="S2105">
        <f t="shared" si="341"/>
        <v>1790.5</v>
      </c>
      <c r="T2105">
        <f t="shared" si="333"/>
        <v>67</v>
      </c>
      <c r="U2105">
        <f t="shared" si="334"/>
        <v>26</v>
      </c>
      <c r="V2105">
        <f t="shared" si="335"/>
        <v>82</v>
      </c>
      <c r="W2105">
        <f t="shared" si="336"/>
        <v>1</v>
      </c>
      <c r="X2105">
        <f t="shared" si="337"/>
        <v>44</v>
      </c>
    </row>
    <row r="2106" spans="1:24" hidden="1" x14ac:dyDescent="0.55000000000000004">
      <c r="A2106">
        <v>39123</v>
      </c>
      <c r="B2106" t="s">
        <v>4219</v>
      </c>
      <c r="C2106" t="s">
        <v>4220</v>
      </c>
      <c r="D2106" t="str">
        <f t="shared" si="332"/>
        <v>Ohio</v>
      </c>
      <c r="E2106">
        <v>31574</v>
      </c>
      <c r="F2106">
        <v>4.9000000000000004</v>
      </c>
      <c r="G2106">
        <v>26.245443499392501</v>
      </c>
      <c r="H2106">
        <v>61.3</v>
      </c>
      <c r="I2106">
        <v>42</v>
      </c>
      <c r="J2106">
        <v>204477</v>
      </c>
      <c r="K2106">
        <v>20.540207456095299</v>
      </c>
      <c r="L2106" s="1">
        <f t="array" ref="L2106">IF(G2106="NA",MEDIAN(IF(D$2:D$4000=D2106,G$2:G$4000)),G2106)</f>
        <v>26.245443499392501</v>
      </c>
      <c r="M2106" s="1">
        <f t="array" ref="M2106">IF(H2106="NA",MEDIAN(IF(D$2:D$4000=D2106,H$2:H$4000)),H2106)</f>
        <v>61.3</v>
      </c>
      <c r="N2106" s="1">
        <f t="array" ref="N2106">IF(K2106="NA",MEDIAN(IF(D$2:D$4000=D2106,K$2:K$4000)),K2106)</f>
        <v>20.540207456095299</v>
      </c>
      <c r="O2106">
        <f t="shared" si="338"/>
        <v>465</v>
      </c>
      <c r="P2106">
        <f>RANK(N2106,N$2:N6104,1)</f>
        <v>2300</v>
      </c>
      <c r="Q2106">
        <f t="shared" si="339"/>
        <v>1186</v>
      </c>
      <c r="R2106">
        <f t="shared" si="340"/>
        <v>1482</v>
      </c>
      <c r="S2106">
        <f t="shared" si="341"/>
        <v>1358.25</v>
      </c>
      <c r="T2106">
        <f t="shared" si="333"/>
        <v>10</v>
      </c>
      <c r="U2106">
        <f t="shared" si="334"/>
        <v>31</v>
      </c>
      <c r="V2106">
        <f t="shared" si="335"/>
        <v>48</v>
      </c>
      <c r="W2106">
        <f t="shared" si="336"/>
        <v>43</v>
      </c>
      <c r="X2106">
        <f t="shared" si="337"/>
        <v>33</v>
      </c>
    </row>
    <row r="2107" spans="1:24" hidden="1" x14ac:dyDescent="0.55000000000000004">
      <c r="A2107">
        <v>39125</v>
      </c>
      <c r="B2107" t="s">
        <v>4221</v>
      </c>
      <c r="C2107" t="s">
        <v>4222</v>
      </c>
      <c r="D2107" t="str">
        <f t="shared" si="332"/>
        <v>Ohio</v>
      </c>
      <c r="E2107">
        <v>24319</v>
      </c>
      <c r="F2107">
        <v>5</v>
      </c>
      <c r="G2107">
        <v>13.542371998541601</v>
      </c>
      <c r="H2107">
        <v>31.2</v>
      </c>
      <c r="I2107" t="s">
        <v>16</v>
      </c>
      <c r="J2107" t="s">
        <v>16</v>
      </c>
      <c r="K2107" t="s">
        <v>16</v>
      </c>
      <c r="L2107" s="1">
        <f t="array" ref="L2107">IF(G2107="NA",MEDIAN(IF(D$2:D$4000=D2107,G$2:G$4000)),G2107)</f>
        <v>13.542371998541601</v>
      </c>
      <c r="M2107" s="1">
        <f t="array" ref="M2107">IF(H2107="NA",MEDIAN(IF(D$2:D$4000=D2107,H$2:H$4000)),H2107)</f>
        <v>31.2</v>
      </c>
      <c r="N2107" s="1">
        <f t="array" ref="N2107">IF(K2107="NA",MEDIAN(IF(D$2:D$4000=D2107,K$2:K$4000)),K2107)</f>
        <v>25.237811257769401</v>
      </c>
      <c r="O2107">
        <f t="shared" si="338"/>
        <v>1789</v>
      </c>
      <c r="P2107">
        <f>RANK(N2107,N$2:N6105,1)</f>
        <v>2673</v>
      </c>
      <c r="Q2107">
        <f t="shared" si="339"/>
        <v>651</v>
      </c>
      <c r="R2107">
        <f t="shared" si="340"/>
        <v>410</v>
      </c>
      <c r="S2107">
        <f t="shared" si="341"/>
        <v>1380.75</v>
      </c>
      <c r="T2107">
        <f t="shared" si="333"/>
        <v>59</v>
      </c>
      <c r="U2107">
        <f t="shared" si="334"/>
        <v>44</v>
      </c>
      <c r="V2107">
        <f t="shared" si="335"/>
        <v>14</v>
      </c>
      <c r="W2107">
        <f t="shared" si="336"/>
        <v>4</v>
      </c>
      <c r="X2107">
        <f t="shared" si="337"/>
        <v>30.25</v>
      </c>
    </row>
    <row r="2108" spans="1:24" hidden="1" x14ac:dyDescent="0.55000000000000004">
      <c r="A2108">
        <v>39127</v>
      </c>
      <c r="B2108" t="s">
        <v>4223</v>
      </c>
      <c r="C2108" t="s">
        <v>4224</v>
      </c>
      <c r="D2108" t="str">
        <f t="shared" si="332"/>
        <v>Ohio</v>
      </c>
      <c r="E2108">
        <v>21557</v>
      </c>
      <c r="F2108">
        <v>7.6</v>
      </c>
      <c r="G2108">
        <v>15.495867768595</v>
      </c>
      <c r="H2108">
        <v>69.5</v>
      </c>
      <c r="I2108">
        <v>26</v>
      </c>
      <c r="J2108">
        <v>179745</v>
      </c>
      <c r="K2108">
        <v>14.4649364377312</v>
      </c>
      <c r="L2108" s="1">
        <f t="array" ref="L2108">IF(G2108="NA",MEDIAN(IF(D$2:D$4000=D2108,G$2:G$4000)),G2108)</f>
        <v>15.495867768595</v>
      </c>
      <c r="M2108" s="1">
        <f t="array" ref="M2108">IF(H2108="NA",MEDIAN(IF(D$2:D$4000=D2108,H$2:H$4000)),H2108)</f>
        <v>69.5</v>
      </c>
      <c r="N2108" s="1">
        <f t="array" ref="N2108">IF(K2108="NA",MEDIAN(IF(D$2:D$4000=D2108,K$2:K$4000)),K2108)</f>
        <v>14.4649364377312</v>
      </c>
      <c r="O2108">
        <f t="shared" si="338"/>
        <v>2416</v>
      </c>
      <c r="P2108">
        <f>RANK(N2108,N$2:N6106,1)</f>
        <v>1330</v>
      </c>
      <c r="Q2108">
        <f t="shared" si="339"/>
        <v>733</v>
      </c>
      <c r="R2108">
        <f t="shared" si="340"/>
        <v>1804</v>
      </c>
      <c r="S2108">
        <f t="shared" si="341"/>
        <v>1570.75</v>
      </c>
      <c r="T2108">
        <f t="shared" si="333"/>
        <v>82</v>
      </c>
      <c r="U2108">
        <f t="shared" si="334"/>
        <v>13</v>
      </c>
      <c r="V2108">
        <f t="shared" si="335"/>
        <v>20</v>
      </c>
      <c r="W2108">
        <f t="shared" si="336"/>
        <v>58</v>
      </c>
      <c r="X2108">
        <f t="shared" si="337"/>
        <v>43.25</v>
      </c>
    </row>
    <row r="2109" spans="1:24" hidden="1" x14ac:dyDescent="0.55000000000000004">
      <c r="A2109">
        <v>39129</v>
      </c>
      <c r="B2109" t="s">
        <v>4225</v>
      </c>
      <c r="C2109" t="s">
        <v>4226</v>
      </c>
      <c r="D2109" t="str">
        <f t="shared" si="332"/>
        <v>Ohio</v>
      </c>
      <c r="E2109">
        <v>25460</v>
      </c>
      <c r="F2109">
        <v>5.2</v>
      </c>
      <c r="G2109">
        <v>23.177636234961099</v>
      </c>
      <c r="H2109">
        <v>61.6</v>
      </c>
      <c r="I2109">
        <v>57</v>
      </c>
      <c r="J2109">
        <v>285573</v>
      </c>
      <c r="K2109">
        <v>19.959870155792</v>
      </c>
      <c r="L2109" s="1">
        <f t="array" ref="L2109">IF(G2109="NA",MEDIAN(IF(D$2:D$4000=D2109,G$2:G$4000)),G2109)</f>
        <v>23.177636234961099</v>
      </c>
      <c r="M2109" s="1">
        <f t="array" ref="M2109">IF(H2109="NA",MEDIAN(IF(D$2:D$4000=D2109,H$2:H$4000)),H2109)</f>
        <v>61.6</v>
      </c>
      <c r="N2109" s="1">
        <f t="array" ref="N2109">IF(K2109="NA",MEDIAN(IF(D$2:D$4000=D2109,K$2:K$4000)),K2109)</f>
        <v>19.959870155792</v>
      </c>
      <c r="O2109">
        <f t="shared" si="338"/>
        <v>1534</v>
      </c>
      <c r="P2109">
        <f>RANK(N2109,N$2:N6107,1)</f>
        <v>2243</v>
      </c>
      <c r="Q2109">
        <f t="shared" si="339"/>
        <v>1063</v>
      </c>
      <c r="R2109">
        <f t="shared" si="340"/>
        <v>1509</v>
      </c>
      <c r="S2109">
        <f t="shared" si="341"/>
        <v>1587.25</v>
      </c>
      <c r="T2109">
        <f t="shared" si="333"/>
        <v>42</v>
      </c>
      <c r="U2109">
        <f t="shared" si="334"/>
        <v>29</v>
      </c>
      <c r="V2109">
        <f t="shared" si="335"/>
        <v>41</v>
      </c>
      <c r="W2109">
        <f t="shared" si="336"/>
        <v>45</v>
      </c>
      <c r="X2109">
        <f t="shared" si="337"/>
        <v>39.25</v>
      </c>
    </row>
    <row r="2110" spans="1:24" hidden="1" x14ac:dyDescent="0.55000000000000004">
      <c r="A2110">
        <v>39131</v>
      </c>
      <c r="B2110" t="s">
        <v>4227</v>
      </c>
      <c r="C2110" t="s">
        <v>4228</v>
      </c>
      <c r="D2110" t="str">
        <f t="shared" si="332"/>
        <v>Ohio</v>
      </c>
      <c r="E2110">
        <v>21983</v>
      </c>
      <c r="F2110">
        <v>9.9</v>
      </c>
      <c r="G2110">
        <v>17.6566141676672</v>
      </c>
      <c r="H2110">
        <v>93.6</v>
      </c>
      <c r="I2110">
        <v>52</v>
      </c>
      <c r="J2110">
        <v>141270</v>
      </c>
      <c r="K2110">
        <v>36.808947405677102</v>
      </c>
      <c r="L2110" s="1">
        <f t="array" ref="L2110">IF(G2110="NA",MEDIAN(IF(D$2:D$4000=D2110,G$2:G$4000)),G2110)</f>
        <v>17.6566141676672</v>
      </c>
      <c r="M2110" s="1">
        <f t="array" ref="M2110">IF(H2110="NA",MEDIAN(IF(D$2:D$4000=D2110,H$2:H$4000)),H2110)</f>
        <v>93.6</v>
      </c>
      <c r="N2110" s="1">
        <f t="array" ref="N2110">IF(K2110="NA",MEDIAN(IF(D$2:D$4000=D2110,K$2:K$4000)),K2110)</f>
        <v>36.808947405677102</v>
      </c>
      <c r="O2110">
        <f t="shared" si="338"/>
        <v>2319</v>
      </c>
      <c r="P2110">
        <f>RANK(N2110,N$2:N6108,1)</f>
        <v>3023</v>
      </c>
      <c r="Q2110">
        <f t="shared" si="339"/>
        <v>820</v>
      </c>
      <c r="R2110">
        <f t="shared" si="340"/>
        <v>2535</v>
      </c>
      <c r="S2110">
        <f t="shared" si="341"/>
        <v>2174.25</v>
      </c>
      <c r="T2110">
        <f t="shared" si="333"/>
        <v>79</v>
      </c>
      <c r="U2110">
        <f t="shared" si="334"/>
        <v>70</v>
      </c>
      <c r="V2110">
        <f t="shared" si="335"/>
        <v>26</v>
      </c>
      <c r="W2110">
        <f t="shared" si="336"/>
        <v>86</v>
      </c>
      <c r="X2110">
        <f t="shared" si="337"/>
        <v>65.25</v>
      </c>
    </row>
    <row r="2111" spans="1:24" hidden="1" x14ac:dyDescent="0.55000000000000004">
      <c r="A2111">
        <v>39133</v>
      </c>
      <c r="B2111" t="s">
        <v>4229</v>
      </c>
      <c r="C2111" t="s">
        <v>4230</v>
      </c>
      <c r="D2111" t="str">
        <f t="shared" si="332"/>
        <v>Ohio</v>
      </c>
      <c r="E2111">
        <v>27985</v>
      </c>
      <c r="F2111">
        <v>7.2</v>
      </c>
      <c r="G2111">
        <v>56.5093209668008</v>
      </c>
      <c r="H2111">
        <v>50.6</v>
      </c>
      <c r="I2111">
        <v>198</v>
      </c>
      <c r="J2111">
        <v>812217</v>
      </c>
      <c r="K2111">
        <v>24.3777217172258</v>
      </c>
      <c r="L2111" s="1">
        <f t="array" ref="L2111">IF(G2111="NA",MEDIAN(IF(D$2:D$4000=D2111,G$2:G$4000)),G2111)</f>
        <v>56.5093209668008</v>
      </c>
      <c r="M2111" s="1">
        <f t="array" ref="M2111">IF(H2111="NA",MEDIAN(IF(D$2:D$4000=D2111,H$2:H$4000)),H2111)</f>
        <v>50.6</v>
      </c>
      <c r="N2111" s="1">
        <f t="array" ref="N2111">IF(K2111="NA",MEDIAN(IF(D$2:D$4000=D2111,K$2:K$4000)),K2111)</f>
        <v>24.3777217172258</v>
      </c>
      <c r="O2111">
        <f t="shared" si="338"/>
        <v>985</v>
      </c>
      <c r="P2111">
        <f>RANK(N2111,N$2:N6109,1)</f>
        <v>2625</v>
      </c>
      <c r="Q2111">
        <f t="shared" si="339"/>
        <v>2403</v>
      </c>
      <c r="R2111">
        <f t="shared" si="340"/>
        <v>979</v>
      </c>
      <c r="S2111">
        <f t="shared" si="341"/>
        <v>1748</v>
      </c>
      <c r="T2111">
        <f t="shared" si="333"/>
        <v>25</v>
      </c>
      <c r="U2111">
        <f t="shared" si="334"/>
        <v>39</v>
      </c>
      <c r="V2111">
        <f t="shared" si="335"/>
        <v>77</v>
      </c>
      <c r="W2111">
        <f t="shared" si="336"/>
        <v>25</v>
      </c>
      <c r="X2111">
        <f t="shared" si="337"/>
        <v>41.5</v>
      </c>
    </row>
    <row r="2112" spans="1:24" hidden="1" x14ac:dyDescent="0.55000000000000004">
      <c r="A2112">
        <v>39135</v>
      </c>
      <c r="B2112" t="s">
        <v>4231</v>
      </c>
      <c r="C2112" t="s">
        <v>4232</v>
      </c>
      <c r="D2112" t="str">
        <f t="shared" si="332"/>
        <v>Ohio</v>
      </c>
      <c r="E2112">
        <v>25374</v>
      </c>
      <c r="F2112">
        <v>5.8</v>
      </c>
      <c r="G2112">
        <v>23.513040140118498</v>
      </c>
      <c r="H2112">
        <v>57.1</v>
      </c>
      <c r="I2112">
        <v>87</v>
      </c>
      <c r="J2112">
        <v>207014</v>
      </c>
      <c r="K2112">
        <v>42.026143159399801</v>
      </c>
      <c r="L2112" s="1">
        <f t="array" ref="L2112">IF(G2112="NA",MEDIAN(IF(D$2:D$4000=D2112,G$2:G$4000)),G2112)</f>
        <v>23.513040140118498</v>
      </c>
      <c r="M2112" s="1">
        <f t="array" ref="M2112">IF(H2112="NA",MEDIAN(IF(D$2:D$4000=D2112,H$2:H$4000)),H2112)</f>
        <v>57.1</v>
      </c>
      <c r="N2112" s="1">
        <f t="array" ref="N2112">IF(K2112="NA",MEDIAN(IF(D$2:D$4000=D2112,K$2:K$4000)),K2112)</f>
        <v>42.026143159399801</v>
      </c>
      <c r="O2112">
        <f t="shared" si="338"/>
        <v>1553</v>
      </c>
      <c r="P2112">
        <f>RANK(N2112,N$2:N6110,1)</f>
        <v>3062</v>
      </c>
      <c r="Q2112">
        <f t="shared" si="339"/>
        <v>1080</v>
      </c>
      <c r="R2112">
        <f t="shared" si="340"/>
        <v>1299</v>
      </c>
      <c r="S2112">
        <f t="shared" si="341"/>
        <v>1748.5</v>
      </c>
      <c r="T2112">
        <f t="shared" si="333"/>
        <v>44</v>
      </c>
      <c r="U2112">
        <f t="shared" si="334"/>
        <v>77</v>
      </c>
      <c r="V2112">
        <f t="shared" si="335"/>
        <v>43</v>
      </c>
      <c r="W2112">
        <f t="shared" si="336"/>
        <v>31</v>
      </c>
      <c r="X2112">
        <f t="shared" si="337"/>
        <v>48.75</v>
      </c>
    </row>
    <row r="2113" spans="1:24" hidden="1" x14ac:dyDescent="0.55000000000000004">
      <c r="A2113">
        <v>39137</v>
      </c>
      <c r="B2113" t="s">
        <v>4233</v>
      </c>
      <c r="C2113" t="s">
        <v>4234</v>
      </c>
      <c r="D2113" t="str">
        <f t="shared" si="332"/>
        <v>Ohio</v>
      </c>
      <c r="E2113">
        <v>28568</v>
      </c>
      <c r="F2113">
        <v>2.9</v>
      </c>
      <c r="G2113">
        <v>8.2239257496989495</v>
      </c>
      <c r="H2113">
        <v>33.6</v>
      </c>
      <c r="I2113">
        <v>18</v>
      </c>
      <c r="J2113">
        <v>170235</v>
      </c>
      <c r="K2113">
        <v>10.573618821041499</v>
      </c>
      <c r="L2113" s="1">
        <f t="array" ref="L2113">IF(G2113="NA",MEDIAN(IF(D$2:D$4000=D2113,G$2:G$4000)),G2113)</f>
        <v>8.2239257496989495</v>
      </c>
      <c r="M2113" s="1">
        <f t="array" ref="M2113">IF(H2113="NA",MEDIAN(IF(D$2:D$4000=D2113,H$2:H$4000)),H2113)</f>
        <v>33.6</v>
      </c>
      <c r="N2113" s="1">
        <f t="array" ref="N2113">IF(K2113="NA",MEDIAN(IF(D$2:D$4000=D2113,K$2:K$4000)),K2113)</f>
        <v>10.573618821041499</v>
      </c>
      <c r="O2113">
        <f t="shared" si="338"/>
        <v>860</v>
      </c>
      <c r="P2113">
        <f>RANK(N2113,N$2:N6111,1)</f>
        <v>566</v>
      </c>
      <c r="Q2113">
        <f t="shared" si="339"/>
        <v>458</v>
      </c>
      <c r="R2113">
        <f t="shared" si="340"/>
        <v>454</v>
      </c>
      <c r="S2113">
        <f t="shared" si="341"/>
        <v>584.5</v>
      </c>
      <c r="T2113">
        <f t="shared" si="333"/>
        <v>20</v>
      </c>
      <c r="U2113">
        <f t="shared" si="334"/>
        <v>5</v>
      </c>
      <c r="V2113">
        <f t="shared" si="335"/>
        <v>3</v>
      </c>
      <c r="W2113">
        <f t="shared" si="336"/>
        <v>5</v>
      </c>
      <c r="X2113">
        <f t="shared" si="337"/>
        <v>8.25</v>
      </c>
    </row>
    <row r="2114" spans="1:24" hidden="1" x14ac:dyDescent="0.55000000000000004">
      <c r="A2114">
        <v>39139</v>
      </c>
      <c r="B2114" t="s">
        <v>4235</v>
      </c>
      <c r="C2114" t="s">
        <v>4236</v>
      </c>
      <c r="D2114" t="str">
        <f t="shared" si="332"/>
        <v>Ohio</v>
      </c>
      <c r="E2114">
        <v>23439</v>
      </c>
      <c r="F2114">
        <v>7.5</v>
      </c>
      <c r="G2114">
        <v>54.406964091403701</v>
      </c>
      <c r="H2114">
        <v>59.4</v>
      </c>
      <c r="I2114">
        <v>232</v>
      </c>
      <c r="J2114">
        <v>607118</v>
      </c>
      <c r="K2114">
        <v>38.213329204536798</v>
      </c>
      <c r="L2114" s="1">
        <f t="array" ref="L2114">IF(G2114="NA",MEDIAN(IF(D$2:D$4000=D2114,G$2:G$4000)),G2114)</f>
        <v>54.406964091403701</v>
      </c>
      <c r="M2114" s="1">
        <f t="array" ref="M2114">IF(H2114="NA",MEDIAN(IF(D$2:D$4000=D2114,H$2:H$4000)),H2114)</f>
        <v>59.4</v>
      </c>
      <c r="N2114" s="1">
        <f t="array" ref="N2114">IF(K2114="NA",MEDIAN(IF(D$2:D$4000=D2114,K$2:K$4000)),K2114)</f>
        <v>38.213329204536798</v>
      </c>
      <c r="O2114">
        <f t="shared" si="338"/>
        <v>1991</v>
      </c>
      <c r="P2114">
        <f>RANK(N2114,N$2:N6112,1)</f>
        <v>3040</v>
      </c>
      <c r="Q2114">
        <f t="shared" si="339"/>
        <v>2338</v>
      </c>
      <c r="R2114">
        <f t="shared" si="340"/>
        <v>1401</v>
      </c>
      <c r="S2114">
        <f t="shared" si="341"/>
        <v>2192.5</v>
      </c>
      <c r="T2114">
        <f t="shared" si="333"/>
        <v>64</v>
      </c>
      <c r="U2114">
        <f t="shared" si="334"/>
        <v>72</v>
      </c>
      <c r="V2114">
        <f t="shared" si="335"/>
        <v>76</v>
      </c>
      <c r="W2114">
        <f t="shared" si="336"/>
        <v>34</v>
      </c>
      <c r="X2114">
        <f t="shared" si="337"/>
        <v>61.5</v>
      </c>
    </row>
    <row r="2115" spans="1:24" hidden="1" x14ac:dyDescent="0.55000000000000004">
      <c r="A2115">
        <v>39141</v>
      </c>
      <c r="B2115" t="s">
        <v>4237</v>
      </c>
      <c r="C2115" t="s">
        <v>4238</v>
      </c>
      <c r="D2115" t="str">
        <f t="shared" ref="D2115:D2178" si="342">MID(C2115,FIND(",",C2115)+2,256)</f>
        <v>Ohio</v>
      </c>
      <c r="E2115">
        <v>22714</v>
      </c>
      <c r="F2115">
        <v>7.6</v>
      </c>
      <c r="G2115">
        <v>18.725631028114101</v>
      </c>
      <c r="H2115">
        <v>76.8</v>
      </c>
      <c r="I2115">
        <v>163</v>
      </c>
      <c r="J2115">
        <v>386552</v>
      </c>
      <c r="K2115">
        <v>42.167677311202603</v>
      </c>
      <c r="L2115" s="1">
        <f t="array" ref="L2115">IF(G2115="NA",MEDIAN(IF(D$2:D$4000=D2115,G$2:G$4000)),G2115)</f>
        <v>18.725631028114101</v>
      </c>
      <c r="M2115" s="1">
        <f t="array" ref="M2115">IF(H2115="NA",MEDIAN(IF(D$2:D$4000=D2115,H$2:H$4000)),H2115)</f>
        <v>76.8</v>
      </c>
      <c r="N2115" s="1">
        <f t="array" ref="N2115">IF(K2115="NA",MEDIAN(IF(D$2:D$4000=D2115,K$2:K$4000)),K2115)</f>
        <v>42.167677311202603</v>
      </c>
      <c r="O2115">
        <f t="shared" si="338"/>
        <v>2164</v>
      </c>
      <c r="P2115">
        <f>RANK(N2115,N$2:N6113,1)</f>
        <v>3064</v>
      </c>
      <c r="Q2115">
        <f t="shared" si="339"/>
        <v>863</v>
      </c>
      <c r="R2115">
        <f t="shared" si="340"/>
        <v>2043</v>
      </c>
      <c r="S2115">
        <f t="shared" si="341"/>
        <v>2033.5</v>
      </c>
      <c r="T2115">
        <f t="shared" ref="T2115:T2178" si="343">SUMPRODUCT(($D$2:$D$3143=D2115)*(E2115&lt;$E$2:$E$3143))+1</f>
        <v>72</v>
      </c>
      <c r="U2115">
        <f t="shared" ref="U2115:U2178" si="344">SUMPRODUCT(($D$2:$D$3143=D2115)*($N$2:$N$3143&lt;N2115))+1</f>
        <v>78</v>
      </c>
      <c r="V2115">
        <f t="shared" ref="V2115:V2178" si="345">SUMPRODUCT(($D$2:$D$3143=D2115)*($L$2:$L$3143&lt;L2115))+1</f>
        <v>29</v>
      </c>
      <c r="W2115">
        <f t="shared" ref="W2115:W2178" si="346">SUMPRODUCT(($D$2:$D$3143=D2115)*($M$2:$M$3143&lt;M2115))+1</f>
        <v>68</v>
      </c>
      <c r="X2115">
        <f t="shared" ref="X2115:X2178" si="347">AVERAGE(T2115:W2115)</f>
        <v>61.75</v>
      </c>
    </row>
    <row r="2116" spans="1:24" hidden="1" x14ac:dyDescent="0.55000000000000004">
      <c r="A2116">
        <v>39143</v>
      </c>
      <c r="B2116" t="s">
        <v>4239</v>
      </c>
      <c r="C2116" t="s">
        <v>4240</v>
      </c>
      <c r="D2116" t="str">
        <f t="shared" si="342"/>
        <v>Ohio</v>
      </c>
      <c r="E2116">
        <v>25219</v>
      </c>
      <c r="F2116">
        <v>5.4</v>
      </c>
      <c r="G2116">
        <v>30.5401794235541</v>
      </c>
      <c r="H2116">
        <v>60.7</v>
      </c>
      <c r="I2116">
        <v>76</v>
      </c>
      <c r="J2116">
        <v>298481</v>
      </c>
      <c r="K2116">
        <v>25.4622572291034</v>
      </c>
      <c r="L2116" s="1">
        <f t="array" ref="L2116">IF(G2116="NA",MEDIAN(IF(D$2:D$4000=D2116,G$2:G$4000)),G2116)</f>
        <v>30.5401794235541</v>
      </c>
      <c r="M2116" s="1">
        <f t="array" ref="M2116">IF(H2116="NA",MEDIAN(IF(D$2:D$4000=D2116,H$2:H$4000)),H2116)</f>
        <v>60.7</v>
      </c>
      <c r="N2116" s="1">
        <f t="array" ref="N2116">IF(K2116="NA",MEDIAN(IF(D$2:D$4000=D2116,K$2:K$4000)),K2116)</f>
        <v>25.4622572291034</v>
      </c>
      <c r="O2116">
        <f t="shared" si="338"/>
        <v>1585</v>
      </c>
      <c r="P2116">
        <f>RANK(N2116,N$2:N6114,1)</f>
        <v>2682</v>
      </c>
      <c r="Q2116">
        <f t="shared" si="339"/>
        <v>1381</v>
      </c>
      <c r="R2116">
        <f t="shared" si="340"/>
        <v>1458</v>
      </c>
      <c r="S2116">
        <f t="shared" si="341"/>
        <v>1776.5</v>
      </c>
      <c r="T2116">
        <f t="shared" si="343"/>
        <v>48</v>
      </c>
      <c r="U2116">
        <f t="shared" si="344"/>
        <v>47</v>
      </c>
      <c r="V2116">
        <f t="shared" si="345"/>
        <v>58</v>
      </c>
      <c r="W2116">
        <f t="shared" si="346"/>
        <v>40</v>
      </c>
      <c r="X2116">
        <f t="shared" si="347"/>
        <v>48.25</v>
      </c>
    </row>
    <row r="2117" spans="1:24" hidden="1" x14ac:dyDescent="0.55000000000000004">
      <c r="A2117">
        <v>39145</v>
      </c>
      <c r="B2117" t="s">
        <v>4241</v>
      </c>
      <c r="C2117" t="s">
        <v>4242</v>
      </c>
      <c r="D2117" t="str">
        <f t="shared" si="342"/>
        <v>Ohio</v>
      </c>
      <c r="E2117">
        <v>22586</v>
      </c>
      <c r="F2117">
        <v>7.9</v>
      </c>
      <c r="G2117">
        <v>15.4002130362803</v>
      </c>
      <c r="H2117">
        <v>90.5</v>
      </c>
      <c r="I2117">
        <v>170</v>
      </c>
      <c r="J2117">
        <v>384253</v>
      </c>
      <c r="K2117">
        <v>44.241684515150197</v>
      </c>
      <c r="L2117" s="1">
        <f t="array" ref="L2117">IF(G2117="NA",MEDIAN(IF(D$2:D$4000=D2117,G$2:G$4000)),G2117)</f>
        <v>15.4002130362803</v>
      </c>
      <c r="M2117" s="1">
        <f t="array" ref="M2117">IF(H2117="NA",MEDIAN(IF(D$2:D$4000=D2117,H$2:H$4000)),H2117)</f>
        <v>90.5</v>
      </c>
      <c r="N2117" s="1">
        <f t="array" ref="N2117">IF(K2117="NA",MEDIAN(IF(D$2:D$4000=D2117,K$2:K$4000)),K2117)</f>
        <v>44.241684515150197</v>
      </c>
      <c r="O2117">
        <f t="shared" si="338"/>
        <v>2188</v>
      </c>
      <c r="P2117">
        <f>RANK(N2117,N$2:N6115,1)</f>
        <v>3078</v>
      </c>
      <c r="Q2117">
        <f t="shared" si="339"/>
        <v>725</v>
      </c>
      <c r="R2117">
        <f t="shared" si="340"/>
        <v>2455</v>
      </c>
      <c r="S2117">
        <f t="shared" si="341"/>
        <v>2111.5</v>
      </c>
      <c r="T2117">
        <f t="shared" si="343"/>
        <v>73</v>
      </c>
      <c r="U2117">
        <f t="shared" si="344"/>
        <v>80</v>
      </c>
      <c r="V2117">
        <f t="shared" si="345"/>
        <v>18</v>
      </c>
      <c r="W2117">
        <f t="shared" si="346"/>
        <v>83</v>
      </c>
      <c r="X2117">
        <f t="shared" si="347"/>
        <v>63.5</v>
      </c>
    </row>
    <row r="2118" spans="1:24" hidden="1" x14ac:dyDescent="0.55000000000000004">
      <c r="A2118">
        <v>39147</v>
      </c>
      <c r="B2118" t="s">
        <v>4243</v>
      </c>
      <c r="C2118" t="s">
        <v>4244</v>
      </c>
      <c r="D2118" t="str">
        <f t="shared" si="342"/>
        <v>Ohio</v>
      </c>
      <c r="E2118">
        <v>25004</v>
      </c>
      <c r="F2118">
        <v>5.9</v>
      </c>
      <c r="G2118">
        <v>37.357841840782903</v>
      </c>
      <c r="H2118">
        <v>61.2</v>
      </c>
      <c r="I2118">
        <v>55</v>
      </c>
      <c r="J2118">
        <v>277789</v>
      </c>
      <c r="K2118">
        <v>19.7992001123155</v>
      </c>
      <c r="L2118" s="1">
        <f t="array" ref="L2118">IF(G2118="NA",MEDIAN(IF(D$2:D$4000=D2118,G$2:G$4000)),G2118)</f>
        <v>37.357841840782903</v>
      </c>
      <c r="M2118" s="1">
        <f t="array" ref="M2118">IF(H2118="NA",MEDIAN(IF(D$2:D$4000=D2118,H$2:H$4000)),H2118)</f>
        <v>61.2</v>
      </c>
      <c r="N2118" s="1">
        <f t="array" ref="N2118">IF(K2118="NA",MEDIAN(IF(D$2:D$4000=D2118,K$2:K$4000)),K2118)</f>
        <v>19.7992001123155</v>
      </c>
      <c r="O2118">
        <f t="shared" si="338"/>
        <v>1634</v>
      </c>
      <c r="P2118">
        <f>RANK(N2118,N$2:N6116,1)</f>
        <v>2228</v>
      </c>
      <c r="Q2118">
        <f t="shared" si="339"/>
        <v>1687</v>
      </c>
      <c r="R2118">
        <f t="shared" si="340"/>
        <v>1479</v>
      </c>
      <c r="S2118">
        <f t="shared" si="341"/>
        <v>1757</v>
      </c>
      <c r="T2118">
        <f t="shared" si="343"/>
        <v>50</v>
      </c>
      <c r="U2118">
        <f t="shared" si="344"/>
        <v>27</v>
      </c>
      <c r="V2118">
        <f t="shared" si="345"/>
        <v>67</v>
      </c>
      <c r="W2118">
        <f t="shared" si="346"/>
        <v>42</v>
      </c>
      <c r="X2118">
        <f t="shared" si="347"/>
        <v>46.5</v>
      </c>
    </row>
    <row r="2119" spans="1:24" hidden="1" x14ac:dyDescent="0.55000000000000004">
      <c r="A2119">
        <v>39149</v>
      </c>
      <c r="B2119" t="s">
        <v>4245</v>
      </c>
      <c r="C2119" t="s">
        <v>4246</v>
      </c>
      <c r="D2119" t="str">
        <f t="shared" si="342"/>
        <v>Ohio</v>
      </c>
      <c r="E2119">
        <v>28410</v>
      </c>
      <c r="F2119">
        <v>5.3</v>
      </c>
      <c r="G2119">
        <v>16.253225249385402</v>
      </c>
      <c r="H2119">
        <v>60</v>
      </c>
      <c r="I2119">
        <v>62</v>
      </c>
      <c r="J2119">
        <v>244426</v>
      </c>
      <c r="K2119">
        <v>25.365550309705199</v>
      </c>
      <c r="L2119" s="1">
        <f t="array" ref="L2119">IF(G2119="NA",MEDIAN(IF(D$2:D$4000=D2119,G$2:G$4000)),G2119)</f>
        <v>16.253225249385402</v>
      </c>
      <c r="M2119" s="1">
        <f t="array" ref="M2119">IF(H2119="NA",MEDIAN(IF(D$2:D$4000=D2119,H$2:H$4000)),H2119)</f>
        <v>60</v>
      </c>
      <c r="N2119" s="1">
        <f t="array" ref="N2119">IF(K2119="NA",MEDIAN(IF(D$2:D$4000=D2119,K$2:K$4000)),K2119)</f>
        <v>25.365550309705199</v>
      </c>
      <c r="O2119">
        <f t="shared" si="338"/>
        <v>896</v>
      </c>
      <c r="P2119">
        <f>RANK(N2119,N$2:N6117,1)</f>
        <v>2677</v>
      </c>
      <c r="Q2119">
        <f t="shared" si="339"/>
        <v>771</v>
      </c>
      <c r="R2119">
        <f t="shared" si="340"/>
        <v>1422</v>
      </c>
      <c r="S2119">
        <f t="shared" si="341"/>
        <v>1441.5</v>
      </c>
      <c r="T2119">
        <f t="shared" si="343"/>
        <v>22</v>
      </c>
      <c r="U2119">
        <f t="shared" si="344"/>
        <v>46</v>
      </c>
      <c r="V2119">
        <f t="shared" si="345"/>
        <v>23</v>
      </c>
      <c r="W2119">
        <f t="shared" si="346"/>
        <v>38</v>
      </c>
      <c r="X2119">
        <f t="shared" si="347"/>
        <v>32.25</v>
      </c>
    </row>
    <row r="2120" spans="1:24" hidden="1" x14ac:dyDescent="0.55000000000000004">
      <c r="A2120">
        <v>39151</v>
      </c>
      <c r="B2120" t="s">
        <v>4247</v>
      </c>
      <c r="C2120" t="s">
        <v>4248</v>
      </c>
      <c r="D2120" t="str">
        <f t="shared" si="342"/>
        <v>Ohio</v>
      </c>
      <c r="E2120">
        <v>27401</v>
      </c>
      <c r="F2120">
        <v>6.7</v>
      </c>
      <c r="G2120">
        <v>27.08987542361</v>
      </c>
      <c r="H2120">
        <v>76.7</v>
      </c>
      <c r="I2120">
        <v>454</v>
      </c>
      <c r="J2120">
        <v>1872487</v>
      </c>
      <c r="K2120">
        <v>24.2458292100292</v>
      </c>
      <c r="L2120" s="1">
        <f t="array" ref="L2120">IF(G2120="NA",MEDIAN(IF(D$2:D$4000=D2120,G$2:G$4000)),G2120)</f>
        <v>27.08987542361</v>
      </c>
      <c r="M2120" s="1">
        <f t="array" ref="M2120">IF(H2120="NA",MEDIAN(IF(D$2:D$4000=D2120,H$2:H$4000)),H2120)</f>
        <v>76.7</v>
      </c>
      <c r="N2120" s="1">
        <f t="array" ref="N2120">IF(K2120="NA",MEDIAN(IF(D$2:D$4000=D2120,K$2:K$4000)),K2120)</f>
        <v>24.2458292100292</v>
      </c>
      <c r="O2120">
        <f t="shared" si="338"/>
        <v>1086</v>
      </c>
      <c r="P2120">
        <f>RANK(N2120,N$2:N6118,1)</f>
        <v>2617</v>
      </c>
      <c r="Q2120">
        <f t="shared" si="339"/>
        <v>1231</v>
      </c>
      <c r="R2120">
        <f t="shared" si="340"/>
        <v>2041</v>
      </c>
      <c r="S2120">
        <f t="shared" si="341"/>
        <v>1743.75</v>
      </c>
      <c r="T2120">
        <f t="shared" si="343"/>
        <v>30</v>
      </c>
      <c r="U2120">
        <f t="shared" si="344"/>
        <v>38</v>
      </c>
      <c r="V2120">
        <f t="shared" si="345"/>
        <v>51</v>
      </c>
      <c r="W2120">
        <f t="shared" si="346"/>
        <v>67</v>
      </c>
      <c r="X2120">
        <f t="shared" si="347"/>
        <v>46.5</v>
      </c>
    </row>
    <row r="2121" spans="1:24" hidden="1" x14ac:dyDescent="0.55000000000000004">
      <c r="A2121">
        <v>39153</v>
      </c>
      <c r="B2121" t="s">
        <v>4249</v>
      </c>
      <c r="C2121" t="s">
        <v>4250</v>
      </c>
      <c r="D2121" t="str">
        <f t="shared" si="342"/>
        <v>Ohio</v>
      </c>
      <c r="E2121">
        <v>30803</v>
      </c>
      <c r="F2121">
        <v>6.4</v>
      </c>
      <c r="G2121">
        <v>69.493469819978799</v>
      </c>
      <c r="H2121">
        <v>61.8</v>
      </c>
      <c r="I2121">
        <v>1029</v>
      </c>
      <c r="J2121">
        <v>2707263</v>
      </c>
      <c r="K2121">
        <v>38.008867258186598</v>
      </c>
      <c r="L2121" s="1">
        <f t="array" ref="L2121">IF(G2121="NA",MEDIAN(IF(D$2:D$4000=D2121,G$2:G$4000)),G2121)</f>
        <v>69.493469819978799</v>
      </c>
      <c r="M2121" s="1">
        <f t="array" ref="M2121">IF(H2121="NA",MEDIAN(IF(D$2:D$4000=D2121,H$2:H$4000)),H2121)</f>
        <v>61.8</v>
      </c>
      <c r="N2121" s="1">
        <f t="array" ref="N2121">IF(K2121="NA",MEDIAN(IF(D$2:D$4000=D2121,K$2:K$4000)),K2121)</f>
        <v>38.008867258186598</v>
      </c>
      <c r="O2121">
        <f t="shared" si="338"/>
        <v>551</v>
      </c>
      <c r="P2121">
        <f>RANK(N2121,N$2:N6119,1)</f>
        <v>3039</v>
      </c>
      <c r="Q2121">
        <f t="shared" si="339"/>
        <v>2711</v>
      </c>
      <c r="R2121">
        <f t="shared" si="340"/>
        <v>1518</v>
      </c>
      <c r="S2121">
        <f t="shared" si="341"/>
        <v>1954.75</v>
      </c>
      <c r="T2121">
        <f t="shared" si="343"/>
        <v>12</v>
      </c>
      <c r="U2121">
        <f t="shared" si="344"/>
        <v>71</v>
      </c>
      <c r="V2121">
        <f t="shared" si="345"/>
        <v>83</v>
      </c>
      <c r="W2121">
        <f t="shared" si="346"/>
        <v>46</v>
      </c>
      <c r="X2121">
        <f t="shared" si="347"/>
        <v>53</v>
      </c>
    </row>
    <row r="2122" spans="1:24" hidden="1" x14ac:dyDescent="0.55000000000000004">
      <c r="A2122">
        <v>39155</v>
      </c>
      <c r="B2122" t="s">
        <v>4251</v>
      </c>
      <c r="C2122" t="s">
        <v>4252</v>
      </c>
      <c r="D2122" t="str">
        <f t="shared" si="342"/>
        <v>Ohio</v>
      </c>
      <c r="E2122">
        <v>25542</v>
      </c>
      <c r="F2122">
        <v>5.9</v>
      </c>
      <c r="G2122">
        <v>25.065335030263</v>
      </c>
      <c r="H2122">
        <v>80.400000000000006</v>
      </c>
      <c r="I2122">
        <v>457</v>
      </c>
      <c r="J2122">
        <v>1017573</v>
      </c>
      <c r="K2122">
        <v>44.910782813616301</v>
      </c>
      <c r="L2122" s="1">
        <f t="array" ref="L2122">IF(G2122="NA",MEDIAN(IF(D$2:D$4000=D2122,G$2:G$4000)),G2122)</f>
        <v>25.065335030263</v>
      </c>
      <c r="M2122" s="1">
        <f t="array" ref="M2122">IF(H2122="NA",MEDIAN(IF(D$2:D$4000=D2122,H$2:H$4000)),H2122)</f>
        <v>80.400000000000006</v>
      </c>
      <c r="N2122" s="1">
        <f t="array" ref="N2122">IF(K2122="NA",MEDIAN(IF(D$2:D$4000=D2122,K$2:K$4000)),K2122)</f>
        <v>44.910782813616301</v>
      </c>
      <c r="O2122">
        <f t="shared" si="338"/>
        <v>1519</v>
      </c>
      <c r="P2122">
        <f>RANK(N2122,N$2:N6120,1)</f>
        <v>3084</v>
      </c>
      <c r="Q2122">
        <f t="shared" si="339"/>
        <v>1133</v>
      </c>
      <c r="R2122">
        <f t="shared" si="340"/>
        <v>2169</v>
      </c>
      <c r="S2122">
        <f t="shared" si="341"/>
        <v>1976.25</v>
      </c>
      <c r="T2122">
        <f t="shared" si="343"/>
        <v>40</v>
      </c>
      <c r="U2122">
        <f t="shared" si="344"/>
        <v>81</v>
      </c>
      <c r="V2122">
        <f t="shared" si="345"/>
        <v>45</v>
      </c>
      <c r="W2122">
        <f t="shared" si="346"/>
        <v>74</v>
      </c>
      <c r="X2122">
        <f t="shared" si="347"/>
        <v>60</v>
      </c>
    </row>
    <row r="2123" spans="1:24" hidden="1" x14ac:dyDescent="0.55000000000000004">
      <c r="A2123">
        <v>39157</v>
      </c>
      <c r="B2123" t="s">
        <v>4253</v>
      </c>
      <c r="C2123" t="s">
        <v>4254</v>
      </c>
      <c r="D2123" t="str">
        <f t="shared" si="342"/>
        <v>Ohio</v>
      </c>
      <c r="E2123">
        <v>25054</v>
      </c>
      <c r="F2123">
        <v>4.9000000000000004</v>
      </c>
      <c r="G2123">
        <v>22.620778801098702</v>
      </c>
      <c r="H2123">
        <v>64.5</v>
      </c>
      <c r="I2123">
        <v>73</v>
      </c>
      <c r="J2123">
        <v>463093</v>
      </c>
      <c r="K2123">
        <v>15.763572327804599</v>
      </c>
      <c r="L2123" s="1">
        <f t="array" ref="L2123">IF(G2123="NA",MEDIAN(IF(D$2:D$4000=D2123,G$2:G$4000)),G2123)</f>
        <v>22.620778801098702</v>
      </c>
      <c r="M2123" s="1">
        <f t="array" ref="M2123">IF(H2123="NA",MEDIAN(IF(D$2:D$4000=D2123,H$2:H$4000)),H2123)</f>
        <v>64.5</v>
      </c>
      <c r="N2123" s="1">
        <f t="array" ref="N2123">IF(K2123="NA",MEDIAN(IF(D$2:D$4000=D2123,K$2:K$4000)),K2123)</f>
        <v>15.763572327804599</v>
      </c>
      <c r="O2123">
        <f t="shared" si="338"/>
        <v>1625</v>
      </c>
      <c r="P2123">
        <f>RANK(N2123,N$2:N6121,1)</f>
        <v>1557</v>
      </c>
      <c r="Q2123">
        <f t="shared" si="339"/>
        <v>1037</v>
      </c>
      <c r="R2123">
        <f t="shared" si="340"/>
        <v>1624</v>
      </c>
      <c r="S2123">
        <f t="shared" si="341"/>
        <v>1460.75</v>
      </c>
      <c r="T2123">
        <f t="shared" si="343"/>
        <v>49</v>
      </c>
      <c r="U2123">
        <f t="shared" si="344"/>
        <v>17</v>
      </c>
      <c r="V2123">
        <f t="shared" si="345"/>
        <v>39</v>
      </c>
      <c r="W2123">
        <f t="shared" si="346"/>
        <v>51</v>
      </c>
      <c r="X2123">
        <f t="shared" si="347"/>
        <v>39</v>
      </c>
    </row>
    <row r="2124" spans="1:24" hidden="1" x14ac:dyDescent="0.55000000000000004">
      <c r="A2124">
        <v>39159</v>
      </c>
      <c r="B2124" t="s">
        <v>4255</v>
      </c>
      <c r="C2124" t="s">
        <v>4256</v>
      </c>
      <c r="D2124" t="str">
        <f t="shared" si="342"/>
        <v>Ohio</v>
      </c>
      <c r="E2124">
        <v>33066</v>
      </c>
      <c r="F2124">
        <v>2.8</v>
      </c>
      <c r="G2124">
        <v>10.5388745277391</v>
      </c>
      <c r="H2124">
        <v>57.6</v>
      </c>
      <c r="I2124">
        <v>38</v>
      </c>
      <c r="J2124">
        <v>273557</v>
      </c>
      <c r="K2124">
        <v>13.891072061764101</v>
      </c>
      <c r="L2124" s="1">
        <f t="array" ref="L2124">IF(G2124="NA",MEDIAN(IF(D$2:D$4000=D2124,G$2:G$4000)),G2124)</f>
        <v>10.5388745277391</v>
      </c>
      <c r="M2124" s="1">
        <f t="array" ref="M2124">IF(H2124="NA",MEDIAN(IF(D$2:D$4000=D2124,H$2:H$4000)),H2124)</f>
        <v>57.6</v>
      </c>
      <c r="N2124" s="1">
        <f t="array" ref="N2124">IF(K2124="NA",MEDIAN(IF(D$2:D$4000=D2124,K$2:K$4000)),K2124)</f>
        <v>13.891072061764101</v>
      </c>
      <c r="O2124">
        <f t="shared" si="338"/>
        <v>333</v>
      </c>
      <c r="P2124">
        <f>RANK(N2124,N$2:N6122,1)</f>
        <v>1257</v>
      </c>
      <c r="Q2124">
        <f t="shared" si="339"/>
        <v>540</v>
      </c>
      <c r="R2124">
        <f t="shared" si="340"/>
        <v>1316</v>
      </c>
      <c r="S2124">
        <f t="shared" si="341"/>
        <v>861.5</v>
      </c>
      <c r="T2124">
        <f t="shared" si="343"/>
        <v>6</v>
      </c>
      <c r="U2124">
        <f t="shared" si="344"/>
        <v>9</v>
      </c>
      <c r="V2124">
        <f t="shared" si="345"/>
        <v>8</v>
      </c>
      <c r="W2124">
        <f t="shared" si="346"/>
        <v>32</v>
      </c>
      <c r="X2124">
        <f t="shared" si="347"/>
        <v>13.75</v>
      </c>
    </row>
    <row r="2125" spans="1:24" hidden="1" x14ac:dyDescent="0.55000000000000004">
      <c r="A2125">
        <v>39161</v>
      </c>
      <c r="B2125" t="s">
        <v>4257</v>
      </c>
      <c r="C2125" t="s">
        <v>4258</v>
      </c>
      <c r="D2125" t="str">
        <f t="shared" si="342"/>
        <v>Ohio</v>
      </c>
      <c r="E2125">
        <v>26130</v>
      </c>
      <c r="F2125">
        <v>5.3</v>
      </c>
      <c r="G2125">
        <v>86.451918522027498</v>
      </c>
      <c r="H2125">
        <v>56.2</v>
      </c>
      <c r="I2125">
        <v>27</v>
      </c>
      <c r="J2125">
        <v>142062</v>
      </c>
      <c r="K2125">
        <v>19.005786206022702</v>
      </c>
      <c r="L2125" s="1">
        <f t="array" ref="L2125">IF(G2125="NA",MEDIAN(IF(D$2:D$4000=D2125,G$2:G$4000)),G2125)</f>
        <v>86.451918522027498</v>
      </c>
      <c r="M2125" s="1">
        <f t="array" ref="M2125">IF(H2125="NA",MEDIAN(IF(D$2:D$4000=D2125,H$2:H$4000)),H2125)</f>
        <v>56.2</v>
      </c>
      <c r="N2125" s="1">
        <f t="array" ref="N2125">IF(K2125="NA",MEDIAN(IF(D$2:D$4000=D2125,K$2:K$4000)),K2125)</f>
        <v>19.005786206022702</v>
      </c>
      <c r="O2125">
        <f t="shared" si="338"/>
        <v>1373</v>
      </c>
      <c r="P2125">
        <f>RANK(N2125,N$2:N6123,1)</f>
        <v>2137</v>
      </c>
      <c r="Q2125">
        <f t="shared" si="339"/>
        <v>2911</v>
      </c>
      <c r="R2125">
        <f t="shared" si="340"/>
        <v>1227</v>
      </c>
      <c r="S2125">
        <f t="shared" si="341"/>
        <v>1912</v>
      </c>
      <c r="T2125">
        <f t="shared" si="343"/>
        <v>37</v>
      </c>
      <c r="U2125">
        <f t="shared" si="344"/>
        <v>23</v>
      </c>
      <c r="V2125">
        <f t="shared" si="345"/>
        <v>87</v>
      </c>
      <c r="W2125">
        <f t="shared" si="346"/>
        <v>28</v>
      </c>
      <c r="X2125">
        <f t="shared" si="347"/>
        <v>43.75</v>
      </c>
    </row>
    <row r="2126" spans="1:24" hidden="1" x14ac:dyDescent="0.55000000000000004">
      <c r="A2126">
        <v>39163</v>
      </c>
      <c r="B2126" t="s">
        <v>4259</v>
      </c>
      <c r="C2126" t="s">
        <v>4260</v>
      </c>
      <c r="D2126" t="str">
        <f t="shared" si="342"/>
        <v>Ohio</v>
      </c>
      <c r="E2126">
        <v>19876</v>
      </c>
      <c r="F2126">
        <v>10.6</v>
      </c>
      <c r="G2126">
        <v>6.7873303167420804</v>
      </c>
      <c r="H2126">
        <v>19.7</v>
      </c>
      <c r="I2126">
        <v>13</v>
      </c>
      <c r="J2126">
        <v>65571</v>
      </c>
      <c r="K2126">
        <v>19.825837641640401</v>
      </c>
      <c r="L2126" s="1">
        <f t="array" ref="L2126">IF(G2126="NA",MEDIAN(IF(D$2:D$4000=D2126,G$2:G$4000)),G2126)</f>
        <v>6.7873303167420804</v>
      </c>
      <c r="M2126" s="1">
        <f t="array" ref="M2126">IF(H2126="NA",MEDIAN(IF(D$2:D$4000=D2126,H$2:H$4000)),H2126)</f>
        <v>19.7</v>
      </c>
      <c r="N2126" s="1">
        <f t="array" ref="N2126">IF(K2126="NA",MEDIAN(IF(D$2:D$4000=D2126,K$2:K$4000)),K2126)</f>
        <v>19.825837641640401</v>
      </c>
      <c r="O2126">
        <f t="shared" si="338"/>
        <v>2753</v>
      </c>
      <c r="P2126">
        <f>RANK(N2126,N$2:N6124,1)</f>
        <v>2230</v>
      </c>
      <c r="Q2126">
        <f t="shared" si="339"/>
        <v>405</v>
      </c>
      <c r="R2126">
        <f t="shared" si="340"/>
        <v>231</v>
      </c>
      <c r="S2126">
        <f t="shared" si="341"/>
        <v>1404.75</v>
      </c>
      <c r="T2126">
        <f t="shared" si="343"/>
        <v>88</v>
      </c>
      <c r="U2126">
        <f t="shared" si="344"/>
        <v>28</v>
      </c>
      <c r="V2126">
        <f t="shared" si="345"/>
        <v>1</v>
      </c>
      <c r="W2126">
        <f t="shared" si="346"/>
        <v>2</v>
      </c>
      <c r="X2126">
        <f t="shared" si="347"/>
        <v>29.75</v>
      </c>
    </row>
    <row r="2127" spans="1:24" hidden="1" x14ac:dyDescent="0.55000000000000004">
      <c r="A2127">
        <v>39165</v>
      </c>
      <c r="B2127" t="s">
        <v>4261</v>
      </c>
      <c r="C2127" t="s">
        <v>4262</v>
      </c>
      <c r="D2127" t="str">
        <f t="shared" si="342"/>
        <v>Ohio</v>
      </c>
      <c r="E2127">
        <v>37479</v>
      </c>
      <c r="F2127">
        <v>4.5</v>
      </c>
      <c r="G2127">
        <v>26.5113770374907</v>
      </c>
      <c r="H2127">
        <v>54.9</v>
      </c>
      <c r="I2127">
        <v>275</v>
      </c>
      <c r="J2127">
        <v>1121242</v>
      </c>
      <c r="K2127">
        <v>24.526373432318799</v>
      </c>
      <c r="L2127" s="1">
        <f t="array" ref="L2127">IF(G2127="NA",MEDIAN(IF(D$2:D$4000=D2127,G$2:G$4000)),G2127)</f>
        <v>26.5113770374907</v>
      </c>
      <c r="M2127" s="1">
        <f t="array" ref="M2127">IF(H2127="NA",MEDIAN(IF(D$2:D$4000=D2127,H$2:H$4000)),H2127)</f>
        <v>54.9</v>
      </c>
      <c r="N2127" s="1">
        <f t="array" ref="N2127">IF(K2127="NA",MEDIAN(IF(D$2:D$4000=D2127,K$2:K$4000)),K2127)</f>
        <v>24.526373432318799</v>
      </c>
      <c r="O2127">
        <f t="shared" si="338"/>
        <v>154</v>
      </c>
      <c r="P2127">
        <f>RANK(N2127,N$2:N6125,1)</f>
        <v>2638</v>
      </c>
      <c r="Q2127">
        <f t="shared" si="339"/>
        <v>1202</v>
      </c>
      <c r="R2127">
        <f t="shared" si="340"/>
        <v>1187</v>
      </c>
      <c r="S2127">
        <f t="shared" si="341"/>
        <v>1295.25</v>
      </c>
      <c r="T2127">
        <f t="shared" si="343"/>
        <v>3</v>
      </c>
      <c r="U2127">
        <f t="shared" si="344"/>
        <v>40</v>
      </c>
      <c r="V2127">
        <f t="shared" si="345"/>
        <v>49</v>
      </c>
      <c r="W2127">
        <f t="shared" si="346"/>
        <v>27</v>
      </c>
      <c r="X2127">
        <f t="shared" si="347"/>
        <v>29.75</v>
      </c>
    </row>
    <row r="2128" spans="1:24" hidden="1" x14ac:dyDescent="0.55000000000000004">
      <c r="A2128">
        <v>39167</v>
      </c>
      <c r="B2128" t="s">
        <v>4263</v>
      </c>
      <c r="C2128" t="s">
        <v>4264</v>
      </c>
      <c r="D2128" t="str">
        <f t="shared" si="342"/>
        <v>Ohio</v>
      </c>
      <c r="E2128">
        <v>26608</v>
      </c>
      <c r="F2128">
        <v>4.2</v>
      </c>
      <c r="G2128">
        <v>13.212840923920099</v>
      </c>
      <c r="H2128">
        <v>102.7</v>
      </c>
      <c r="I2128">
        <v>75</v>
      </c>
      <c r="J2128">
        <v>304663</v>
      </c>
      <c r="K2128">
        <v>24.6173641039444</v>
      </c>
      <c r="L2128" s="1">
        <f t="array" ref="L2128">IF(G2128="NA",MEDIAN(IF(D$2:D$4000=D2128,G$2:G$4000)),G2128)</f>
        <v>13.212840923920099</v>
      </c>
      <c r="M2128" s="1">
        <f t="array" ref="M2128">IF(H2128="NA",MEDIAN(IF(D$2:D$4000=D2128,H$2:H$4000)),H2128)</f>
        <v>102.7</v>
      </c>
      <c r="N2128" s="1">
        <f t="array" ref="N2128">IF(K2128="NA",MEDIAN(IF(D$2:D$4000=D2128,K$2:K$4000)),K2128)</f>
        <v>24.6173641039444</v>
      </c>
      <c r="O2128">
        <f t="shared" si="338"/>
        <v>1272</v>
      </c>
      <c r="P2128">
        <f>RANK(N2128,N$2:N6126,1)</f>
        <v>2645</v>
      </c>
      <c r="Q2128">
        <f t="shared" si="339"/>
        <v>638</v>
      </c>
      <c r="R2128">
        <f t="shared" si="340"/>
        <v>2713</v>
      </c>
      <c r="S2128">
        <f t="shared" si="341"/>
        <v>1817</v>
      </c>
      <c r="T2128">
        <f t="shared" si="343"/>
        <v>35</v>
      </c>
      <c r="U2128">
        <f t="shared" si="344"/>
        <v>41</v>
      </c>
      <c r="V2128">
        <f t="shared" si="345"/>
        <v>13</v>
      </c>
      <c r="W2128">
        <f t="shared" si="346"/>
        <v>87</v>
      </c>
      <c r="X2128">
        <f t="shared" si="347"/>
        <v>44</v>
      </c>
    </row>
    <row r="2129" spans="1:24" hidden="1" x14ac:dyDescent="0.55000000000000004">
      <c r="A2129">
        <v>39169</v>
      </c>
      <c r="B2129" t="s">
        <v>4265</v>
      </c>
      <c r="C2129" t="s">
        <v>4266</v>
      </c>
      <c r="D2129" t="str">
        <f t="shared" si="342"/>
        <v>Ohio</v>
      </c>
      <c r="E2129">
        <v>25762</v>
      </c>
      <c r="F2129">
        <v>4</v>
      </c>
      <c r="G2129">
        <v>19.2059798077672</v>
      </c>
      <c r="H2129">
        <v>47.8</v>
      </c>
      <c r="I2129">
        <v>123</v>
      </c>
      <c r="J2129">
        <v>579179</v>
      </c>
      <c r="K2129">
        <v>21.236957831689299</v>
      </c>
      <c r="L2129" s="1">
        <f t="array" ref="L2129">IF(G2129="NA",MEDIAN(IF(D$2:D$4000=D2129,G$2:G$4000)),G2129)</f>
        <v>19.2059798077672</v>
      </c>
      <c r="M2129" s="1">
        <f t="array" ref="M2129">IF(H2129="NA",MEDIAN(IF(D$2:D$4000=D2129,H$2:H$4000)),H2129)</f>
        <v>47.8</v>
      </c>
      <c r="N2129" s="1">
        <f t="array" ref="N2129">IF(K2129="NA",MEDIAN(IF(D$2:D$4000=D2129,K$2:K$4000)),K2129)</f>
        <v>21.236957831689299</v>
      </c>
      <c r="O2129">
        <f t="shared" si="338"/>
        <v>1465</v>
      </c>
      <c r="P2129">
        <f>RANK(N2129,N$2:N6127,1)</f>
        <v>2359</v>
      </c>
      <c r="Q2129">
        <f t="shared" si="339"/>
        <v>888</v>
      </c>
      <c r="R2129">
        <f t="shared" si="340"/>
        <v>860</v>
      </c>
      <c r="S2129">
        <f t="shared" si="341"/>
        <v>1393</v>
      </c>
      <c r="T2129">
        <f t="shared" si="343"/>
        <v>39</v>
      </c>
      <c r="U2129">
        <f t="shared" si="344"/>
        <v>33</v>
      </c>
      <c r="V2129">
        <f t="shared" si="345"/>
        <v>31</v>
      </c>
      <c r="W2129">
        <f t="shared" si="346"/>
        <v>19</v>
      </c>
      <c r="X2129">
        <f t="shared" si="347"/>
        <v>30.5</v>
      </c>
    </row>
    <row r="2130" spans="1:24" hidden="1" x14ac:dyDescent="0.55000000000000004">
      <c r="A2130">
        <v>39171</v>
      </c>
      <c r="B2130" t="s">
        <v>4267</v>
      </c>
      <c r="C2130" t="s">
        <v>4268</v>
      </c>
      <c r="D2130" t="str">
        <f t="shared" si="342"/>
        <v>Ohio</v>
      </c>
      <c r="E2130">
        <v>24160</v>
      </c>
      <c r="F2130">
        <v>5</v>
      </c>
      <c r="G2130">
        <v>53.534331220369701</v>
      </c>
      <c r="H2130">
        <v>44</v>
      </c>
      <c r="I2130">
        <v>26</v>
      </c>
      <c r="J2130">
        <v>185712</v>
      </c>
      <c r="K2130">
        <v>14.000172309812999</v>
      </c>
      <c r="L2130" s="1">
        <f t="array" ref="L2130">IF(G2130="NA",MEDIAN(IF(D$2:D$4000=D2130,G$2:G$4000)),G2130)</f>
        <v>53.534331220369701</v>
      </c>
      <c r="M2130" s="1">
        <f t="array" ref="M2130">IF(H2130="NA",MEDIAN(IF(D$2:D$4000=D2130,H$2:H$4000)),H2130)</f>
        <v>44</v>
      </c>
      <c r="N2130" s="1">
        <f t="array" ref="N2130">IF(K2130="NA",MEDIAN(IF(D$2:D$4000=D2130,K$2:K$4000)),K2130)</f>
        <v>14.000172309812999</v>
      </c>
      <c r="O2130">
        <f t="shared" si="338"/>
        <v>1830</v>
      </c>
      <c r="P2130">
        <f>RANK(N2130,N$2:N6128,1)</f>
        <v>1281</v>
      </c>
      <c r="Q2130">
        <f t="shared" si="339"/>
        <v>2305</v>
      </c>
      <c r="R2130">
        <f t="shared" si="340"/>
        <v>744</v>
      </c>
      <c r="S2130">
        <f t="shared" si="341"/>
        <v>1540</v>
      </c>
      <c r="T2130">
        <f t="shared" si="343"/>
        <v>61</v>
      </c>
      <c r="U2130">
        <f t="shared" si="344"/>
        <v>10</v>
      </c>
      <c r="V2130">
        <f t="shared" si="345"/>
        <v>75</v>
      </c>
      <c r="W2130">
        <f t="shared" si="346"/>
        <v>15</v>
      </c>
      <c r="X2130">
        <f t="shared" si="347"/>
        <v>40.25</v>
      </c>
    </row>
    <row r="2131" spans="1:24" hidden="1" x14ac:dyDescent="0.55000000000000004">
      <c r="A2131">
        <v>39173</v>
      </c>
      <c r="B2131" t="s">
        <v>4269</v>
      </c>
      <c r="C2131" t="s">
        <v>4270</v>
      </c>
      <c r="D2131" t="str">
        <f t="shared" si="342"/>
        <v>Ohio</v>
      </c>
      <c r="E2131">
        <v>30042</v>
      </c>
      <c r="F2131">
        <v>5.5</v>
      </c>
      <c r="G2131">
        <v>36.9797307751818</v>
      </c>
      <c r="H2131">
        <v>43.2</v>
      </c>
      <c r="I2131">
        <v>95</v>
      </c>
      <c r="J2131">
        <v>649295</v>
      </c>
      <c r="K2131">
        <v>14.6312538984591</v>
      </c>
      <c r="L2131" s="1">
        <f t="array" ref="L2131">IF(G2131="NA",MEDIAN(IF(D$2:D$4000=D2131,G$2:G$4000)),G2131)</f>
        <v>36.9797307751818</v>
      </c>
      <c r="M2131" s="1">
        <f t="array" ref="M2131">IF(H2131="NA",MEDIAN(IF(D$2:D$4000=D2131,H$2:H$4000)),H2131)</f>
        <v>43.2</v>
      </c>
      <c r="N2131" s="1">
        <f t="array" ref="N2131">IF(K2131="NA",MEDIAN(IF(D$2:D$4000=D2131,K$2:K$4000)),K2131)</f>
        <v>14.6312538984591</v>
      </c>
      <c r="O2131">
        <f t="shared" si="338"/>
        <v>641</v>
      </c>
      <c r="P2131">
        <f>RANK(N2131,N$2:N6129,1)</f>
        <v>1350</v>
      </c>
      <c r="Q2131">
        <f t="shared" si="339"/>
        <v>1666</v>
      </c>
      <c r="R2131">
        <f t="shared" si="340"/>
        <v>719</v>
      </c>
      <c r="S2131">
        <f t="shared" si="341"/>
        <v>1094</v>
      </c>
      <c r="T2131">
        <f t="shared" si="343"/>
        <v>15</v>
      </c>
      <c r="U2131">
        <f t="shared" si="344"/>
        <v>14</v>
      </c>
      <c r="V2131">
        <f t="shared" si="345"/>
        <v>66</v>
      </c>
      <c r="W2131">
        <f t="shared" si="346"/>
        <v>12</v>
      </c>
      <c r="X2131">
        <f t="shared" si="347"/>
        <v>26.75</v>
      </c>
    </row>
    <row r="2132" spans="1:24" hidden="1" x14ac:dyDescent="0.55000000000000004">
      <c r="A2132">
        <v>39175</v>
      </c>
      <c r="B2132" t="s">
        <v>4271</v>
      </c>
      <c r="C2132" t="s">
        <v>4272</v>
      </c>
      <c r="D2132" t="str">
        <f t="shared" si="342"/>
        <v>Ohio</v>
      </c>
      <c r="E2132">
        <v>25431</v>
      </c>
      <c r="F2132">
        <v>4.2</v>
      </c>
      <c r="G2132">
        <v>80.196034751615102</v>
      </c>
      <c r="H2132">
        <v>41.7</v>
      </c>
      <c r="I2132">
        <v>11</v>
      </c>
      <c r="J2132">
        <v>111190</v>
      </c>
      <c r="K2132">
        <v>9.8929759870491996</v>
      </c>
      <c r="L2132" s="1">
        <f t="array" ref="L2132">IF(G2132="NA",MEDIAN(IF(D$2:D$4000=D2132,G$2:G$4000)),G2132)</f>
        <v>80.196034751615102</v>
      </c>
      <c r="M2132" s="1">
        <f t="array" ref="M2132">IF(H2132="NA",MEDIAN(IF(D$2:D$4000=D2132,H$2:H$4000)),H2132)</f>
        <v>41.7</v>
      </c>
      <c r="N2132" s="1">
        <f t="array" ref="N2132">IF(K2132="NA",MEDIAN(IF(D$2:D$4000=D2132,K$2:K$4000)),K2132)</f>
        <v>9.8929759870491996</v>
      </c>
      <c r="O2132">
        <f t="shared" si="338"/>
        <v>1542</v>
      </c>
      <c r="P2132">
        <f>RANK(N2132,N$2:N6130,1)</f>
        <v>435</v>
      </c>
      <c r="Q2132">
        <f t="shared" si="339"/>
        <v>2856</v>
      </c>
      <c r="R2132">
        <f t="shared" si="340"/>
        <v>667</v>
      </c>
      <c r="S2132">
        <f t="shared" si="341"/>
        <v>1375</v>
      </c>
      <c r="T2132">
        <f t="shared" si="343"/>
        <v>43</v>
      </c>
      <c r="U2132">
        <f t="shared" si="344"/>
        <v>4</v>
      </c>
      <c r="V2132">
        <f t="shared" si="345"/>
        <v>85</v>
      </c>
      <c r="W2132">
        <f t="shared" si="346"/>
        <v>11</v>
      </c>
      <c r="X2132">
        <f t="shared" si="347"/>
        <v>35.75</v>
      </c>
    </row>
    <row r="2133" spans="1:24" hidden="1" x14ac:dyDescent="0.55000000000000004">
      <c r="A2133">
        <v>40001</v>
      </c>
      <c r="B2133" t="s">
        <v>4273</v>
      </c>
      <c r="C2133" t="s">
        <v>4274</v>
      </c>
      <c r="D2133" t="str">
        <f t="shared" si="342"/>
        <v>Oklahoma</v>
      </c>
      <c r="E2133">
        <v>16576</v>
      </c>
      <c r="F2133">
        <v>5.5</v>
      </c>
      <c r="G2133">
        <v>18.5629555847331</v>
      </c>
      <c r="H2133">
        <v>66.5</v>
      </c>
      <c r="I2133">
        <v>32</v>
      </c>
      <c r="J2133">
        <v>110391</v>
      </c>
      <c r="K2133">
        <v>28.987870387984501</v>
      </c>
      <c r="L2133" s="1">
        <f t="array" ref="L2133">IF(G2133="NA",MEDIAN(IF(D$2:D$4000=D2133,G$2:G$4000)),G2133)</f>
        <v>18.5629555847331</v>
      </c>
      <c r="M2133" s="1">
        <f t="array" ref="M2133">IF(H2133="NA",MEDIAN(IF(D$2:D$4000=D2133,H$2:H$4000)),H2133)</f>
        <v>66.5</v>
      </c>
      <c r="N2133" s="1">
        <f t="array" ref="N2133">IF(K2133="NA",MEDIAN(IF(D$2:D$4000=D2133,K$2:K$4000)),K2133)</f>
        <v>28.987870387984501</v>
      </c>
      <c r="O2133">
        <f t="shared" si="338"/>
        <v>3059</v>
      </c>
      <c r="P2133">
        <f>RANK(N2133,N$2:N6131,1)</f>
        <v>2837</v>
      </c>
      <c r="Q2133">
        <f t="shared" si="339"/>
        <v>859</v>
      </c>
      <c r="R2133">
        <f t="shared" si="340"/>
        <v>1707</v>
      </c>
      <c r="S2133">
        <f t="shared" si="341"/>
        <v>2115.5</v>
      </c>
      <c r="T2133">
        <f t="shared" si="343"/>
        <v>77</v>
      </c>
      <c r="U2133">
        <f t="shared" si="344"/>
        <v>65</v>
      </c>
      <c r="V2133">
        <f t="shared" si="345"/>
        <v>15</v>
      </c>
      <c r="W2133">
        <f t="shared" si="346"/>
        <v>37</v>
      </c>
      <c r="X2133">
        <f t="shared" si="347"/>
        <v>48.5</v>
      </c>
    </row>
    <row r="2134" spans="1:24" hidden="1" x14ac:dyDescent="0.55000000000000004">
      <c r="A2134">
        <v>40003</v>
      </c>
      <c r="B2134" t="s">
        <v>4275</v>
      </c>
      <c r="C2134" t="s">
        <v>4276</v>
      </c>
      <c r="D2134" t="str">
        <f t="shared" si="342"/>
        <v>Oklahoma</v>
      </c>
      <c r="E2134">
        <v>28007</v>
      </c>
      <c r="F2134">
        <v>4.5</v>
      </c>
      <c r="G2134">
        <v>5.0770011846336098</v>
      </c>
      <c r="H2134">
        <v>0.5</v>
      </c>
      <c r="I2134" t="s">
        <v>16</v>
      </c>
      <c r="J2134" t="s">
        <v>16</v>
      </c>
      <c r="K2134" t="s">
        <v>16</v>
      </c>
      <c r="L2134" s="1">
        <f t="array" ref="L2134">IF(G2134="NA",MEDIAN(IF(D$2:D$4000=D2134,G$2:G$4000)),G2134)</f>
        <v>5.0770011846336098</v>
      </c>
      <c r="M2134" s="1">
        <f t="array" ref="M2134">IF(H2134="NA",MEDIAN(IF(D$2:D$4000=D2134,H$2:H$4000)),H2134)</f>
        <v>0.5</v>
      </c>
      <c r="N2134" s="1">
        <f t="array" ref="N2134">IF(K2134="NA",MEDIAN(IF(D$2:D$4000=D2134,K$2:K$4000)),K2134)</f>
        <v>22.41546746804535</v>
      </c>
      <c r="O2134">
        <f t="shared" si="338"/>
        <v>979</v>
      </c>
      <c r="P2134">
        <f>RANK(N2134,N$2:N6132,1)</f>
        <v>2452</v>
      </c>
      <c r="Q2134">
        <f t="shared" si="339"/>
        <v>349</v>
      </c>
      <c r="R2134">
        <f t="shared" si="340"/>
        <v>28</v>
      </c>
      <c r="S2134">
        <f t="shared" si="341"/>
        <v>952</v>
      </c>
      <c r="T2134">
        <f t="shared" si="343"/>
        <v>15</v>
      </c>
      <c r="U2134">
        <f t="shared" si="344"/>
        <v>31</v>
      </c>
      <c r="V2134">
        <f t="shared" si="345"/>
        <v>2</v>
      </c>
      <c r="W2134">
        <f t="shared" si="346"/>
        <v>2</v>
      </c>
      <c r="X2134">
        <f t="shared" si="347"/>
        <v>12.5</v>
      </c>
    </row>
    <row r="2135" spans="1:24" hidden="1" x14ac:dyDescent="0.55000000000000004">
      <c r="A2135">
        <v>40005</v>
      </c>
      <c r="B2135" t="s">
        <v>4277</v>
      </c>
      <c r="C2135" t="s">
        <v>4278</v>
      </c>
      <c r="D2135" t="str">
        <f t="shared" si="342"/>
        <v>Oklahoma</v>
      </c>
      <c r="E2135">
        <v>19439</v>
      </c>
      <c r="F2135">
        <v>6.6</v>
      </c>
      <c r="G2135">
        <v>72.191741264799305</v>
      </c>
      <c r="H2135">
        <v>32.6</v>
      </c>
      <c r="I2135">
        <v>14</v>
      </c>
      <c r="J2135">
        <v>69184</v>
      </c>
      <c r="K2135">
        <v>20.2358926919519</v>
      </c>
      <c r="L2135" s="1">
        <f t="array" ref="L2135">IF(G2135="NA",MEDIAN(IF(D$2:D$4000=D2135,G$2:G$4000)),G2135)</f>
        <v>72.191741264799305</v>
      </c>
      <c r="M2135" s="1">
        <f t="array" ref="M2135">IF(H2135="NA",MEDIAN(IF(D$2:D$4000=D2135,H$2:H$4000)),H2135)</f>
        <v>32.6</v>
      </c>
      <c r="N2135" s="1">
        <f t="array" ref="N2135">IF(K2135="NA",MEDIAN(IF(D$2:D$4000=D2135,K$2:K$4000)),K2135)</f>
        <v>20.2358926919519</v>
      </c>
      <c r="O2135">
        <f t="shared" si="338"/>
        <v>2818</v>
      </c>
      <c r="P2135">
        <f>RANK(N2135,N$2:N6133,1)</f>
        <v>2275</v>
      </c>
      <c r="Q2135">
        <f t="shared" si="339"/>
        <v>2748</v>
      </c>
      <c r="R2135">
        <f t="shared" si="340"/>
        <v>435</v>
      </c>
      <c r="S2135">
        <f t="shared" si="341"/>
        <v>2069</v>
      </c>
      <c r="T2135">
        <f t="shared" si="343"/>
        <v>70</v>
      </c>
      <c r="U2135">
        <f t="shared" si="344"/>
        <v>22</v>
      </c>
      <c r="V2135">
        <f t="shared" si="345"/>
        <v>73</v>
      </c>
      <c r="W2135">
        <f t="shared" si="346"/>
        <v>21</v>
      </c>
      <c r="X2135">
        <f t="shared" si="347"/>
        <v>46.5</v>
      </c>
    </row>
    <row r="2136" spans="1:24" hidden="1" x14ac:dyDescent="0.55000000000000004">
      <c r="A2136">
        <v>40007</v>
      </c>
      <c r="B2136" t="s">
        <v>4279</v>
      </c>
      <c r="C2136" t="s">
        <v>4280</v>
      </c>
      <c r="D2136" t="str">
        <f t="shared" si="342"/>
        <v>Oklahoma</v>
      </c>
      <c r="E2136">
        <v>25935</v>
      </c>
      <c r="F2136">
        <v>3.9</v>
      </c>
      <c r="G2136">
        <v>16.213294901819499</v>
      </c>
      <c r="H2136" t="s">
        <v>16</v>
      </c>
      <c r="I2136" t="s">
        <v>16</v>
      </c>
      <c r="J2136" t="s">
        <v>16</v>
      </c>
      <c r="K2136" t="s">
        <v>16</v>
      </c>
      <c r="L2136" s="1">
        <f t="array" ref="L2136">IF(G2136="NA",MEDIAN(IF(D$2:D$4000=D2136,G$2:G$4000)),G2136)</f>
        <v>16.213294901819499</v>
      </c>
      <c r="M2136" s="1">
        <f t="array" ref="M2136">IF(H2136="NA",MEDIAN(IF(D$2:D$4000=D2136,H$2:H$4000)),H2136)</f>
        <v>70.949999999999989</v>
      </c>
      <c r="N2136" s="1">
        <f t="array" ref="N2136">IF(K2136="NA",MEDIAN(IF(D$2:D$4000=D2136,K$2:K$4000)),K2136)</f>
        <v>22.41546746804535</v>
      </c>
      <c r="O2136">
        <f t="shared" si="338"/>
        <v>1418</v>
      </c>
      <c r="P2136">
        <f>RANK(N2136,N$2:N6134,1)</f>
        <v>2452</v>
      </c>
      <c r="Q2136">
        <f t="shared" si="339"/>
        <v>770</v>
      </c>
      <c r="R2136">
        <f t="shared" si="340"/>
        <v>1856</v>
      </c>
      <c r="S2136">
        <f t="shared" si="341"/>
        <v>1624</v>
      </c>
      <c r="T2136">
        <f t="shared" si="343"/>
        <v>22</v>
      </c>
      <c r="U2136">
        <f t="shared" si="344"/>
        <v>31</v>
      </c>
      <c r="V2136">
        <f t="shared" si="345"/>
        <v>11</v>
      </c>
      <c r="W2136">
        <f t="shared" si="346"/>
        <v>39</v>
      </c>
      <c r="X2136">
        <f t="shared" si="347"/>
        <v>25.75</v>
      </c>
    </row>
    <row r="2137" spans="1:24" hidden="1" x14ac:dyDescent="0.55000000000000004">
      <c r="A2137">
        <v>40009</v>
      </c>
      <c r="B2137" t="s">
        <v>4281</v>
      </c>
      <c r="C2137" t="s">
        <v>4282</v>
      </c>
      <c r="D2137" t="str">
        <f t="shared" si="342"/>
        <v>Oklahoma</v>
      </c>
      <c r="E2137">
        <v>23883</v>
      </c>
      <c r="F2137">
        <v>4.5999999999999996</v>
      </c>
      <c r="G2137">
        <v>26.579176876116101</v>
      </c>
      <c r="H2137">
        <v>94.9</v>
      </c>
      <c r="I2137">
        <v>23</v>
      </c>
      <c r="J2137">
        <v>115408</v>
      </c>
      <c r="K2137">
        <v>19.929294329682499</v>
      </c>
      <c r="L2137" s="1">
        <f t="array" ref="L2137">IF(G2137="NA",MEDIAN(IF(D$2:D$4000=D2137,G$2:G$4000)),G2137)</f>
        <v>26.579176876116101</v>
      </c>
      <c r="M2137" s="1">
        <f t="array" ref="M2137">IF(H2137="NA",MEDIAN(IF(D$2:D$4000=D2137,H$2:H$4000)),H2137)</f>
        <v>94.9</v>
      </c>
      <c r="N2137" s="1">
        <f t="array" ref="N2137">IF(K2137="NA",MEDIAN(IF(D$2:D$4000=D2137,K$2:K$4000)),K2137)</f>
        <v>19.929294329682499</v>
      </c>
      <c r="O2137">
        <f t="shared" si="338"/>
        <v>1886</v>
      </c>
      <c r="P2137">
        <f>RANK(N2137,N$2:N6135,1)</f>
        <v>2239</v>
      </c>
      <c r="Q2137">
        <f t="shared" si="339"/>
        <v>1209</v>
      </c>
      <c r="R2137">
        <f t="shared" si="340"/>
        <v>2554</v>
      </c>
      <c r="S2137">
        <f t="shared" si="341"/>
        <v>1972</v>
      </c>
      <c r="T2137">
        <f t="shared" si="343"/>
        <v>37</v>
      </c>
      <c r="U2137">
        <f t="shared" si="344"/>
        <v>19</v>
      </c>
      <c r="V2137">
        <f t="shared" si="345"/>
        <v>27</v>
      </c>
      <c r="W2137">
        <f t="shared" si="346"/>
        <v>59</v>
      </c>
      <c r="X2137">
        <f t="shared" si="347"/>
        <v>35.5</v>
      </c>
    </row>
    <row r="2138" spans="1:24" hidden="1" x14ac:dyDescent="0.55000000000000004">
      <c r="A2138">
        <v>40011</v>
      </c>
      <c r="B2138" t="s">
        <v>4283</v>
      </c>
      <c r="C2138" t="s">
        <v>4284</v>
      </c>
      <c r="D2138" t="str">
        <f t="shared" si="342"/>
        <v>Oklahoma</v>
      </c>
      <c r="E2138">
        <v>22823</v>
      </c>
      <c r="F2138">
        <v>3.6</v>
      </c>
      <c r="G2138">
        <v>42.557608470002101</v>
      </c>
      <c r="H2138">
        <v>1.2</v>
      </c>
      <c r="I2138">
        <v>14</v>
      </c>
      <c r="J2138">
        <v>48611</v>
      </c>
      <c r="K2138">
        <v>28.800065828721898</v>
      </c>
      <c r="L2138" s="1">
        <f t="array" ref="L2138">IF(G2138="NA",MEDIAN(IF(D$2:D$4000=D2138,G$2:G$4000)),G2138)</f>
        <v>42.557608470002101</v>
      </c>
      <c r="M2138" s="1">
        <f t="array" ref="M2138">IF(H2138="NA",MEDIAN(IF(D$2:D$4000=D2138,H$2:H$4000)),H2138)</f>
        <v>1.2</v>
      </c>
      <c r="N2138" s="1">
        <f t="array" ref="N2138">IF(K2138="NA",MEDIAN(IF(D$2:D$4000=D2138,K$2:K$4000)),K2138)</f>
        <v>28.800065828721898</v>
      </c>
      <c r="O2138">
        <f t="shared" si="338"/>
        <v>2141</v>
      </c>
      <c r="P2138">
        <f>RANK(N2138,N$2:N6136,1)</f>
        <v>2829</v>
      </c>
      <c r="Q2138">
        <f t="shared" si="339"/>
        <v>1931</v>
      </c>
      <c r="R2138">
        <f t="shared" si="340"/>
        <v>79</v>
      </c>
      <c r="S2138">
        <f t="shared" si="341"/>
        <v>1745</v>
      </c>
      <c r="T2138">
        <f t="shared" si="343"/>
        <v>44</v>
      </c>
      <c r="U2138">
        <f t="shared" si="344"/>
        <v>64</v>
      </c>
      <c r="V2138">
        <f t="shared" si="345"/>
        <v>59</v>
      </c>
      <c r="W2138">
        <f t="shared" si="346"/>
        <v>7</v>
      </c>
      <c r="X2138">
        <f t="shared" si="347"/>
        <v>43.5</v>
      </c>
    </row>
    <row r="2139" spans="1:24" hidden="1" x14ac:dyDescent="0.55000000000000004">
      <c r="A2139">
        <v>40013</v>
      </c>
      <c r="B2139" t="s">
        <v>4285</v>
      </c>
      <c r="C2139" t="s">
        <v>4286</v>
      </c>
      <c r="D2139" t="str">
        <f t="shared" si="342"/>
        <v>Oklahoma</v>
      </c>
      <c r="E2139">
        <v>22171</v>
      </c>
      <c r="F2139">
        <v>6.4</v>
      </c>
      <c r="G2139">
        <v>60.633180445240001</v>
      </c>
      <c r="H2139">
        <v>128.19999999999999</v>
      </c>
      <c r="I2139">
        <v>51</v>
      </c>
      <c r="J2139">
        <v>225506</v>
      </c>
      <c r="K2139">
        <v>22.615806231319802</v>
      </c>
      <c r="L2139" s="1">
        <f t="array" ref="L2139">IF(G2139="NA",MEDIAN(IF(D$2:D$4000=D2139,G$2:G$4000)),G2139)</f>
        <v>60.633180445240001</v>
      </c>
      <c r="M2139" s="1">
        <f t="array" ref="M2139">IF(H2139="NA",MEDIAN(IF(D$2:D$4000=D2139,H$2:H$4000)),H2139)</f>
        <v>128.19999999999999</v>
      </c>
      <c r="N2139" s="1">
        <f t="array" ref="N2139">IF(K2139="NA",MEDIAN(IF(D$2:D$4000=D2139,K$2:K$4000)),K2139)</f>
        <v>22.615806231319802</v>
      </c>
      <c r="O2139">
        <f t="shared" si="338"/>
        <v>2280</v>
      </c>
      <c r="P2139">
        <f>RANK(N2139,N$2:N6137,1)</f>
        <v>2479</v>
      </c>
      <c r="Q2139">
        <f t="shared" si="339"/>
        <v>2508</v>
      </c>
      <c r="R2139">
        <f t="shared" si="340"/>
        <v>2970</v>
      </c>
      <c r="S2139">
        <f t="shared" si="341"/>
        <v>2559.25</v>
      </c>
      <c r="T2139">
        <f t="shared" si="343"/>
        <v>53</v>
      </c>
      <c r="U2139">
        <f t="shared" si="344"/>
        <v>49</v>
      </c>
      <c r="V2139">
        <f t="shared" si="345"/>
        <v>69</v>
      </c>
      <c r="W2139">
        <f t="shared" si="346"/>
        <v>73</v>
      </c>
      <c r="X2139">
        <f t="shared" si="347"/>
        <v>61</v>
      </c>
    </row>
    <row r="2140" spans="1:24" hidden="1" x14ac:dyDescent="0.55000000000000004">
      <c r="A2140">
        <v>40015</v>
      </c>
      <c r="B2140" t="s">
        <v>4287</v>
      </c>
      <c r="C2140" t="s">
        <v>4288</v>
      </c>
      <c r="D2140" t="str">
        <f t="shared" si="342"/>
        <v>Oklahoma</v>
      </c>
      <c r="E2140">
        <v>21071</v>
      </c>
      <c r="F2140">
        <v>7.6</v>
      </c>
      <c r="G2140">
        <v>24.098805100913701</v>
      </c>
      <c r="H2140">
        <v>62.2</v>
      </c>
      <c r="I2140">
        <v>40</v>
      </c>
      <c r="J2140">
        <v>146984</v>
      </c>
      <c r="K2140">
        <v>27.213846405050901</v>
      </c>
      <c r="L2140" s="1">
        <f t="array" ref="L2140">IF(G2140="NA",MEDIAN(IF(D$2:D$4000=D2140,G$2:G$4000)),G2140)</f>
        <v>24.098805100913701</v>
      </c>
      <c r="M2140" s="1">
        <f t="array" ref="M2140">IF(H2140="NA",MEDIAN(IF(D$2:D$4000=D2140,H$2:H$4000)),H2140)</f>
        <v>62.2</v>
      </c>
      <c r="N2140" s="1">
        <f t="array" ref="N2140">IF(K2140="NA",MEDIAN(IF(D$2:D$4000=D2140,K$2:K$4000)),K2140)</f>
        <v>27.213846405050901</v>
      </c>
      <c r="O2140">
        <f t="shared" si="338"/>
        <v>2524</v>
      </c>
      <c r="P2140">
        <f>RANK(N2140,N$2:N6138,1)</f>
        <v>2747</v>
      </c>
      <c r="Q2140">
        <f t="shared" si="339"/>
        <v>1099</v>
      </c>
      <c r="R2140">
        <f t="shared" si="340"/>
        <v>1535</v>
      </c>
      <c r="S2140">
        <f t="shared" si="341"/>
        <v>1976.25</v>
      </c>
      <c r="T2140">
        <f t="shared" si="343"/>
        <v>60</v>
      </c>
      <c r="U2140">
        <f t="shared" si="344"/>
        <v>61</v>
      </c>
      <c r="V2140">
        <f t="shared" si="345"/>
        <v>21</v>
      </c>
      <c r="W2140">
        <f t="shared" si="346"/>
        <v>35</v>
      </c>
      <c r="X2140">
        <f t="shared" si="347"/>
        <v>44.25</v>
      </c>
    </row>
    <row r="2141" spans="1:24" hidden="1" x14ac:dyDescent="0.55000000000000004">
      <c r="A2141">
        <v>40017</v>
      </c>
      <c r="B2141" t="s">
        <v>4289</v>
      </c>
      <c r="C2141" t="s">
        <v>4290</v>
      </c>
      <c r="D2141" t="str">
        <f t="shared" si="342"/>
        <v>Oklahoma</v>
      </c>
      <c r="E2141">
        <v>29852</v>
      </c>
      <c r="F2141">
        <v>4.3</v>
      </c>
      <c r="G2141">
        <v>38.462026682237699</v>
      </c>
      <c r="H2141">
        <v>80</v>
      </c>
      <c r="I2141">
        <v>88</v>
      </c>
      <c r="J2141">
        <v>665541</v>
      </c>
      <c r="K2141">
        <v>13.222325897277599</v>
      </c>
      <c r="L2141" s="1">
        <f t="array" ref="L2141">IF(G2141="NA",MEDIAN(IF(D$2:D$4000=D2141,G$2:G$4000)),G2141)</f>
        <v>38.462026682237699</v>
      </c>
      <c r="M2141" s="1">
        <f t="array" ref="M2141">IF(H2141="NA",MEDIAN(IF(D$2:D$4000=D2141,H$2:H$4000)),H2141)</f>
        <v>80</v>
      </c>
      <c r="N2141" s="1">
        <f t="array" ref="N2141">IF(K2141="NA",MEDIAN(IF(D$2:D$4000=D2141,K$2:K$4000)),K2141)</f>
        <v>13.222325897277599</v>
      </c>
      <c r="O2141">
        <f t="shared" si="338"/>
        <v>673</v>
      </c>
      <c r="P2141">
        <f>RANK(N2141,N$2:N6139,1)</f>
        <v>1160</v>
      </c>
      <c r="Q2141">
        <f t="shared" si="339"/>
        <v>1737</v>
      </c>
      <c r="R2141">
        <f t="shared" si="340"/>
        <v>2159</v>
      </c>
      <c r="S2141">
        <f t="shared" si="341"/>
        <v>1432.25</v>
      </c>
      <c r="T2141">
        <f t="shared" si="343"/>
        <v>2</v>
      </c>
      <c r="U2141">
        <f t="shared" si="344"/>
        <v>3</v>
      </c>
      <c r="V2141">
        <f t="shared" si="345"/>
        <v>54</v>
      </c>
      <c r="W2141">
        <f t="shared" si="346"/>
        <v>46</v>
      </c>
      <c r="X2141">
        <f t="shared" si="347"/>
        <v>26.25</v>
      </c>
    </row>
    <row r="2142" spans="1:24" hidden="1" x14ac:dyDescent="0.55000000000000004">
      <c r="A2142">
        <v>40019</v>
      </c>
      <c r="B2142" t="s">
        <v>4291</v>
      </c>
      <c r="C2142" t="s">
        <v>4292</v>
      </c>
      <c r="D2142" t="str">
        <f t="shared" si="342"/>
        <v>Oklahoma</v>
      </c>
      <c r="E2142">
        <v>24965</v>
      </c>
      <c r="F2142">
        <v>6.4</v>
      </c>
      <c r="G2142">
        <v>97.621000820344506</v>
      </c>
      <c r="H2142">
        <v>148.4</v>
      </c>
      <c r="I2142">
        <v>78</v>
      </c>
      <c r="J2142">
        <v>242747</v>
      </c>
      <c r="K2142">
        <v>32.132219965643202</v>
      </c>
      <c r="L2142" s="1">
        <f t="array" ref="L2142">IF(G2142="NA",MEDIAN(IF(D$2:D$4000=D2142,G$2:G$4000)),G2142)</f>
        <v>97.621000820344506</v>
      </c>
      <c r="M2142" s="1">
        <f t="array" ref="M2142">IF(H2142="NA",MEDIAN(IF(D$2:D$4000=D2142,H$2:H$4000)),H2142)</f>
        <v>148.4</v>
      </c>
      <c r="N2142" s="1">
        <f t="array" ref="N2142">IF(K2142="NA",MEDIAN(IF(D$2:D$4000=D2142,K$2:K$4000)),K2142)</f>
        <v>32.132219965643202</v>
      </c>
      <c r="O2142">
        <f t="shared" si="338"/>
        <v>1643</v>
      </c>
      <c r="P2142">
        <f>RANK(N2142,N$2:N6140,1)</f>
        <v>2923</v>
      </c>
      <c r="Q2142">
        <f t="shared" si="339"/>
        <v>2991</v>
      </c>
      <c r="R2142">
        <f t="shared" si="340"/>
        <v>3059</v>
      </c>
      <c r="S2142">
        <f t="shared" si="341"/>
        <v>2654</v>
      </c>
      <c r="T2142">
        <f t="shared" si="343"/>
        <v>27</v>
      </c>
      <c r="U2142">
        <f t="shared" si="344"/>
        <v>70</v>
      </c>
      <c r="V2142">
        <f t="shared" si="345"/>
        <v>77</v>
      </c>
      <c r="W2142">
        <f t="shared" si="346"/>
        <v>76</v>
      </c>
      <c r="X2142">
        <f t="shared" si="347"/>
        <v>62.5</v>
      </c>
    </row>
    <row r="2143" spans="1:24" hidden="1" x14ac:dyDescent="0.55000000000000004">
      <c r="A2143">
        <v>40021</v>
      </c>
      <c r="B2143" t="s">
        <v>4293</v>
      </c>
      <c r="C2143" t="s">
        <v>4294</v>
      </c>
      <c r="D2143" t="str">
        <f t="shared" si="342"/>
        <v>Oklahoma</v>
      </c>
      <c r="E2143">
        <v>19799</v>
      </c>
      <c r="F2143">
        <v>7.9</v>
      </c>
      <c r="G2143">
        <v>34.602076124567503</v>
      </c>
      <c r="H2143">
        <v>99.4</v>
      </c>
      <c r="I2143">
        <v>65</v>
      </c>
      <c r="J2143">
        <v>242393</v>
      </c>
      <c r="K2143">
        <v>26.815955906317399</v>
      </c>
      <c r="L2143" s="1">
        <f t="array" ref="L2143">IF(G2143="NA",MEDIAN(IF(D$2:D$4000=D2143,G$2:G$4000)),G2143)</f>
        <v>34.602076124567503</v>
      </c>
      <c r="M2143" s="1">
        <f t="array" ref="M2143">IF(H2143="NA",MEDIAN(IF(D$2:D$4000=D2143,H$2:H$4000)),H2143)</f>
        <v>99.4</v>
      </c>
      <c r="N2143" s="1">
        <f t="array" ref="N2143">IF(K2143="NA",MEDIAN(IF(D$2:D$4000=D2143,K$2:K$4000)),K2143)</f>
        <v>26.815955906317399</v>
      </c>
      <c r="O2143">
        <f t="shared" si="338"/>
        <v>2762</v>
      </c>
      <c r="P2143">
        <f>RANK(N2143,N$2:N6141,1)</f>
        <v>2731</v>
      </c>
      <c r="Q2143">
        <f t="shared" si="339"/>
        <v>1564</v>
      </c>
      <c r="R2143">
        <f t="shared" si="340"/>
        <v>2648</v>
      </c>
      <c r="S2143">
        <f t="shared" si="341"/>
        <v>2426.25</v>
      </c>
      <c r="T2143">
        <f t="shared" si="343"/>
        <v>67</v>
      </c>
      <c r="U2143">
        <f t="shared" si="344"/>
        <v>60</v>
      </c>
      <c r="V2143">
        <f t="shared" si="345"/>
        <v>44</v>
      </c>
      <c r="W2143">
        <f t="shared" si="346"/>
        <v>65</v>
      </c>
      <c r="X2143">
        <f t="shared" si="347"/>
        <v>59</v>
      </c>
    </row>
    <row r="2144" spans="1:24" hidden="1" x14ac:dyDescent="0.55000000000000004">
      <c r="A2144">
        <v>40023</v>
      </c>
      <c r="B2144" t="s">
        <v>4295</v>
      </c>
      <c r="C2144" t="s">
        <v>4296</v>
      </c>
      <c r="D2144" t="str">
        <f t="shared" si="342"/>
        <v>Oklahoma</v>
      </c>
      <c r="E2144">
        <v>19446</v>
      </c>
      <c r="F2144">
        <v>8.6</v>
      </c>
      <c r="G2144">
        <v>53.946053946053901</v>
      </c>
      <c r="H2144">
        <v>34.4</v>
      </c>
      <c r="I2144">
        <v>16</v>
      </c>
      <c r="J2144">
        <v>74951</v>
      </c>
      <c r="K2144">
        <v>21.3472802230791</v>
      </c>
      <c r="L2144" s="1">
        <f t="array" ref="L2144">IF(G2144="NA",MEDIAN(IF(D$2:D$4000=D2144,G$2:G$4000)),G2144)</f>
        <v>53.946053946053901</v>
      </c>
      <c r="M2144" s="1">
        <f t="array" ref="M2144">IF(H2144="NA",MEDIAN(IF(D$2:D$4000=D2144,H$2:H$4000)),H2144)</f>
        <v>34.4</v>
      </c>
      <c r="N2144" s="1">
        <f t="array" ref="N2144">IF(K2144="NA",MEDIAN(IF(D$2:D$4000=D2144,K$2:K$4000)),K2144)</f>
        <v>21.3472802230791</v>
      </c>
      <c r="O2144">
        <f t="shared" si="338"/>
        <v>2816</v>
      </c>
      <c r="P2144">
        <f>RANK(N2144,N$2:N6142,1)</f>
        <v>2370</v>
      </c>
      <c r="Q2144">
        <f t="shared" si="339"/>
        <v>2322</v>
      </c>
      <c r="R2144">
        <f t="shared" si="340"/>
        <v>473</v>
      </c>
      <c r="S2144">
        <f t="shared" si="341"/>
        <v>1995.25</v>
      </c>
      <c r="T2144">
        <f t="shared" si="343"/>
        <v>69</v>
      </c>
      <c r="U2144">
        <f t="shared" si="344"/>
        <v>24</v>
      </c>
      <c r="V2144">
        <f t="shared" si="345"/>
        <v>66</v>
      </c>
      <c r="W2144">
        <f t="shared" si="346"/>
        <v>23</v>
      </c>
      <c r="X2144">
        <f t="shared" si="347"/>
        <v>45.5</v>
      </c>
    </row>
    <row r="2145" spans="1:24" hidden="1" x14ac:dyDescent="0.55000000000000004">
      <c r="A2145">
        <v>40025</v>
      </c>
      <c r="B2145" t="s">
        <v>4297</v>
      </c>
      <c r="C2145" t="s">
        <v>4298</v>
      </c>
      <c r="D2145" t="str">
        <f t="shared" si="342"/>
        <v>Oklahoma</v>
      </c>
      <c r="E2145">
        <v>28461</v>
      </c>
      <c r="F2145">
        <v>2.2999999999999998</v>
      </c>
      <c r="G2145">
        <v>30.329289428076301</v>
      </c>
      <c r="H2145">
        <v>35.700000000000003</v>
      </c>
      <c r="I2145" t="s">
        <v>16</v>
      </c>
      <c r="J2145" t="s">
        <v>16</v>
      </c>
      <c r="K2145" t="s">
        <v>16</v>
      </c>
      <c r="L2145" s="1">
        <f t="array" ref="L2145">IF(G2145="NA",MEDIAN(IF(D$2:D$4000=D2145,G$2:G$4000)),G2145)</f>
        <v>30.329289428076301</v>
      </c>
      <c r="M2145" s="1">
        <f t="array" ref="M2145">IF(H2145="NA",MEDIAN(IF(D$2:D$4000=D2145,H$2:H$4000)),H2145)</f>
        <v>35.700000000000003</v>
      </c>
      <c r="N2145" s="1">
        <f t="array" ref="N2145">IF(K2145="NA",MEDIAN(IF(D$2:D$4000=D2145,K$2:K$4000)),K2145)</f>
        <v>22.41546746804535</v>
      </c>
      <c r="O2145">
        <f t="shared" si="338"/>
        <v>886</v>
      </c>
      <c r="P2145">
        <f>RANK(N2145,N$2:N6143,1)</f>
        <v>2452</v>
      </c>
      <c r="Q2145">
        <f t="shared" si="339"/>
        <v>1370</v>
      </c>
      <c r="R2145">
        <f t="shared" si="340"/>
        <v>505</v>
      </c>
      <c r="S2145">
        <f t="shared" si="341"/>
        <v>1303.25</v>
      </c>
      <c r="T2145">
        <f t="shared" si="343"/>
        <v>9</v>
      </c>
      <c r="U2145">
        <f t="shared" si="344"/>
        <v>31</v>
      </c>
      <c r="V2145">
        <f t="shared" si="345"/>
        <v>37</v>
      </c>
      <c r="W2145">
        <f t="shared" si="346"/>
        <v>24</v>
      </c>
      <c r="X2145">
        <f t="shared" si="347"/>
        <v>25.25</v>
      </c>
    </row>
    <row r="2146" spans="1:24" hidden="1" x14ac:dyDescent="0.55000000000000004">
      <c r="A2146">
        <v>40027</v>
      </c>
      <c r="B2146" t="s">
        <v>4299</v>
      </c>
      <c r="C2146" t="s">
        <v>4300</v>
      </c>
      <c r="D2146" t="str">
        <f t="shared" si="342"/>
        <v>Oklahoma</v>
      </c>
      <c r="E2146">
        <v>29231</v>
      </c>
      <c r="F2146">
        <v>4.8</v>
      </c>
      <c r="G2146">
        <v>76.738143228344498</v>
      </c>
      <c r="H2146">
        <v>74.7</v>
      </c>
      <c r="I2146">
        <v>227</v>
      </c>
      <c r="J2146">
        <v>1372002</v>
      </c>
      <c r="K2146">
        <v>16.545165386056301</v>
      </c>
      <c r="L2146" s="1">
        <f t="array" ref="L2146">IF(G2146="NA",MEDIAN(IF(D$2:D$4000=D2146,G$2:G$4000)),G2146)</f>
        <v>76.738143228344498</v>
      </c>
      <c r="M2146" s="1">
        <f t="array" ref="M2146">IF(H2146="NA",MEDIAN(IF(D$2:D$4000=D2146,H$2:H$4000)),H2146)</f>
        <v>74.7</v>
      </c>
      <c r="N2146" s="1">
        <f t="array" ref="N2146">IF(K2146="NA",MEDIAN(IF(D$2:D$4000=D2146,K$2:K$4000)),K2146)</f>
        <v>16.545165386056301</v>
      </c>
      <c r="O2146">
        <f t="shared" si="338"/>
        <v>766</v>
      </c>
      <c r="P2146">
        <f>RANK(N2146,N$2:N6144,1)</f>
        <v>1686</v>
      </c>
      <c r="Q2146">
        <f t="shared" si="339"/>
        <v>2816</v>
      </c>
      <c r="R2146">
        <f t="shared" si="340"/>
        <v>1975</v>
      </c>
      <c r="S2146">
        <f t="shared" si="341"/>
        <v>1810.75</v>
      </c>
      <c r="T2146">
        <f t="shared" si="343"/>
        <v>5</v>
      </c>
      <c r="U2146">
        <f t="shared" si="344"/>
        <v>11</v>
      </c>
      <c r="V2146">
        <f t="shared" si="345"/>
        <v>74</v>
      </c>
      <c r="W2146">
        <f t="shared" si="346"/>
        <v>41</v>
      </c>
      <c r="X2146">
        <f t="shared" si="347"/>
        <v>32.75</v>
      </c>
    </row>
    <row r="2147" spans="1:24" hidden="1" x14ac:dyDescent="0.55000000000000004">
      <c r="A2147">
        <v>40029</v>
      </c>
      <c r="B2147" t="s">
        <v>4301</v>
      </c>
      <c r="C2147" t="s">
        <v>4302</v>
      </c>
      <c r="D2147" t="str">
        <f t="shared" si="342"/>
        <v>Oklahoma</v>
      </c>
      <c r="E2147">
        <v>24004</v>
      </c>
      <c r="F2147">
        <v>7.9</v>
      </c>
      <c r="G2147">
        <v>35.811732605729901</v>
      </c>
      <c r="H2147">
        <v>75.7</v>
      </c>
      <c r="I2147">
        <v>11</v>
      </c>
      <c r="J2147">
        <v>28618</v>
      </c>
      <c r="K2147">
        <v>38.437347124187603</v>
      </c>
      <c r="L2147" s="1">
        <f t="array" ref="L2147">IF(G2147="NA",MEDIAN(IF(D$2:D$4000=D2147,G$2:G$4000)),G2147)</f>
        <v>35.811732605729901</v>
      </c>
      <c r="M2147" s="1">
        <f t="array" ref="M2147">IF(H2147="NA",MEDIAN(IF(D$2:D$4000=D2147,H$2:H$4000)),H2147)</f>
        <v>75.7</v>
      </c>
      <c r="N2147" s="1">
        <f t="array" ref="N2147">IF(K2147="NA",MEDIAN(IF(D$2:D$4000=D2147,K$2:K$4000)),K2147)</f>
        <v>38.437347124187603</v>
      </c>
      <c r="O2147">
        <f t="shared" si="338"/>
        <v>1860</v>
      </c>
      <c r="P2147">
        <f>RANK(N2147,N$2:N6145,1)</f>
        <v>3043</v>
      </c>
      <c r="Q2147">
        <f t="shared" si="339"/>
        <v>1612</v>
      </c>
      <c r="R2147">
        <f t="shared" si="340"/>
        <v>1999</v>
      </c>
      <c r="S2147">
        <f t="shared" si="341"/>
        <v>2128.5</v>
      </c>
      <c r="T2147">
        <f t="shared" si="343"/>
        <v>35</v>
      </c>
      <c r="U2147">
        <f t="shared" si="344"/>
        <v>76</v>
      </c>
      <c r="V2147">
        <f t="shared" si="345"/>
        <v>48</v>
      </c>
      <c r="W2147">
        <f t="shared" si="346"/>
        <v>42</v>
      </c>
      <c r="X2147">
        <f t="shared" si="347"/>
        <v>50.25</v>
      </c>
    </row>
    <row r="2148" spans="1:24" hidden="1" x14ac:dyDescent="0.55000000000000004">
      <c r="A2148">
        <v>40031</v>
      </c>
      <c r="B2148" t="s">
        <v>4303</v>
      </c>
      <c r="C2148" t="s">
        <v>4304</v>
      </c>
      <c r="D2148" t="str">
        <f t="shared" si="342"/>
        <v>Oklahoma</v>
      </c>
      <c r="E2148">
        <v>25186</v>
      </c>
      <c r="F2148">
        <v>8.8000000000000007</v>
      </c>
      <c r="G2148">
        <v>41.141393524632797</v>
      </c>
      <c r="H2148">
        <v>76.3</v>
      </c>
      <c r="I2148">
        <v>101</v>
      </c>
      <c r="J2148">
        <v>618280</v>
      </c>
      <c r="K2148">
        <v>16.335640809988998</v>
      </c>
      <c r="L2148" s="1">
        <f t="array" ref="L2148">IF(G2148="NA",MEDIAN(IF(D$2:D$4000=D2148,G$2:G$4000)),G2148)</f>
        <v>41.141393524632797</v>
      </c>
      <c r="M2148" s="1">
        <f t="array" ref="M2148">IF(H2148="NA",MEDIAN(IF(D$2:D$4000=D2148,H$2:H$4000)),H2148)</f>
        <v>76.3</v>
      </c>
      <c r="N2148" s="1">
        <f t="array" ref="N2148">IF(K2148="NA",MEDIAN(IF(D$2:D$4000=D2148,K$2:K$4000)),K2148)</f>
        <v>16.335640809988998</v>
      </c>
      <c r="O2148">
        <f t="shared" si="338"/>
        <v>1592</v>
      </c>
      <c r="P2148">
        <f>RANK(N2148,N$2:N6146,1)</f>
        <v>1624</v>
      </c>
      <c r="Q2148">
        <f t="shared" si="339"/>
        <v>1860</v>
      </c>
      <c r="R2148">
        <f t="shared" si="340"/>
        <v>2022</v>
      </c>
      <c r="S2148">
        <f t="shared" si="341"/>
        <v>1774.5</v>
      </c>
      <c r="T2148">
        <f t="shared" si="343"/>
        <v>25</v>
      </c>
      <c r="U2148">
        <f t="shared" si="344"/>
        <v>10</v>
      </c>
      <c r="V2148">
        <f t="shared" si="345"/>
        <v>57</v>
      </c>
      <c r="W2148">
        <f t="shared" si="346"/>
        <v>43</v>
      </c>
      <c r="X2148">
        <f t="shared" si="347"/>
        <v>33.75</v>
      </c>
    </row>
    <row r="2149" spans="1:24" hidden="1" x14ac:dyDescent="0.55000000000000004">
      <c r="A2149">
        <v>40033</v>
      </c>
      <c r="B2149" t="s">
        <v>4305</v>
      </c>
      <c r="C2149" t="s">
        <v>4306</v>
      </c>
      <c r="D2149" t="str">
        <f t="shared" si="342"/>
        <v>Oklahoma</v>
      </c>
      <c r="E2149">
        <v>21887</v>
      </c>
      <c r="F2149">
        <v>8.6999999999999993</v>
      </c>
      <c r="G2149">
        <v>8.12875955129247</v>
      </c>
      <c r="H2149">
        <v>0.7</v>
      </c>
      <c r="I2149" t="s">
        <v>16</v>
      </c>
      <c r="J2149" t="s">
        <v>16</v>
      </c>
      <c r="K2149" t="s">
        <v>16</v>
      </c>
      <c r="L2149" s="1">
        <f t="array" ref="L2149">IF(G2149="NA",MEDIAN(IF(D$2:D$4000=D2149,G$2:G$4000)),G2149)</f>
        <v>8.12875955129247</v>
      </c>
      <c r="M2149" s="1">
        <f t="array" ref="M2149">IF(H2149="NA",MEDIAN(IF(D$2:D$4000=D2149,H$2:H$4000)),H2149)</f>
        <v>0.7</v>
      </c>
      <c r="N2149" s="1">
        <f t="array" ref="N2149">IF(K2149="NA",MEDIAN(IF(D$2:D$4000=D2149,K$2:K$4000)),K2149)</f>
        <v>22.41546746804535</v>
      </c>
      <c r="O2149">
        <f t="shared" si="338"/>
        <v>2338</v>
      </c>
      <c r="P2149">
        <f>RANK(N2149,N$2:N6147,1)</f>
        <v>2452</v>
      </c>
      <c r="Q2149">
        <f t="shared" si="339"/>
        <v>453</v>
      </c>
      <c r="R2149">
        <f t="shared" si="340"/>
        <v>47</v>
      </c>
      <c r="S2149">
        <f t="shared" si="341"/>
        <v>1322.5</v>
      </c>
      <c r="T2149">
        <f t="shared" si="343"/>
        <v>54</v>
      </c>
      <c r="U2149">
        <f t="shared" si="344"/>
        <v>31</v>
      </c>
      <c r="V2149">
        <f t="shared" si="345"/>
        <v>4</v>
      </c>
      <c r="W2149">
        <f t="shared" si="346"/>
        <v>4</v>
      </c>
      <c r="X2149">
        <f t="shared" si="347"/>
        <v>23.25</v>
      </c>
    </row>
    <row r="2150" spans="1:24" hidden="1" x14ac:dyDescent="0.55000000000000004">
      <c r="A2150">
        <v>40035</v>
      </c>
      <c r="B2150" t="s">
        <v>4307</v>
      </c>
      <c r="C2150" t="s">
        <v>4308</v>
      </c>
      <c r="D2150" t="str">
        <f t="shared" si="342"/>
        <v>Oklahoma</v>
      </c>
      <c r="E2150">
        <v>20666</v>
      </c>
      <c r="F2150">
        <v>5.5</v>
      </c>
      <c r="G2150">
        <v>28.788813489615499</v>
      </c>
      <c r="H2150">
        <v>96.8</v>
      </c>
      <c r="I2150">
        <v>17</v>
      </c>
      <c r="J2150">
        <v>73024</v>
      </c>
      <c r="K2150">
        <v>23.2800175284838</v>
      </c>
      <c r="L2150" s="1">
        <f t="array" ref="L2150">IF(G2150="NA",MEDIAN(IF(D$2:D$4000=D2150,G$2:G$4000)),G2150)</f>
        <v>28.788813489615499</v>
      </c>
      <c r="M2150" s="1">
        <f t="array" ref="M2150">IF(H2150="NA",MEDIAN(IF(D$2:D$4000=D2150,H$2:H$4000)),H2150)</f>
        <v>96.8</v>
      </c>
      <c r="N2150" s="1">
        <f t="array" ref="N2150">IF(K2150="NA",MEDIAN(IF(D$2:D$4000=D2150,K$2:K$4000)),K2150)</f>
        <v>23.2800175284838</v>
      </c>
      <c r="O2150">
        <f t="shared" si="338"/>
        <v>2620</v>
      </c>
      <c r="P2150">
        <f>RANK(N2150,N$2:N6148,1)</f>
        <v>2529</v>
      </c>
      <c r="Q2150">
        <f t="shared" si="339"/>
        <v>1307</v>
      </c>
      <c r="R2150">
        <f t="shared" si="340"/>
        <v>2593</v>
      </c>
      <c r="S2150">
        <f t="shared" si="341"/>
        <v>2262.25</v>
      </c>
      <c r="T2150">
        <f t="shared" si="343"/>
        <v>63</v>
      </c>
      <c r="U2150">
        <f t="shared" si="344"/>
        <v>53</v>
      </c>
      <c r="V2150">
        <f t="shared" si="345"/>
        <v>33</v>
      </c>
      <c r="W2150">
        <f t="shared" si="346"/>
        <v>62</v>
      </c>
      <c r="X2150">
        <f t="shared" si="347"/>
        <v>52.75</v>
      </c>
    </row>
    <row r="2151" spans="1:24" hidden="1" x14ac:dyDescent="0.55000000000000004">
      <c r="A2151">
        <v>40037</v>
      </c>
      <c r="B2151" t="s">
        <v>4309</v>
      </c>
      <c r="C2151" t="s">
        <v>4310</v>
      </c>
      <c r="D2151" t="str">
        <f t="shared" si="342"/>
        <v>Oklahoma</v>
      </c>
      <c r="E2151">
        <v>24056</v>
      </c>
      <c r="F2151">
        <v>4.2</v>
      </c>
      <c r="G2151">
        <v>38.302262801577299</v>
      </c>
      <c r="H2151">
        <v>99.2</v>
      </c>
      <c r="I2151">
        <v>78</v>
      </c>
      <c r="J2151">
        <v>355010</v>
      </c>
      <c r="K2151">
        <v>21.971212078533</v>
      </c>
      <c r="L2151" s="1">
        <f t="array" ref="L2151">IF(G2151="NA",MEDIAN(IF(D$2:D$4000=D2151,G$2:G$4000)),G2151)</f>
        <v>38.302262801577299</v>
      </c>
      <c r="M2151" s="1">
        <f t="array" ref="M2151">IF(H2151="NA",MEDIAN(IF(D$2:D$4000=D2151,H$2:H$4000)),H2151)</f>
        <v>99.2</v>
      </c>
      <c r="N2151" s="1">
        <f t="array" ref="N2151">IF(K2151="NA",MEDIAN(IF(D$2:D$4000=D2151,K$2:K$4000)),K2151)</f>
        <v>21.971212078533</v>
      </c>
      <c r="O2151">
        <f t="shared" ref="O2151:O2214" si="348">RANK(E2151,E$2:E$4000,0)</f>
        <v>1845</v>
      </c>
      <c r="P2151">
        <f>RANK(N2151,N$2:N6149,1)</f>
        <v>2412</v>
      </c>
      <c r="Q2151">
        <f t="shared" ref="Q2151:Q2214" si="349">RANK(L2151,L$2:L$4000,1)</f>
        <v>1727</v>
      </c>
      <c r="R2151">
        <f t="shared" ref="R2151:R2214" si="350">RANK(M2151,M$2:M$4000,1)</f>
        <v>2644</v>
      </c>
      <c r="S2151">
        <f t="shared" ref="S2151:S2214" si="351">AVERAGE(O2151:R2151)</f>
        <v>2157</v>
      </c>
      <c r="T2151">
        <f t="shared" si="343"/>
        <v>34</v>
      </c>
      <c r="U2151">
        <f t="shared" si="344"/>
        <v>28</v>
      </c>
      <c r="V2151">
        <f t="shared" si="345"/>
        <v>53</v>
      </c>
      <c r="W2151">
        <f t="shared" si="346"/>
        <v>64</v>
      </c>
      <c r="X2151">
        <f t="shared" si="347"/>
        <v>44.75</v>
      </c>
    </row>
    <row r="2152" spans="1:24" hidden="1" x14ac:dyDescent="0.55000000000000004">
      <c r="A2152">
        <v>40039</v>
      </c>
      <c r="B2152" t="s">
        <v>4311</v>
      </c>
      <c r="C2152" t="s">
        <v>4312</v>
      </c>
      <c r="D2152" t="str">
        <f t="shared" si="342"/>
        <v>Oklahoma</v>
      </c>
      <c r="E2152">
        <v>24621</v>
      </c>
      <c r="F2152">
        <v>3.6</v>
      </c>
      <c r="G2152">
        <v>37.117538873098098</v>
      </c>
      <c r="H2152">
        <v>94.9</v>
      </c>
      <c r="I2152">
        <v>20</v>
      </c>
      <c r="J2152">
        <v>146714</v>
      </c>
      <c r="K2152">
        <v>13.6319642297259</v>
      </c>
      <c r="L2152" s="1">
        <f t="array" ref="L2152">IF(G2152="NA",MEDIAN(IF(D$2:D$4000=D2152,G$2:G$4000)),G2152)</f>
        <v>37.117538873098098</v>
      </c>
      <c r="M2152" s="1">
        <f t="array" ref="M2152">IF(H2152="NA",MEDIAN(IF(D$2:D$4000=D2152,H$2:H$4000)),H2152)</f>
        <v>94.9</v>
      </c>
      <c r="N2152" s="1">
        <f t="array" ref="N2152">IF(K2152="NA",MEDIAN(IF(D$2:D$4000=D2152,K$2:K$4000)),K2152)</f>
        <v>13.6319642297259</v>
      </c>
      <c r="O2152">
        <f t="shared" si="348"/>
        <v>1732</v>
      </c>
      <c r="P2152">
        <f>RANK(N2152,N$2:N6150,1)</f>
        <v>1202</v>
      </c>
      <c r="Q2152">
        <f t="shared" si="349"/>
        <v>1677</v>
      </c>
      <c r="R2152">
        <f t="shared" si="350"/>
        <v>2554</v>
      </c>
      <c r="S2152">
        <f t="shared" si="351"/>
        <v>1791.25</v>
      </c>
      <c r="T2152">
        <f t="shared" si="343"/>
        <v>29</v>
      </c>
      <c r="U2152">
        <f t="shared" si="344"/>
        <v>4</v>
      </c>
      <c r="V2152">
        <f t="shared" si="345"/>
        <v>51</v>
      </c>
      <c r="W2152">
        <f t="shared" si="346"/>
        <v>59</v>
      </c>
      <c r="X2152">
        <f t="shared" si="347"/>
        <v>35.75</v>
      </c>
    </row>
    <row r="2153" spans="1:24" hidden="1" x14ac:dyDescent="0.55000000000000004">
      <c r="A2153">
        <v>40041</v>
      </c>
      <c r="B2153" t="s">
        <v>4313</v>
      </c>
      <c r="C2153" t="s">
        <v>4314</v>
      </c>
      <c r="D2153" t="str">
        <f t="shared" si="342"/>
        <v>Oklahoma</v>
      </c>
      <c r="E2153">
        <v>22175</v>
      </c>
      <c r="F2153">
        <v>8.3000000000000007</v>
      </c>
      <c r="G2153">
        <v>14.2577511418284</v>
      </c>
      <c r="H2153">
        <v>78.7</v>
      </c>
      <c r="I2153">
        <v>42</v>
      </c>
      <c r="J2153">
        <v>208482</v>
      </c>
      <c r="K2153">
        <v>20.145624082654599</v>
      </c>
      <c r="L2153" s="1">
        <f t="array" ref="L2153">IF(G2153="NA",MEDIAN(IF(D$2:D$4000=D2153,G$2:G$4000)),G2153)</f>
        <v>14.2577511418284</v>
      </c>
      <c r="M2153" s="1">
        <f t="array" ref="M2153">IF(H2153="NA",MEDIAN(IF(D$2:D$4000=D2153,H$2:H$4000)),H2153)</f>
        <v>78.7</v>
      </c>
      <c r="N2153" s="1">
        <f t="array" ref="N2153">IF(K2153="NA",MEDIAN(IF(D$2:D$4000=D2153,K$2:K$4000)),K2153)</f>
        <v>20.145624082654599</v>
      </c>
      <c r="O2153">
        <f t="shared" si="348"/>
        <v>2279</v>
      </c>
      <c r="P2153">
        <f>RANK(N2153,N$2:N6151,1)</f>
        <v>2269</v>
      </c>
      <c r="Q2153">
        <f t="shared" si="349"/>
        <v>676</v>
      </c>
      <c r="R2153">
        <f t="shared" si="350"/>
        <v>2113</v>
      </c>
      <c r="S2153">
        <f t="shared" si="351"/>
        <v>1834.25</v>
      </c>
      <c r="T2153">
        <f t="shared" si="343"/>
        <v>52</v>
      </c>
      <c r="U2153">
        <f t="shared" si="344"/>
        <v>20</v>
      </c>
      <c r="V2153">
        <f t="shared" si="345"/>
        <v>9</v>
      </c>
      <c r="W2153">
        <f t="shared" si="346"/>
        <v>45</v>
      </c>
      <c r="X2153">
        <f t="shared" si="347"/>
        <v>31.5</v>
      </c>
    </row>
    <row r="2154" spans="1:24" hidden="1" x14ac:dyDescent="0.55000000000000004">
      <c r="A2154">
        <v>40043</v>
      </c>
      <c r="B2154" t="s">
        <v>4315</v>
      </c>
      <c r="C2154" t="s">
        <v>4316</v>
      </c>
      <c r="D2154" t="str">
        <f t="shared" si="342"/>
        <v>Oklahoma</v>
      </c>
      <c r="E2154">
        <v>25821</v>
      </c>
      <c r="F2154">
        <v>2.2999999999999998</v>
      </c>
      <c r="G2154">
        <v>18.533772652388802</v>
      </c>
      <c r="H2154">
        <v>12.7</v>
      </c>
      <c r="I2154" t="s">
        <v>16</v>
      </c>
      <c r="J2154" t="s">
        <v>16</v>
      </c>
      <c r="K2154" t="s">
        <v>16</v>
      </c>
      <c r="L2154" s="1">
        <f t="array" ref="L2154">IF(G2154="NA",MEDIAN(IF(D$2:D$4000=D2154,G$2:G$4000)),G2154)</f>
        <v>18.533772652388802</v>
      </c>
      <c r="M2154" s="1">
        <f t="array" ref="M2154">IF(H2154="NA",MEDIAN(IF(D$2:D$4000=D2154,H$2:H$4000)),H2154)</f>
        <v>12.7</v>
      </c>
      <c r="N2154" s="1">
        <f t="array" ref="N2154">IF(K2154="NA",MEDIAN(IF(D$2:D$4000=D2154,K$2:K$4000)),K2154)</f>
        <v>22.41546746804535</v>
      </c>
      <c r="O2154">
        <f t="shared" si="348"/>
        <v>1444</v>
      </c>
      <c r="P2154">
        <f>RANK(N2154,N$2:N6152,1)</f>
        <v>2452</v>
      </c>
      <c r="Q2154">
        <f t="shared" si="349"/>
        <v>856</v>
      </c>
      <c r="R2154">
        <f t="shared" si="350"/>
        <v>187</v>
      </c>
      <c r="S2154">
        <f t="shared" si="351"/>
        <v>1234.75</v>
      </c>
      <c r="T2154">
        <f t="shared" si="343"/>
        <v>23</v>
      </c>
      <c r="U2154">
        <f t="shared" si="344"/>
        <v>31</v>
      </c>
      <c r="V2154">
        <f t="shared" si="345"/>
        <v>14</v>
      </c>
      <c r="W2154">
        <f t="shared" si="346"/>
        <v>14</v>
      </c>
      <c r="X2154">
        <f t="shared" si="347"/>
        <v>20.5</v>
      </c>
    </row>
    <row r="2155" spans="1:24" hidden="1" x14ac:dyDescent="0.55000000000000004">
      <c r="A2155">
        <v>40045</v>
      </c>
      <c r="B2155" t="s">
        <v>4317</v>
      </c>
      <c r="C2155" t="s">
        <v>4318</v>
      </c>
      <c r="D2155" t="str">
        <f t="shared" si="342"/>
        <v>Oklahoma</v>
      </c>
      <c r="E2155">
        <v>27272</v>
      </c>
      <c r="F2155">
        <v>5.6</v>
      </c>
      <c r="G2155">
        <v>21.541407371948299</v>
      </c>
      <c r="H2155">
        <v>3.1</v>
      </c>
      <c r="I2155" t="s">
        <v>16</v>
      </c>
      <c r="J2155" t="s">
        <v>16</v>
      </c>
      <c r="K2155" t="s">
        <v>16</v>
      </c>
      <c r="L2155" s="1">
        <f t="array" ref="L2155">IF(G2155="NA",MEDIAN(IF(D$2:D$4000=D2155,G$2:G$4000)),G2155)</f>
        <v>21.541407371948299</v>
      </c>
      <c r="M2155" s="1">
        <f t="array" ref="M2155">IF(H2155="NA",MEDIAN(IF(D$2:D$4000=D2155,H$2:H$4000)),H2155)</f>
        <v>3.1</v>
      </c>
      <c r="N2155" s="1">
        <f t="array" ref="N2155">IF(K2155="NA",MEDIAN(IF(D$2:D$4000=D2155,K$2:K$4000)),K2155)</f>
        <v>22.41546746804535</v>
      </c>
      <c r="O2155">
        <f t="shared" si="348"/>
        <v>1118</v>
      </c>
      <c r="P2155">
        <f>RANK(N2155,N$2:N6153,1)</f>
        <v>2452</v>
      </c>
      <c r="Q2155">
        <f t="shared" si="349"/>
        <v>988</v>
      </c>
      <c r="R2155">
        <f t="shared" si="350"/>
        <v>134</v>
      </c>
      <c r="S2155">
        <f t="shared" si="351"/>
        <v>1173</v>
      </c>
      <c r="T2155">
        <f t="shared" si="343"/>
        <v>20</v>
      </c>
      <c r="U2155">
        <f t="shared" si="344"/>
        <v>31</v>
      </c>
      <c r="V2155">
        <f t="shared" si="345"/>
        <v>17</v>
      </c>
      <c r="W2155">
        <f t="shared" si="346"/>
        <v>10</v>
      </c>
      <c r="X2155">
        <f t="shared" si="347"/>
        <v>19.5</v>
      </c>
    </row>
    <row r="2156" spans="1:24" hidden="1" x14ac:dyDescent="0.55000000000000004">
      <c r="A2156">
        <v>40047</v>
      </c>
      <c r="B2156" t="s">
        <v>4319</v>
      </c>
      <c r="C2156" t="s">
        <v>4320</v>
      </c>
      <c r="D2156" t="str">
        <f t="shared" si="342"/>
        <v>Oklahoma</v>
      </c>
      <c r="E2156">
        <v>25787</v>
      </c>
      <c r="F2156">
        <v>5.3</v>
      </c>
      <c r="G2156">
        <v>40.019132653061199</v>
      </c>
      <c r="H2156">
        <v>90.1</v>
      </c>
      <c r="I2156">
        <v>44</v>
      </c>
      <c r="J2156">
        <v>313111</v>
      </c>
      <c r="K2156">
        <v>14.0525245040896</v>
      </c>
      <c r="L2156" s="1">
        <f t="array" ref="L2156">IF(G2156="NA",MEDIAN(IF(D$2:D$4000=D2156,G$2:G$4000)),G2156)</f>
        <v>40.019132653061199</v>
      </c>
      <c r="M2156" s="1">
        <f t="array" ref="M2156">IF(H2156="NA",MEDIAN(IF(D$2:D$4000=D2156,H$2:H$4000)),H2156)</f>
        <v>90.1</v>
      </c>
      <c r="N2156" s="1">
        <f t="array" ref="N2156">IF(K2156="NA",MEDIAN(IF(D$2:D$4000=D2156,K$2:K$4000)),K2156)</f>
        <v>14.0525245040896</v>
      </c>
      <c r="O2156">
        <f t="shared" si="348"/>
        <v>1456</v>
      </c>
      <c r="P2156">
        <f>RANK(N2156,N$2:N6154,1)</f>
        <v>1286</v>
      </c>
      <c r="Q2156">
        <f t="shared" si="349"/>
        <v>1805</v>
      </c>
      <c r="R2156">
        <f t="shared" si="350"/>
        <v>2439</v>
      </c>
      <c r="S2156">
        <f t="shared" si="351"/>
        <v>1746.5</v>
      </c>
      <c r="T2156">
        <f t="shared" si="343"/>
        <v>24</v>
      </c>
      <c r="U2156">
        <f t="shared" si="344"/>
        <v>5</v>
      </c>
      <c r="V2156">
        <f t="shared" si="345"/>
        <v>55</v>
      </c>
      <c r="W2156">
        <f t="shared" si="346"/>
        <v>54</v>
      </c>
      <c r="X2156">
        <f t="shared" si="347"/>
        <v>34.5</v>
      </c>
    </row>
    <row r="2157" spans="1:24" hidden="1" x14ac:dyDescent="0.55000000000000004">
      <c r="A2157">
        <v>40049</v>
      </c>
      <c r="B2157" t="s">
        <v>4321</v>
      </c>
      <c r="C2157" t="s">
        <v>4322</v>
      </c>
      <c r="D2157" t="str">
        <f t="shared" si="342"/>
        <v>Oklahoma</v>
      </c>
      <c r="E2157">
        <v>22433</v>
      </c>
      <c r="F2157">
        <v>3.5</v>
      </c>
      <c r="G2157">
        <v>38.072924293454399</v>
      </c>
      <c r="H2157">
        <v>51.1</v>
      </c>
      <c r="I2157">
        <v>46</v>
      </c>
      <c r="J2157">
        <v>138397</v>
      </c>
      <c r="K2157">
        <v>33.237714690347303</v>
      </c>
      <c r="L2157" s="1">
        <f t="array" ref="L2157">IF(G2157="NA",MEDIAN(IF(D$2:D$4000=D2157,G$2:G$4000)),G2157)</f>
        <v>38.072924293454399</v>
      </c>
      <c r="M2157" s="1">
        <f t="array" ref="M2157">IF(H2157="NA",MEDIAN(IF(D$2:D$4000=D2157,H$2:H$4000)),H2157)</f>
        <v>51.1</v>
      </c>
      <c r="N2157" s="1">
        <f t="array" ref="N2157">IF(K2157="NA",MEDIAN(IF(D$2:D$4000=D2157,K$2:K$4000)),K2157)</f>
        <v>33.237714690347303</v>
      </c>
      <c r="O2157">
        <f t="shared" si="348"/>
        <v>2218</v>
      </c>
      <c r="P2157">
        <f>RANK(N2157,N$2:N6155,1)</f>
        <v>2945</v>
      </c>
      <c r="Q2157">
        <f t="shared" si="349"/>
        <v>1717</v>
      </c>
      <c r="R2157">
        <f t="shared" si="350"/>
        <v>996</v>
      </c>
      <c r="S2157">
        <f t="shared" si="351"/>
        <v>1969</v>
      </c>
      <c r="T2157">
        <f t="shared" si="343"/>
        <v>48</v>
      </c>
      <c r="U2157">
        <f t="shared" si="344"/>
        <v>72</v>
      </c>
      <c r="V2157">
        <f t="shared" si="345"/>
        <v>52</v>
      </c>
      <c r="W2157">
        <f t="shared" si="346"/>
        <v>27</v>
      </c>
      <c r="X2157">
        <f t="shared" si="347"/>
        <v>49.75</v>
      </c>
    </row>
    <row r="2158" spans="1:24" hidden="1" x14ac:dyDescent="0.55000000000000004">
      <c r="A2158">
        <v>40051</v>
      </c>
      <c r="B2158" t="s">
        <v>4323</v>
      </c>
      <c r="C2158" t="s">
        <v>4324</v>
      </c>
      <c r="D2158" t="str">
        <f t="shared" si="342"/>
        <v>Oklahoma</v>
      </c>
      <c r="E2158">
        <v>27334</v>
      </c>
      <c r="F2158">
        <v>3.8</v>
      </c>
      <c r="G2158">
        <v>34.3787811857799</v>
      </c>
      <c r="H2158">
        <v>54.3</v>
      </c>
      <c r="I2158">
        <v>53</v>
      </c>
      <c r="J2158">
        <v>271785</v>
      </c>
      <c r="K2158">
        <v>19.5007082804423</v>
      </c>
      <c r="L2158" s="1">
        <f t="array" ref="L2158">IF(G2158="NA",MEDIAN(IF(D$2:D$4000=D2158,G$2:G$4000)),G2158)</f>
        <v>34.3787811857799</v>
      </c>
      <c r="M2158" s="1">
        <f t="array" ref="M2158">IF(H2158="NA",MEDIAN(IF(D$2:D$4000=D2158,H$2:H$4000)),H2158)</f>
        <v>54.3</v>
      </c>
      <c r="N2158" s="1">
        <f t="array" ref="N2158">IF(K2158="NA",MEDIAN(IF(D$2:D$4000=D2158,K$2:K$4000)),K2158)</f>
        <v>19.5007082804423</v>
      </c>
      <c r="O2158">
        <f t="shared" si="348"/>
        <v>1101</v>
      </c>
      <c r="P2158">
        <f>RANK(N2158,N$2:N6156,1)</f>
        <v>2209</v>
      </c>
      <c r="Q2158">
        <f t="shared" si="349"/>
        <v>1557</v>
      </c>
      <c r="R2158">
        <f t="shared" si="350"/>
        <v>1165</v>
      </c>
      <c r="S2158">
        <f t="shared" si="351"/>
        <v>1508</v>
      </c>
      <c r="T2158">
        <f t="shared" si="343"/>
        <v>19</v>
      </c>
      <c r="U2158">
        <f t="shared" si="344"/>
        <v>17</v>
      </c>
      <c r="V2158">
        <f t="shared" si="345"/>
        <v>41</v>
      </c>
      <c r="W2158">
        <f t="shared" si="346"/>
        <v>30</v>
      </c>
      <c r="X2158">
        <f t="shared" si="347"/>
        <v>26.75</v>
      </c>
    </row>
    <row r="2159" spans="1:24" hidden="1" x14ac:dyDescent="0.55000000000000004">
      <c r="A2159">
        <v>40053</v>
      </c>
      <c r="B2159" t="s">
        <v>4325</v>
      </c>
      <c r="C2159" t="s">
        <v>4326</v>
      </c>
      <c r="D2159" t="str">
        <f t="shared" si="342"/>
        <v>Oklahoma</v>
      </c>
      <c r="E2159">
        <v>29002</v>
      </c>
      <c r="F2159">
        <v>3.5</v>
      </c>
      <c r="G2159">
        <v>8.8300220750551901</v>
      </c>
      <c r="H2159">
        <v>25.6</v>
      </c>
      <c r="I2159" t="s">
        <v>16</v>
      </c>
      <c r="J2159" t="s">
        <v>16</v>
      </c>
      <c r="K2159" t="s">
        <v>16</v>
      </c>
      <c r="L2159" s="1">
        <f t="array" ref="L2159">IF(G2159="NA",MEDIAN(IF(D$2:D$4000=D2159,G$2:G$4000)),G2159)</f>
        <v>8.8300220750551901</v>
      </c>
      <c r="M2159" s="1">
        <f t="array" ref="M2159">IF(H2159="NA",MEDIAN(IF(D$2:D$4000=D2159,H$2:H$4000)),H2159)</f>
        <v>25.6</v>
      </c>
      <c r="N2159" s="1">
        <f t="array" ref="N2159">IF(K2159="NA",MEDIAN(IF(D$2:D$4000=D2159,K$2:K$4000)),K2159)</f>
        <v>22.41546746804535</v>
      </c>
      <c r="O2159">
        <f t="shared" si="348"/>
        <v>804</v>
      </c>
      <c r="P2159">
        <f>RANK(N2159,N$2:N6157,1)</f>
        <v>2452</v>
      </c>
      <c r="Q2159">
        <f t="shared" si="349"/>
        <v>472</v>
      </c>
      <c r="R2159">
        <f t="shared" si="350"/>
        <v>304</v>
      </c>
      <c r="S2159">
        <f t="shared" si="351"/>
        <v>1008</v>
      </c>
      <c r="T2159">
        <f t="shared" si="343"/>
        <v>7</v>
      </c>
      <c r="U2159">
        <f t="shared" si="344"/>
        <v>31</v>
      </c>
      <c r="V2159">
        <f t="shared" si="345"/>
        <v>5</v>
      </c>
      <c r="W2159">
        <f t="shared" si="346"/>
        <v>17</v>
      </c>
      <c r="X2159">
        <f t="shared" si="347"/>
        <v>15</v>
      </c>
    </row>
    <row r="2160" spans="1:24" hidden="1" x14ac:dyDescent="0.55000000000000004">
      <c r="A2160">
        <v>40055</v>
      </c>
      <c r="B2160" t="s">
        <v>4327</v>
      </c>
      <c r="C2160" t="s">
        <v>4328</v>
      </c>
      <c r="D2160" t="str">
        <f t="shared" si="342"/>
        <v>Oklahoma</v>
      </c>
      <c r="E2160">
        <v>20073</v>
      </c>
      <c r="F2160">
        <v>6.6</v>
      </c>
      <c r="G2160">
        <v>1.62100826714216</v>
      </c>
      <c r="H2160">
        <v>35.9</v>
      </c>
      <c r="I2160" t="s">
        <v>16</v>
      </c>
      <c r="J2160" t="s">
        <v>16</v>
      </c>
      <c r="K2160" t="s">
        <v>16</v>
      </c>
      <c r="L2160" s="1">
        <f t="array" ref="L2160">IF(G2160="NA",MEDIAN(IF(D$2:D$4000=D2160,G$2:G$4000)),G2160)</f>
        <v>1.62100826714216</v>
      </c>
      <c r="M2160" s="1">
        <f t="array" ref="M2160">IF(H2160="NA",MEDIAN(IF(D$2:D$4000=D2160,H$2:H$4000)),H2160)</f>
        <v>35.9</v>
      </c>
      <c r="N2160" s="1">
        <f t="array" ref="N2160">IF(K2160="NA",MEDIAN(IF(D$2:D$4000=D2160,K$2:K$4000)),K2160)</f>
        <v>22.41546746804535</v>
      </c>
      <c r="O2160">
        <f t="shared" si="348"/>
        <v>2722</v>
      </c>
      <c r="P2160">
        <f>RANK(N2160,N$2:N6158,1)</f>
        <v>2452</v>
      </c>
      <c r="Q2160">
        <f t="shared" si="349"/>
        <v>274</v>
      </c>
      <c r="R2160">
        <f t="shared" si="350"/>
        <v>514</v>
      </c>
      <c r="S2160">
        <f t="shared" si="351"/>
        <v>1490.5</v>
      </c>
      <c r="T2160">
        <f t="shared" si="343"/>
        <v>65</v>
      </c>
      <c r="U2160">
        <f t="shared" si="344"/>
        <v>31</v>
      </c>
      <c r="V2160">
        <f t="shared" si="345"/>
        <v>1</v>
      </c>
      <c r="W2160">
        <f t="shared" si="346"/>
        <v>25</v>
      </c>
      <c r="X2160">
        <f t="shared" si="347"/>
        <v>30.5</v>
      </c>
    </row>
    <row r="2161" spans="1:24" hidden="1" x14ac:dyDescent="0.55000000000000004">
      <c r="A2161">
        <v>40057</v>
      </c>
      <c r="B2161" t="s">
        <v>4329</v>
      </c>
      <c r="C2161" t="s">
        <v>4330</v>
      </c>
      <c r="D2161" t="str">
        <f t="shared" si="342"/>
        <v>Oklahoma</v>
      </c>
      <c r="E2161">
        <v>21620</v>
      </c>
      <c r="F2161">
        <v>6.2</v>
      </c>
      <c r="G2161">
        <v>27.972027972027998</v>
      </c>
      <c r="H2161">
        <v>178</v>
      </c>
      <c r="I2161" t="s">
        <v>16</v>
      </c>
      <c r="J2161" t="s">
        <v>16</v>
      </c>
      <c r="K2161" t="s">
        <v>16</v>
      </c>
      <c r="L2161" s="1">
        <f t="array" ref="L2161">IF(G2161="NA",MEDIAN(IF(D$2:D$4000=D2161,G$2:G$4000)),G2161)</f>
        <v>27.972027972027998</v>
      </c>
      <c r="M2161" s="1">
        <f t="array" ref="M2161">IF(H2161="NA",MEDIAN(IF(D$2:D$4000=D2161,H$2:H$4000)),H2161)</f>
        <v>178</v>
      </c>
      <c r="N2161" s="1">
        <f t="array" ref="N2161">IF(K2161="NA",MEDIAN(IF(D$2:D$4000=D2161,K$2:K$4000)),K2161)</f>
        <v>22.41546746804535</v>
      </c>
      <c r="O2161">
        <f t="shared" si="348"/>
        <v>2403</v>
      </c>
      <c r="P2161">
        <f>RANK(N2161,N$2:N6159,1)</f>
        <v>2452</v>
      </c>
      <c r="Q2161">
        <f t="shared" si="349"/>
        <v>1274</v>
      </c>
      <c r="R2161">
        <f t="shared" si="350"/>
        <v>3117</v>
      </c>
      <c r="S2161">
        <f t="shared" si="351"/>
        <v>2311.5</v>
      </c>
      <c r="T2161">
        <f t="shared" si="343"/>
        <v>56</v>
      </c>
      <c r="U2161">
        <f t="shared" si="344"/>
        <v>31</v>
      </c>
      <c r="V2161">
        <f t="shared" si="345"/>
        <v>30</v>
      </c>
      <c r="W2161">
        <f t="shared" si="346"/>
        <v>77</v>
      </c>
      <c r="X2161">
        <f t="shared" si="347"/>
        <v>48.5</v>
      </c>
    </row>
    <row r="2162" spans="1:24" hidden="1" x14ac:dyDescent="0.55000000000000004">
      <c r="A2162">
        <v>40059</v>
      </c>
      <c r="B2162" t="s">
        <v>4331</v>
      </c>
      <c r="C2162" t="s">
        <v>4332</v>
      </c>
      <c r="D2162" t="str">
        <f t="shared" si="342"/>
        <v>Oklahoma</v>
      </c>
      <c r="E2162">
        <v>23536</v>
      </c>
      <c r="F2162">
        <v>3.2</v>
      </c>
      <c r="G2162">
        <v>7.7942322681215899</v>
      </c>
      <c r="H2162">
        <v>0.8</v>
      </c>
      <c r="I2162" t="s">
        <v>16</v>
      </c>
      <c r="J2162" t="s">
        <v>16</v>
      </c>
      <c r="K2162" t="s">
        <v>16</v>
      </c>
      <c r="L2162" s="1">
        <f t="array" ref="L2162">IF(G2162="NA",MEDIAN(IF(D$2:D$4000=D2162,G$2:G$4000)),G2162)</f>
        <v>7.7942322681215899</v>
      </c>
      <c r="M2162" s="1">
        <f t="array" ref="M2162">IF(H2162="NA",MEDIAN(IF(D$2:D$4000=D2162,H$2:H$4000)),H2162)</f>
        <v>0.8</v>
      </c>
      <c r="N2162" s="1">
        <f t="array" ref="N2162">IF(K2162="NA",MEDIAN(IF(D$2:D$4000=D2162,K$2:K$4000)),K2162)</f>
        <v>22.41546746804535</v>
      </c>
      <c r="O2162">
        <f t="shared" si="348"/>
        <v>1965</v>
      </c>
      <c r="P2162">
        <f>RANK(N2162,N$2:N6160,1)</f>
        <v>2452</v>
      </c>
      <c r="Q2162">
        <f t="shared" si="349"/>
        <v>440</v>
      </c>
      <c r="R2162">
        <f t="shared" si="350"/>
        <v>59</v>
      </c>
      <c r="S2162">
        <f t="shared" si="351"/>
        <v>1229</v>
      </c>
      <c r="T2162">
        <f t="shared" si="343"/>
        <v>39</v>
      </c>
      <c r="U2162">
        <f t="shared" si="344"/>
        <v>31</v>
      </c>
      <c r="V2162">
        <f t="shared" si="345"/>
        <v>3</v>
      </c>
      <c r="W2162">
        <f t="shared" si="346"/>
        <v>5</v>
      </c>
      <c r="X2162">
        <f t="shared" si="347"/>
        <v>19.5</v>
      </c>
    </row>
    <row r="2163" spans="1:24" hidden="1" x14ac:dyDescent="0.55000000000000004">
      <c r="A2163">
        <v>40061</v>
      </c>
      <c r="B2163" t="s">
        <v>4333</v>
      </c>
      <c r="C2163" t="s">
        <v>4334</v>
      </c>
      <c r="D2163" t="str">
        <f t="shared" si="342"/>
        <v>Oklahoma</v>
      </c>
      <c r="E2163">
        <v>20009</v>
      </c>
      <c r="F2163">
        <v>8.9</v>
      </c>
      <c r="G2163">
        <v>9.1317251350734292</v>
      </c>
      <c r="H2163">
        <v>94.7</v>
      </c>
      <c r="I2163">
        <v>13</v>
      </c>
      <c r="J2163">
        <v>64303</v>
      </c>
      <c r="K2163">
        <v>20.216786153056599</v>
      </c>
      <c r="L2163" s="1">
        <f t="array" ref="L2163">IF(G2163="NA",MEDIAN(IF(D$2:D$4000=D2163,G$2:G$4000)),G2163)</f>
        <v>9.1317251350734292</v>
      </c>
      <c r="M2163" s="1">
        <f t="array" ref="M2163">IF(H2163="NA",MEDIAN(IF(D$2:D$4000=D2163,H$2:H$4000)),H2163)</f>
        <v>94.7</v>
      </c>
      <c r="N2163" s="1">
        <f t="array" ref="N2163">IF(K2163="NA",MEDIAN(IF(D$2:D$4000=D2163,K$2:K$4000)),K2163)</f>
        <v>20.216786153056599</v>
      </c>
      <c r="O2163">
        <f t="shared" si="348"/>
        <v>2734</v>
      </c>
      <c r="P2163">
        <f>RANK(N2163,N$2:N6161,1)</f>
        <v>2272</v>
      </c>
      <c r="Q2163">
        <f t="shared" si="349"/>
        <v>482</v>
      </c>
      <c r="R2163">
        <f t="shared" si="350"/>
        <v>2550</v>
      </c>
      <c r="S2163">
        <f t="shared" si="351"/>
        <v>2009.5</v>
      </c>
      <c r="T2163">
        <f t="shared" si="343"/>
        <v>66</v>
      </c>
      <c r="U2163">
        <f t="shared" si="344"/>
        <v>21</v>
      </c>
      <c r="V2163">
        <f t="shared" si="345"/>
        <v>6</v>
      </c>
      <c r="W2163">
        <f t="shared" si="346"/>
        <v>58</v>
      </c>
      <c r="X2163">
        <f t="shared" si="347"/>
        <v>37.75</v>
      </c>
    </row>
    <row r="2164" spans="1:24" hidden="1" x14ac:dyDescent="0.55000000000000004">
      <c r="A2164">
        <v>40063</v>
      </c>
      <c r="B2164" t="s">
        <v>4335</v>
      </c>
      <c r="C2164" t="s">
        <v>4336</v>
      </c>
      <c r="D2164" t="str">
        <f t="shared" si="342"/>
        <v>Oklahoma</v>
      </c>
      <c r="E2164">
        <v>18004</v>
      </c>
      <c r="F2164">
        <v>8.6</v>
      </c>
      <c r="G2164">
        <v>16.8424135910955</v>
      </c>
      <c r="H2164">
        <v>29.8</v>
      </c>
      <c r="I2164">
        <v>13</v>
      </c>
      <c r="J2164">
        <v>68232</v>
      </c>
      <c r="K2164">
        <v>19.052643920741001</v>
      </c>
      <c r="L2164" s="1">
        <f t="array" ref="L2164">IF(G2164="NA",MEDIAN(IF(D$2:D$4000=D2164,G$2:G$4000)),G2164)</f>
        <v>16.8424135910955</v>
      </c>
      <c r="M2164" s="1">
        <f t="array" ref="M2164">IF(H2164="NA",MEDIAN(IF(D$2:D$4000=D2164,H$2:H$4000)),H2164)</f>
        <v>29.8</v>
      </c>
      <c r="N2164" s="1">
        <f t="array" ref="N2164">IF(K2164="NA",MEDIAN(IF(D$2:D$4000=D2164,K$2:K$4000)),K2164)</f>
        <v>19.052643920741001</v>
      </c>
      <c r="O2164">
        <f t="shared" si="348"/>
        <v>2973</v>
      </c>
      <c r="P2164">
        <f>RANK(N2164,N$2:N6162,1)</f>
        <v>2145</v>
      </c>
      <c r="Q2164">
        <f t="shared" si="349"/>
        <v>793</v>
      </c>
      <c r="R2164">
        <f t="shared" si="350"/>
        <v>380</v>
      </c>
      <c r="S2164">
        <f t="shared" si="351"/>
        <v>1572.75</v>
      </c>
      <c r="T2164">
        <f t="shared" si="343"/>
        <v>75</v>
      </c>
      <c r="U2164">
        <f t="shared" si="344"/>
        <v>16</v>
      </c>
      <c r="V2164">
        <f t="shared" si="345"/>
        <v>12</v>
      </c>
      <c r="W2164">
        <f t="shared" si="346"/>
        <v>19</v>
      </c>
      <c r="X2164">
        <f t="shared" si="347"/>
        <v>30.5</v>
      </c>
    </row>
    <row r="2165" spans="1:24" hidden="1" x14ac:dyDescent="0.55000000000000004">
      <c r="A2165">
        <v>40065</v>
      </c>
      <c r="B2165" t="s">
        <v>4337</v>
      </c>
      <c r="C2165" t="s">
        <v>4338</v>
      </c>
      <c r="D2165" t="str">
        <f t="shared" si="342"/>
        <v>Oklahoma</v>
      </c>
      <c r="E2165">
        <v>22988</v>
      </c>
      <c r="F2165">
        <v>5.2</v>
      </c>
      <c r="G2165">
        <v>34.590107229332403</v>
      </c>
      <c r="H2165">
        <v>93.2</v>
      </c>
      <c r="I2165">
        <v>30</v>
      </c>
      <c r="J2165">
        <v>128282</v>
      </c>
      <c r="K2165">
        <v>23.385977767730498</v>
      </c>
      <c r="L2165" s="1">
        <f t="array" ref="L2165">IF(G2165="NA",MEDIAN(IF(D$2:D$4000=D2165,G$2:G$4000)),G2165)</f>
        <v>34.590107229332403</v>
      </c>
      <c r="M2165" s="1">
        <f t="array" ref="M2165">IF(H2165="NA",MEDIAN(IF(D$2:D$4000=D2165,H$2:H$4000)),H2165)</f>
        <v>93.2</v>
      </c>
      <c r="N2165" s="1">
        <f t="array" ref="N2165">IF(K2165="NA",MEDIAN(IF(D$2:D$4000=D2165,K$2:K$4000)),K2165)</f>
        <v>23.385977767730498</v>
      </c>
      <c r="O2165">
        <f t="shared" si="348"/>
        <v>2095</v>
      </c>
      <c r="P2165">
        <f>RANK(N2165,N$2:N6163,1)</f>
        <v>2538</v>
      </c>
      <c r="Q2165">
        <f t="shared" si="349"/>
        <v>1563</v>
      </c>
      <c r="R2165">
        <f t="shared" si="350"/>
        <v>2525</v>
      </c>
      <c r="S2165">
        <f t="shared" si="351"/>
        <v>2180.25</v>
      </c>
      <c r="T2165">
        <f t="shared" si="343"/>
        <v>42</v>
      </c>
      <c r="U2165">
        <f t="shared" si="344"/>
        <v>54</v>
      </c>
      <c r="V2165">
        <f t="shared" si="345"/>
        <v>43</v>
      </c>
      <c r="W2165">
        <f t="shared" si="346"/>
        <v>57</v>
      </c>
      <c r="X2165">
        <f t="shared" si="347"/>
        <v>49</v>
      </c>
    </row>
    <row r="2166" spans="1:24" hidden="1" x14ac:dyDescent="0.55000000000000004">
      <c r="A2166">
        <v>40067</v>
      </c>
      <c r="B2166" t="s">
        <v>4339</v>
      </c>
      <c r="C2166" t="s">
        <v>4340</v>
      </c>
      <c r="D2166" t="str">
        <f t="shared" si="342"/>
        <v>Oklahoma</v>
      </c>
      <c r="E2166">
        <v>19130</v>
      </c>
      <c r="F2166">
        <v>7.2</v>
      </c>
      <c r="G2166">
        <v>9.3269081299549192</v>
      </c>
      <c r="H2166">
        <v>9.5</v>
      </c>
      <c r="I2166">
        <v>10</v>
      </c>
      <c r="J2166">
        <v>31413</v>
      </c>
      <c r="K2166">
        <v>31.833954095438202</v>
      </c>
      <c r="L2166" s="1">
        <f t="array" ref="L2166">IF(G2166="NA",MEDIAN(IF(D$2:D$4000=D2166,G$2:G$4000)),G2166)</f>
        <v>9.3269081299549192</v>
      </c>
      <c r="M2166" s="1">
        <f t="array" ref="M2166">IF(H2166="NA",MEDIAN(IF(D$2:D$4000=D2166,H$2:H$4000)),H2166)</f>
        <v>9.5</v>
      </c>
      <c r="N2166" s="1">
        <f t="array" ref="N2166">IF(K2166="NA",MEDIAN(IF(D$2:D$4000=D2166,K$2:K$4000)),K2166)</f>
        <v>31.833954095438202</v>
      </c>
      <c r="O2166">
        <f t="shared" si="348"/>
        <v>2861</v>
      </c>
      <c r="P2166">
        <f>RANK(N2166,N$2:N6164,1)</f>
        <v>2919</v>
      </c>
      <c r="Q2166">
        <f t="shared" si="349"/>
        <v>491</v>
      </c>
      <c r="R2166">
        <f t="shared" si="350"/>
        <v>174</v>
      </c>
      <c r="S2166">
        <f t="shared" si="351"/>
        <v>1611.25</v>
      </c>
      <c r="T2166">
        <f t="shared" si="343"/>
        <v>73</v>
      </c>
      <c r="U2166">
        <f t="shared" si="344"/>
        <v>69</v>
      </c>
      <c r="V2166">
        <f t="shared" si="345"/>
        <v>7</v>
      </c>
      <c r="W2166">
        <f t="shared" si="346"/>
        <v>12</v>
      </c>
      <c r="X2166">
        <f t="shared" si="347"/>
        <v>40.25</v>
      </c>
    </row>
    <row r="2167" spans="1:24" hidden="1" x14ac:dyDescent="0.55000000000000004">
      <c r="A2167">
        <v>40069</v>
      </c>
      <c r="B2167" t="s">
        <v>4341</v>
      </c>
      <c r="C2167" t="s">
        <v>4342</v>
      </c>
      <c r="D2167" t="str">
        <f t="shared" si="342"/>
        <v>Oklahoma</v>
      </c>
      <c r="E2167">
        <v>21022</v>
      </c>
      <c r="F2167">
        <v>6.6</v>
      </c>
      <c r="G2167">
        <v>23.6385125920538</v>
      </c>
      <c r="H2167">
        <v>2.2000000000000002</v>
      </c>
      <c r="I2167">
        <v>24</v>
      </c>
      <c r="J2167">
        <v>55220</v>
      </c>
      <c r="K2167">
        <v>43.462513582035498</v>
      </c>
      <c r="L2167" s="1">
        <f t="array" ref="L2167">IF(G2167="NA",MEDIAN(IF(D$2:D$4000=D2167,G$2:G$4000)),G2167)</f>
        <v>23.6385125920538</v>
      </c>
      <c r="M2167" s="1">
        <f t="array" ref="M2167">IF(H2167="NA",MEDIAN(IF(D$2:D$4000=D2167,H$2:H$4000)),H2167)</f>
        <v>2.2000000000000002</v>
      </c>
      <c r="N2167" s="1">
        <f t="array" ref="N2167">IF(K2167="NA",MEDIAN(IF(D$2:D$4000=D2167,K$2:K$4000)),K2167)</f>
        <v>43.462513582035498</v>
      </c>
      <c r="O2167">
        <f t="shared" si="348"/>
        <v>2539</v>
      </c>
      <c r="P2167">
        <f>RANK(N2167,N$2:N6165,1)</f>
        <v>3076</v>
      </c>
      <c r="Q2167">
        <f t="shared" si="349"/>
        <v>1086</v>
      </c>
      <c r="R2167">
        <f t="shared" si="350"/>
        <v>112</v>
      </c>
      <c r="S2167">
        <f t="shared" si="351"/>
        <v>1703.25</v>
      </c>
      <c r="T2167">
        <f t="shared" si="343"/>
        <v>61</v>
      </c>
      <c r="U2167">
        <f t="shared" si="344"/>
        <v>77</v>
      </c>
      <c r="V2167">
        <f t="shared" si="345"/>
        <v>19</v>
      </c>
      <c r="W2167">
        <f t="shared" si="346"/>
        <v>9</v>
      </c>
      <c r="X2167">
        <f t="shared" si="347"/>
        <v>41.5</v>
      </c>
    </row>
    <row r="2168" spans="1:24" hidden="1" x14ac:dyDescent="0.55000000000000004">
      <c r="A2168">
        <v>40071</v>
      </c>
      <c r="B2168" t="s">
        <v>4343</v>
      </c>
      <c r="C2168" t="s">
        <v>4344</v>
      </c>
      <c r="D2168" t="str">
        <f t="shared" si="342"/>
        <v>Oklahoma</v>
      </c>
      <c r="E2168">
        <v>24057</v>
      </c>
      <c r="F2168">
        <v>6.9</v>
      </c>
      <c r="G2168">
        <v>83.3333333333333</v>
      </c>
      <c r="H2168">
        <v>77.8</v>
      </c>
      <c r="I2168">
        <v>38</v>
      </c>
      <c r="J2168">
        <v>225964</v>
      </c>
      <c r="K2168">
        <v>16.816838080402199</v>
      </c>
      <c r="L2168" s="1">
        <f t="array" ref="L2168">IF(G2168="NA",MEDIAN(IF(D$2:D$4000=D2168,G$2:G$4000)),G2168)</f>
        <v>83.3333333333333</v>
      </c>
      <c r="M2168" s="1">
        <f t="array" ref="M2168">IF(H2168="NA",MEDIAN(IF(D$2:D$4000=D2168,H$2:H$4000)),H2168)</f>
        <v>77.8</v>
      </c>
      <c r="N2168" s="1">
        <f t="array" ref="N2168">IF(K2168="NA",MEDIAN(IF(D$2:D$4000=D2168,K$2:K$4000)),K2168)</f>
        <v>16.816838080402199</v>
      </c>
      <c r="O2168">
        <f t="shared" si="348"/>
        <v>1843</v>
      </c>
      <c r="P2168">
        <f>RANK(N2168,N$2:N6166,1)</f>
        <v>1759</v>
      </c>
      <c r="Q2168">
        <f t="shared" si="349"/>
        <v>2886</v>
      </c>
      <c r="R2168">
        <f t="shared" si="350"/>
        <v>2086</v>
      </c>
      <c r="S2168">
        <f t="shared" si="351"/>
        <v>2143.5</v>
      </c>
      <c r="T2168">
        <f t="shared" si="343"/>
        <v>33</v>
      </c>
      <c r="U2168">
        <f t="shared" si="344"/>
        <v>12</v>
      </c>
      <c r="V2168">
        <f t="shared" si="345"/>
        <v>75</v>
      </c>
      <c r="W2168">
        <f t="shared" si="346"/>
        <v>44</v>
      </c>
      <c r="X2168">
        <f t="shared" si="347"/>
        <v>41</v>
      </c>
    </row>
    <row r="2169" spans="1:24" hidden="1" x14ac:dyDescent="0.55000000000000004">
      <c r="A2169">
        <v>40073</v>
      </c>
      <c r="B2169" t="s">
        <v>4345</v>
      </c>
      <c r="C2169" t="s">
        <v>4346</v>
      </c>
      <c r="D2169" t="str">
        <f t="shared" si="342"/>
        <v>Oklahoma</v>
      </c>
      <c r="E2169">
        <v>31885</v>
      </c>
      <c r="F2169">
        <v>5.2</v>
      </c>
      <c r="G2169">
        <v>32.7784561989845</v>
      </c>
      <c r="H2169">
        <v>97.9</v>
      </c>
      <c r="I2169" t="s">
        <v>16</v>
      </c>
      <c r="J2169" t="s">
        <v>16</v>
      </c>
      <c r="K2169" t="s">
        <v>16</v>
      </c>
      <c r="L2169" s="1">
        <f t="array" ref="L2169">IF(G2169="NA",MEDIAN(IF(D$2:D$4000=D2169,G$2:G$4000)),G2169)</f>
        <v>32.7784561989845</v>
      </c>
      <c r="M2169" s="1">
        <f t="array" ref="M2169">IF(H2169="NA",MEDIAN(IF(D$2:D$4000=D2169,H$2:H$4000)),H2169)</f>
        <v>97.9</v>
      </c>
      <c r="N2169" s="1">
        <f t="array" ref="N2169">IF(K2169="NA",MEDIAN(IF(D$2:D$4000=D2169,K$2:K$4000)),K2169)</f>
        <v>22.41546746804535</v>
      </c>
      <c r="O2169">
        <f t="shared" si="348"/>
        <v>434</v>
      </c>
      <c r="P2169">
        <f>RANK(N2169,N$2:N6167,1)</f>
        <v>2452</v>
      </c>
      <c r="Q2169">
        <f t="shared" si="349"/>
        <v>1463</v>
      </c>
      <c r="R2169">
        <f t="shared" si="350"/>
        <v>2618</v>
      </c>
      <c r="S2169">
        <f t="shared" si="351"/>
        <v>1741.75</v>
      </c>
      <c r="T2169">
        <f t="shared" si="343"/>
        <v>1</v>
      </c>
      <c r="U2169">
        <f t="shared" si="344"/>
        <v>31</v>
      </c>
      <c r="V2169">
        <f t="shared" si="345"/>
        <v>38</v>
      </c>
      <c r="W2169">
        <f t="shared" si="346"/>
        <v>63</v>
      </c>
      <c r="X2169">
        <f t="shared" si="347"/>
        <v>33.25</v>
      </c>
    </row>
    <row r="2170" spans="1:24" hidden="1" x14ac:dyDescent="0.55000000000000004">
      <c r="A2170">
        <v>40075</v>
      </c>
      <c r="B2170" t="s">
        <v>4347</v>
      </c>
      <c r="C2170" t="s">
        <v>4348</v>
      </c>
      <c r="D2170" t="str">
        <f t="shared" si="342"/>
        <v>Oklahoma</v>
      </c>
      <c r="E2170">
        <v>23076</v>
      </c>
      <c r="F2170">
        <v>6.1</v>
      </c>
      <c r="G2170">
        <v>33.233276157804497</v>
      </c>
      <c r="H2170">
        <v>33.299999999999997</v>
      </c>
      <c r="I2170">
        <v>13</v>
      </c>
      <c r="J2170">
        <v>45791</v>
      </c>
      <c r="K2170">
        <v>28.389858269092201</v>
      </c>
      <c r="L2170" s="1">
        <f t="array" ref="L2170">IF(G2170="NA",MEDIAN(IF(D$2:D$4000=D2170,G$2:G$4000)),G2170)</f>
        <v>33.233276157804497</v>
      </c>
      <c r="M2170" s="1">
        <f t="array" ref="M2170">IF(H2170="NA",MEDIAN(IF(D$2:D$4000=D2170,H$2:H$4000)),H2170)</f>
        <v>33.299999999999997</v>
      </c>
      <c r="N2170" s="1">
        <f t="array" ref="N2170">IF(K2170="NA",MEDIAN(IF(D$2:D$4000=D2170,K$2:K$4000)),K2170)</f>
        <v>28.389858269092201</v>
      </c>
      <c r="O2170">
        <f t="shared" si="348"/>
        <v>2072</v>
      </c>
      <c r="P2170">
        <f>RANK(N2170,N$2:N6168,1)</f>
        <v>2794</v>
      </c>
      <c r="Q2170">
        <f t="shared" si="349"/>
        <v>1482</v>
      </c>
      <c r="R2170">
        <f t="shared" si="350"/>
        <v>448</v>
      </c>
      <c r="S2170">
        <f t="shared" si="351"/>
        <v>1699</v>
      </c>
      <c r="T2170">
        <f t="shared" si="343"/>
        <v>41</v>
      </c>
      <c r="U2170">
        <f t="shared" si="344"/>
        <v>63</v>
      </c>
      <c r="V2170">
        <f t="shared" si="345"/>
        <v>40</v>
      </c>
      <c r="W2170">
        <f t="shared" si="346"/>
        <v>22</v>
      </c>
      <c r="X2170">
        <f t="shared" si="347"/>
        <v>41.5</v>
      </c>
    </row>
    <row r="2171" spans="1:24" hidden="1" x14ac:dyDescent="0.55000000000000004">
      <c r="A2171">
        <v>40077</v>
      </c>
      <c r="B2171" t="s">
        <v>4349</v>
      </c>
      <c r="C2171" t="s">
        <v>4350</v>
      </c>
      <c r="D2171" t="str">
        <f t="shared" si="342"/>
        <v>Oklahoma</v>
      </c>
      <c r="E2171">
        <v>24233</v>
      </c>
      <c r="F2171">
        <v>7.4</v>
      </c>
      <c r="G2171">
        <v>29.917726252804801</v>
      </c>
      <c r="H2171">
        <v>57.4</v>
      </c>
      <c r="I2171">
        <v>12</v>
      </c>
      <c r="J2171">
        <v>52776</v>
      </c>
      <c r="K2171">
        <v>22.737608003638002</v>
      </c>
      <c r="L2171" s="1">
        <f t="array" ref="L2171">IF(G2171="NA",MEDIAN(IF(D$2:D$4000=D2171,G$2:G$4000)),G2171)</f>
        <v>29.917726252804801</v>
      </c>
      <c r="M2171" s="1">
        <f t="array" ref="M2171">IF(H2171="NA",MEDIAN(IF(D$2:D$4000=D2171,H$2:H$4000)),H2171)</f>
        <v>57.4</v>
      </c>
      <c r="N2171" s="1">
        <f t="array" ref="N2171">IF(K2171="NA",MEDIAN(IF(D$2:D$4000=D2171,K$2:K$4000)),K2171)</f>
        <v>22.737608003638002</v>
      </c>
      <c r="O2171">
        <f t="shared" si="348"/>
        <v>1814</v>
      </c>
      <c r="P2171">
        <f>RANK(N2171,N$2:N6169,1)</f>
        <v>2485</v>
      </c>
      <c r="Q2171">
        <f t="shared" si="349"/>
        <v>1359</v>
      </c>
      <c r="R2171">
        <f t="shared" si="350"/>
        <v>1309</v>
      </c>
      <c r="S2171">
        <f t="shared" si="351"/>
        <v>1741.75</v>
      </c>
      <c r="T2171">
        <f t="shared" si="343"/>
        <v>31</v>
      </c>
      <c r="U2171">
        <f t="shared" si="344"/>
        <v>50</v>
      </c>
      <c r="V2171">
        <f t="shared" si="345"/>
        <v>35</v>
      </c>
      <c r="W2171">
        <f t="shared" si="346"/>
        <v>31</v>
      </c>
      <c r="X2171">
        <f t="shared" si="347"/>
        <v>36.75</v>
      </c>
    </row>
    <row r="2172" spans="1:24" hidden="1" x14ac:dyDescent="0.55000000000000004">
      <c r="A2172">
        <v>40079</v>
      </c>
      <c r="B2172" t="s">
        <v>4351</v>
      </c>
      <c r="C2172" t="s">
        <v>4352</v>
      </c>
      <c r="D2172" t="str">
        <f t="shared" si="342"/>
        <v>Oklahoma</v>
      </c>
      <c r="E2172">
        <v>20264</v>
      </c>
      <c r="F2172">
        <v>6.9</v>
      </c>
      <c r="G2172">
        <v>20.744798694890299</v>
      </c>
      <c r="H2172">
        <v>81.8</v>
      </c>
      <c r="I2172">
        <v>61</v>
      </c>
      <c r="J2172">
        <v>248744</v>
      </c>
      <c r="K2172">
        <v>24.523204579809001</v>
      </c>
      <c r="L2172" s="1">
        <f t="array" ref="L2172">IF(G2172="NA",MEDIAN(IF(D$2:D$4000=D2172,G$2:G$4000)),G2172)</f>
        <v>20.744798694890299</v>
      </c>
      <c r="M2172" s="1">
        <f t="array" ref="M2172">IF(H2172="NA",MEDIAN(IF(D$2:D$4000=D2172,H$2:H$4000)),H2172)</f>
        <v>81.8</v>
      </c>
      <c r="N2172" s="1">
        <f t="array" ref="N2172">IF(K2172="NA",MEDIAN(IF(D$2:D$4000=D2172,K$2:K$4000)),K2172)</f>
        <v>24.523204579809001</v>
      </c>
      <c r="O2172">
        <f t="shared" si="348"/>
        <v>2688</v>
      </c>
      <c r="P2172">
        <f>RANK(N2172,N$2:N6170,1)</f>
        <v>2637</v>
      </c>
      <c r="Q2172">
        <f t="shared" si="349"/>
        <v>950</v>
      </c>
      <c r="R2172">
        <f t="shared" si="350"/>
        <v>2206</v>
      </c>
      <c r="S2172">
        <f t="shared" si="351"/>
        <v>2120.25</v>
      </c>
      <c r="T2172">
        <f t="shared" si="343"/>
        <v>64</v>
      </c>
      <c r="U2172">
        <f t="shared" si="344"/>
        <v>56</v>
      </c>
      <c r="V2172">
        <f t="shared" si="345"/>
        <v>16</v>
      </c>
      <c r="W2172">
        <f t="shared" si="346"/>
        <v>47</v>
      </c>
      <c r="X2172">
        <f t="shared" si="347"/>
        <v>45.75</v>
      </c>
    </row>
    <row r="2173" spans="1:24" hidden="1" x14ac:dyDescent="0.55000000000000004">
      <c r="A2173">
        <v>40081</v>
      </c>
      <c r="B2173" t="s">
        <v>4353</v>
      </c>
      <c r="C2173" t="s">
        <v>4354</v>
      </c>
      <c r="D2173" t="str">
        <f t="shared" si="342"/>
        <v>Oklahoma</v>
      </c>
      <c r="E2173">
        <v>23911</v>
      </c>
      <c r="F2173">
        <v>5.9</v>
      </c>
      <c r="G2173">
        <v>21.804227112829601</v>
      </c>
      <c r="H2173">
        <v>17.7</v>
      </c>
      <c r="I2173">
        <v>38</v>
      </c>
      <c r="J2173">
        <v>174283</v>
      </c>
      <c r="K2173">
        <v>21.8036182530712</v>
      </c>
      <c r="L2173" s="1">
        <f t="array" ref="L2173">IF(G2173="NA",MEDIAN(IF(D$2:D$4000=D2173,G$2:G$4000)),G2173)</f>
        <v>21.804227112829601</v>
      </c>
      <c r="M2173" s="1">
        <f t="array" ref="M2173">IF(H2173="NA",MEDIAN(IF(D$2:D$4000=D2173,H$2:H$4000)),H2173)</f>
        <v>17.7</v>
      </c>
      <c r="N2173" s="1">
        <f t="array" ref="N2173">IF(K2173="NA",MEDIAN(IF(D$2:D$4000=D2173,K$2:K$4000)),K2173)</f>
        <v>21.8036182530712</v>
      </c>
      <c r="O2173">
        <f t="shared" si="348"/>
        <v>1879</v>
      </c>
      <c r="P2173">
        <f>RANK(N2173,N$2:N6171,1)</f>
        <v>2402</v>
      </c>
      <c r="Q2173">
        <f t="shared" si="349"/>
        <v>1001</v>
      </c>
      <c r="R2173">
        <f t="shared" si="350"/>
        <v>214</v>
      </c>
      <c r="S2173">
        <f t="shared" si="351"/>
        <v>1374</v>
      </c>
      <c r="T2173">
        <f t="shared" si="343"/>
        <v>36</v>
      </c>
      <c r="U2173">
        <f t="shared" si="344"/>
        <v>27</v>
      </c>
      <c r="V2173">
        <f t="shared" si="345"/>
        <v>18</v>
      </c>
      <c r="W2173">
        <f t="shared" si="346"/>
        <v>15</v>
      </c>
      <c r="X2173">
        <f t="shared" si="347"/>
        <v>24</v>
      </c>
    </row>
    <row r="2174" spans="1:24" hidden="1" x14ac:dyDescent="0.55000000000000004">
      <c r="A2174">
        <v>40083</v>
      </c>
      <c r="B2174" t="s">
        <v>4355</v>
      </c>
      <c r="C2174" t="s">
        <v>4356</v>
      </c>
      <c r="D2174" t="str">
        <f t="shared" si="342"/>
        <v>Oklahoma</v>
      </c>
      <c r="E2174">
        <v>28265</v>
      </c>
      <c r="F2174">
        <v>4.8</v>
      </c>
      <c r="G2174">
        <v>32.986381973387999</v>
      </c>
      <c r="H2174">
        <v>44.8</v>
      </c>
      <c r="I2174">
        <v>36</v>
      </c>
      <c r="J2174">
        <v>229066</v>
      </c>
      <c r="K2174">
        <v>15.7159945168641</v>
      </c>
      <c r="L2174" s="1">
        <f t="array" ref="L2174">IF(G2174="NA",MEDIAN(IF(D$2:D$4000=D2174,G$2:G$4000)),G2174)</f>
        <v>32.986381973387999</v>
      </c>
      <c r="M2174" s="1">
        <f t="array" ref="M2174">IF(H2174="NA",MEDIAN(IF(D$2:D$4000=D2174,H$2:H$4000)),H2174)</f>
        <v>44.8</v>
      </c>
      <c r="N2174" s="1">
        <f t="array" ref="N2174">IF(K2174="NA",MEDIAN(IF(D$2:D$4000=D2174,K$2:K$4000)),K2174)</f>
        <v>15.7159945168641</v>
      </c>
      <c r="O2174">
        <f t="shared" si="348"/>
        <v>929</v>
      </c>
      <c r="P2174">
        <f>RANK(N2174,N$2:N6172,1)</f>
        <v>1545</v>
      </c>
      <c r="Q2174">
        <f t="shared" si="349"/>
        <v>1473</v>
      </c>
      <c r="R2174">
        <f t="shared" si="350"/>
        <v>769</v>
      </c>
      <c r="S2174">
        <f t="shared" si="351"/>
        <v>1179</v>
      </c>
      <c r="T2174">
        <f t="shared" si="343"/>
        <v>13</v>
      </c>
      <c r="U2174">
        <f t="shared" si="344"/>
        <v>7</v>
      </c>
      <c r="V2174">
        <f t="shared" si="345"/>
        <v>39</v>
      </c>
      <c r="W2174">
        <f t="shared" si="346"/>
        <v>26</v>
      </c>
      <c r="X2174">
        <f t="shared" si="347"/>
        <v>21.25</v>
      </c>
    </row>
    <row r="2175" spans="1:24" hidden="1" x14ac:dyDescent="0.55000000000000004">
      <c r="A2175">
        <v>40085</v>
      </c>
      <c r="B2175" t="s">
        <v>4357</v>
      </c>
      <c r="C2175" t="s">
        <v>4358</v>
      </c>
      <c r="D2175" t="str">
        <f t="shared" si="342"/>
        <v>Oklahoma</v>
      </c>
      <c r="E2175">
        <v>20965</v>
      </c>
      <c r="F2175">
        <v>3.9</v>
      </c>
      <c r="G2175">
        <v>35.601668192452401</v>
      </c>
      <c r="H2175">
        <v>69.599999999999994</v>
      </c>
      <c r="I2175">
        <v>15</v>
      </c>
      <c r="J2175">
        <v>49416</v>
      </c>
      <c r="K2175">
        <v>30.354541039339502</v>
      </c>
      <c r="L2175" s="1">
        <f t="array" ref="L2175">IF(G2175="NA",MEDIAN(IF(D$2:D$4000=D2175,G$2:G$4000)),G2175)</f>
        <v>35.601668192452401</v>
      </c>
      <c r="M2175" s="1">
        <f t="array" ref="M2175">IF(H2175="NA",MEDIAN(IF(D$2:D$4000=D2175,H$2:H$4000)),H2175)</f>
        <v>69.599999999999994</v>
      </c>
      <c r="N2175" s="1">
        <f t="array" ref="N2175">IF(K2175="NA",MEDIAN(IF(D$2:D$4000=D2175,K$2:K$4000)),K2175)</f>
        <v>30.354541039339502</v>
      </c>
      <c r="O2175">
        <f t="shared" si="348"/>
        <v>2553</v>
      </c>
      <c r="P2175">
        <f>RANK(N2175,N$2:N6173,1)</f>
        <v>2887</v>
      </c>
      <c r="Q2175">
        <f t="shared" si="349"/>
        <v>1603</v>
      </c>
      <c r="R2175">
        <f t="shared" si="350"/>
        <v>1807</v>
      </c>
      <c r="S2175">
        <f t="shared" si="351"/>
        <v>2212.5</v>
      </c>
      <c r="T2175">
        <f t="shared" si="343"/>
        <v>62</v>
      </c>
      <c r="U2175">
        <f t="shared" si="344"/>
        <v>66</v>
      </c>
      <c r="V2175">
        <f t="shared" si="345"/>
        <v>47</v>
      </c>
      <c r="W2175">
        <f t="shared" si="346"/>
        <v>38</v>
      </c>
      <c r="X2175">
        <f t="shared" si="347"/>
        <v>53.25</v>
      </c>
    </row>
    <row r="2176" spans="1:24" hidden="1" x14ac:dyDescent="0.55000000000000004">
      <c r="A2176">
        <v>40087</v>
      </c>
      <c r="B2176" t="s">
        <v>4359</v>
      </c>
      <c r="C2176" t="s">
        <v>4360</v>
      </c>
      <c r="D2176" t="str">
        <f t="shared" si="342"/>
        <v>Oklahoma</v>
      </c>
      <c r="E2176">
        <v>28353</v>
      </c>
      <c r="F2176">
        <v>3.8</v>
      </c>
      <c r="G2176">
        <v>26.676927023214098</v>
      </c>
      <c r="H2176">
        <v>126.2</v>
      </c>
      <c r="I2176">
        <v>42</v>
      </c>
      <c r="J2176">
        <v>189915</v>
      </c>
      <c r="K2176">
        <v>22.115156780665</v>
      </c>
      <c r="L2176" s="1">
        <f t="array" ref="L2176">IF(G2176="NA",MEDIAN(IF(D$2:D$4000=D2176,G$2:G$4000)),G2176)</f>
        <v>26.676927023214098</v>
      </c>
      <c r="M2176" s="1">
        <f t="array" ref="M2176">IF(H2176="NA",MEDIAN(IF(D$2:D$4000=D2176,H$2:H$4000)),H2176)</f>
        <v>126.2</v>
      </c>
      <c r="N2176" s="1">
        <f t="array" ref="N2176">IF(K2176="NA",MEDIAN(IF(D$2:D$4000=D2176,K$2:K$4000)),K2176)</f>
        <v>22.115156780665</v>
      </c>
      <c r="O2176">
        <f t="shared" si="348"/>
        <v>906</v>
      </c>
      <c r="P2176">
        <f>RANK(N2176,N$2:N6174,1)</f>
        <v>2429</v>
      </c>
      <c r="Q2176">
        <f t="shared" si="349"/>
        <v>1213</v>
      </c>
      <c r="R2176">
        <f t="shared" si="350"/>
        <v>2956</v>
      </c>
      <c r="S2176">
        <f t="shared" si="351"/>
        <v>1876</v>
      </c>
      <c r="T2176">
        <f t="shared" si="343"/>
        <v>10</v>
      </c>
      <c r="U2176">
        <f t="shared" si="344"/>
        <v>29</v>
      </c>
      <c r="V2176">
        <f t="shared" si="345"/>
        <v>28</v>
      </c>
      <c r="W2176">
        <f t="shared" si="346"/>
        <v>72</v>
      </c>
      <c r="X2176">
        <f t="shared" si="347"/>
        <v>34.75</v>
      </c>
    </row>
    <row r="2177" spans="1:24" hidden="1" x14ac:dyDescent="0.55000000000000004">
      <c r="A2177">
        <v>40089</v>
      </c>
      <c r="B2177" t="s">
        <v>4361</v>
      </c>
      <c r="C2177" t="s">
        <v>4362</v>
      </c>
      <c r="D2177" t="str">
        <f t="shared" si="342"/>
        <v>Oklahoma</v>
      </c>
      <c r="E2177">
        <v>19040</v>
      </c>
      <c r="F2177">
        <v>5.7</v>
      </c>
      <c r="G2177">
        <v>45.965888472239001</v>
      </c>
      <c r="H2177">
        <v>65.400000000000006</v>
      </c>
      <c r="I2177">
        <v>37</v>
      </c>
      <c r="J2177">
        <v>164793</v>
      </c>
      <c r="K2177">
        <v>22.452409993142901</v>
      </c>
      <c r="L2177" s="1">
        <f t="array" ref="L2177">IF(G2177="NA",MEDIAN(IF(D$2:D$4000=D2177,G$2:G$4000)),G2177)</f>
        <v>45.965888472239001</v>
      </c>
      <c r="M2177" s="1">
        <f t="array" ref="M2177">IF(H2177="NA",MEDIAN(IF(D$2:D$4000=D2177,H$2:H$4000)),H2177)</f>
        <v>65.400000000000006</v>
      </c>
      <c r="N2177" s="1">
        <f t="array" ref="N2177">IF(K2177="NA",MEDIAN(IF(D$2:D$4000=D2177,K$2:K$4000)),K2177)</f>
        <v>22.452409993142901</v>
      </c>
      <c r="O2177">
        <f t="shared" si="348"/>
        <v>2872</v>
      </c>
      <c r="P2177">
        <f>RANK(N2177,N$2:N6175,1)</f>
        <v>2471</v>
      </c>
      <c r="Q2177">
        <f t="shared" si="349"/>
        <v>2039</v>
      </c>
      <c r="R2177">
        <f t="shared" si="350"/>
        <v>1660</v>
      </c>
      <c r="S2177">
        <f t="shared" si="351"/>
        <v>2260.5</v>
      </c>
      <c r="T2177">
        <f t="shared" si="343"/>
        <v>74</v>
      </c>
      <c r="U2177">
        <f t="shared" si="344"/>
        <v>48</v>
      </c>
      <c r="V2177">
        <f t="shared" si="345"/>
        <v>61</v>
      </c>
      <c r="W2177">
        <f t="shared" si="346"/>
        <v>36</v>
      </c>
      <c r="X2177">
        <f t="shared" si="347"/>
        <v>54.75</v>
      </c>
    </row>
    <row r="2178" spans="1:24" hidden="1" x14ac:dyDescent="0.55000000000000004">
      <c r="A2178">
        <v>40091</v>
      </c>
      <c r="B2178" t="s">
        <v>4363</v>
      </c>
      <c r="C2178" t="s">
        <v>4364</v>
      </c>
      <c r="D2178" t="str">
        <f t="shared" si="342"/>
        <v>Oklahoma</v>
      </c>
      <c r="E2178">
        <v>22241</v>
      </c>
      <c r="F2178">
        <v>8.5</v>
      </c>
      <c r="G2178">
        <v>35.495477973354099</v>
      </c>
      <c r="H2178">
        <v>61.4</v>
      </c>
      <c r="I2178">
        <v>31</v>
      </c>
      <c r="J2178">
        <v>100128</v>
      </c>
      <c r="K2178">
        <v>30.9603707254714</v>
      </c>
      <c r="L2178" s="1">
        <f t="array" ref="L2178">IF(G2178="NA",MEDIAN(IF(D$2:D$4000=D2178,G$2:G$4000)),G2178)</f>
        <v>35.495477973354099</v>
      </c>
      <c r="M2178" s="1">
        <f t="array" ref="M2178">IF(H2178="NA",MEDIAN(IF(D$2:D$4000=D2178,H$2:H$4000)),H2178)</f>
        <v>61.4</v>
      </c>
      <c r="N2178" s="1">
        <f t="array" ref="N2178">IF(K2178="NA",MEDIAN(IF(D$2:D$4000=D2178,K$2:K$4000)),K2178)</f>
        <v>30.9603707254714</v>
      </c>
      <c r="O2178">
        <f t="shared" si="348"/>
        <v>2266</v>
      </c>
      <c r="P2178">
        <f>RANK(N2178,N$2:N6176,1)</f>
        <v>2893</v>
      </c>
      <c r="Q2178">
        <f t="shared" si="349"/>
        <v>1596</v>
      </c>
      <c r="R2178">
        <f t="shared" si="350"/>
        <v>1500</v>
      </c>
      <c r="S2178">
        <f t="shared" si="351"/>
        <v>2063.75</v>
      </c>
      <c r="T2178">
        <f t="shared" si="343"/>
        <v>51</v>
      </c>
      <c r="U2178">
        <f t="shared" si="344"/>
        <v>67</v>
      </c>
      <c r="V2178">
        <f t="shared" si="345"/>
        <v>46</v>
      </c>
      <c r="W2178">
        <f t="shared" si="346"/>
        <v>34</v>
      </c>
      <c r="X2178">
        <f t="shared" si="347"/>
        <v>49.5</v>
      </c>
    </row>
    <row r="2179" spans="1:24" hidden="1" x14ac:dyDescent="0.55000000000000004">
      <c r="A2179">
        <v>40093</v>
      </c>
      <c r="B2179" t="s">
        <v>4365</v>
      </c>
      <c r="C2179" t="s">
        <v>4366</v>
      </c>
      <c r="D2179" t="str">
        <f t="shared" ref="D2179:D2242" si="352">MID(C2179,FIND(",",C2179)+2,256)</f>
        <v>Oklahoma</v>
      </c>
      <c r="E2179">
        <v>28294</v>
      </c>
      <c r="F2179">
        <v>4.5999999999999996</v>
      </c>
      <c r="G2179">
        <v>11.6339193381593</v>
      </c>
      <c r="H2179">
        <v>1.4</v>
      </c>
      <c r="I2179" t="s">
        <v>16</v>
      </c>
      <c r="J2179" t="s">
        <v>16</v>
      </c>
      <c r="K2179" t="s">
        <v>16</v>
      </c>
      <c r="L2179" s="1">
        <f t="array" ref="L2179">IF(G2179="NA",MEDIAN(IF(D$2:D$4000=D2179,G$2:G$4000)),G2179)</f>
        <v>11.6339193381593</v>
      </c>
      <c r="M2179" s="1">
        <f t="array" ref="M2179">IF(H2179="NA",MEDIAN(IF(D$2:D$4000=D2179,H$2:H$4000)),H2179)</f>
        <v>1.4</v>
      </c>
      <c r="N2179" s="1">
        <f t="array" ref="N2179">IF(K2179="NA",MEDIAN(IF(D$2:D$4000=D2179,K$2:K$4000)),K2179)</f>
        <v>22.41546746804535</v>
      </c>
      <c r="O2179">
        <f t="shared" si="348"/>
        <v>920</v>
      </c>
      <c r="P2179">
        <f>RANK(N2179,N$2:N6177,1)</f>
        <v>2452</v>
      </c>
      <c r="Q2179">
        <f t="shared" si="349"/>
        <v>578</v>
      </c>
      <c r="R2179">
        <f t="shared" si="350"/>
        <v>89</v>
      </c>
      <c r="S2179">
        <f t="shared" si="351"/>
        <v>1009.75</v>
      </c>
      <c r="T2179">
        <f t="shared" ref="T2179:T2242" si="353">SUMPRODUCT(($D$2:$D$3143=D2179)*(E2179&lt;$E$2:$E$3143))+1</f>
        <v>12</v>
      </c>
      <c r="U2179">
        <f t="shared" ref="U2179:U2242" si="354">SUMPRODUCT(($D$2:$D$3143=D2179)*($N$2:$N$3143&lt;N2179))+1</f>
        <v>31</v>
      </c>
      <c r="V2179">
        <f t="shared" ref="V2179:V2242" si="355">SUMPRODUCT(($D$2:$D$3143=D2179)*($L$2:$L$3143&lt;L2179))+1</f>
        <v>8</v>
      </c>
      <c r="W2179">
        <f t="shared" ref="W2179:W2242" si="356">SUMPRODUCT(($D$2:$D$3143=D2179)*($M$2:$M$3143&lt;M2179))+1</f>
        <v>8</v>
      </c>
      <c r="X2179">
        <f t="shared" ref="X2179:X2242" si="357">AVERAGE(T2179:W2179)</f>
        <v>14.75</v>
      </c>
    </row>
    <row r="2180" spans="1:24" hidden="1" x14ac:dyDescent="0.55000000000000004">
      <c r="A2180">
        <v>40095</v>
      </c>
      <c r="B2180" t="s">
        <v>4367</v>
      </c>
      <c r="C2180" t="s">
        <v>4368</v>
      </c>
      <c r="D2180" t="str">
        <f t="shared" si="352"/>
        <v>Oklahoma</v>
      </c>
      <c r="E2180">
        <v>22431</v>
      </c>
      <c r="F2180">
        <v>5.3</v>
      </c>
      <c r="G2180">
        <v>26.807980049875301</v>
      </c>
      <c r="H2180">
        <v>72.3</v>
      </c>
      <c r="I2180">
        <v>14</v>
      </c>
      <c r="J2180">
        <v>81027</v>
      </c>
      <c r="K2180">
        <v>17.278191220210498</v>
      </c>
      <c r="L2180" s="1">
        <f t="array" ref="L2180">IF(G2180="NA",MEDIAN(IF(D$2:D$4000=D2180,G$2:G$4000)),G2180)</f>
        <v>26.807980049875301</v>
      </c>
      <c r="M2180" s="1">
        <f t="array" ref="M2180">IF(H2180="NA",MEDIAN(IF(D$2:D$4000=D2180,H$2:H$4000)),H2180)</f>
        <v>72.3</v>
      </c>
      <c r="N2180" s="1">
        <f t="array" ref="N2180">IF(K2180="NA",MEDIAN(IF(D$2:D$4000=D2180,K$2:K$4000)),K2180)</f>
        <v>17.278191220210498</v>
      </c>
      <c r="O2180">
        <f t="shared" si="348"/>
        <v>2221</v>
      </c>
      <c r="P2180">
        <f>RANK(N2180,N$2:N6178,1)</f>
        <v>1852</v>
      </c>
      <c r="Q2180">
        <f t="shared" si="349"/>
        <v>1221</v>
      </c>
      <c r="R2180">
        <f t="shared" si="350"/>
        <v>1895</v>
      </c>
      <c r="S2180">
        <f t="shared" si="351"/>
        <v>1797.25</v>
      </c>
      <c r="T2180">
        <f t="shared" si="353"/>
        <v>49</v>
      </c>
      <c r="U2180">
        <f t="shared" si="354"/>
        <v>13</v>
      </c>
      <c r="V2180">
        <f t="shared" si="355"/>
        <v>29</v>
      </c>
      <c r="W2180">
        <f t="shared" si="356"/>
        <v>40</v>
      </c>
      <c r="X2180">
        <f t="shared" si="357"/>
        <v>32.75</v>
      </c>
    </row>
    <row r="2181" spans="1:24" hidden="1" x14ac:dyDescent="0.55000000000000004">
      <c r="A2181">
        <v>40097</v>
      </c>
      <c r="B2181" t="s">
        <v>4369</v>
      </c>
      <c r="C2181" t="s">
        <v>4370</v>
      </c>
      <c r="D2181" t="str">
        <f t="shared" si="352"/>
        <v>Oklahoma</v>
      </c>
      <c r="E2181">
        <v>22575</v>
      </c>
      <c r="F2181">
        <v>5.3</v>
      </c>
      <c r="G2181">
        <v>24.065615637738802</v>
      </c>
      <c r="H2181">
        <v>89.4</v>
      </c>
      <c r="I2181">
        <v>51</v>
      </c>
      <c r="J2181">
        <v>204348</v>
      </c>
      <c r="K2181">
        <v>24.957425568148501</v>
      </c>
      <c r="L2181" s="1">
        <f t="array" ref="L2181">IF(G2181="NA",MEDIAN(IF(D$2:D$4000=D2181,G$2:G$4000)),G2181)</f>
        <v>24.065615637738802</v>
      </c>
      <c r="M2181" s="1">
        <f t="array" ref="M2181">IF(H2181="NA",MEDIAN(IF(D$2:D$4000=D2181,H$2:H$4000)),H2181)</f>
        <v>89.4</v>
      </c>
      <c r="N2181" s="1">
        <f t="array" ref="N2181">IF(K2181="NA",MEDIAN(IF(D$2:D$4000=D2181,K$2:K$4000)),K2181)</f>
        <v>24.957425568148501</v>
      </c>
      <c r="O2181">
        <f t="shared" si="348"/>
        <v>2192</v>
      </c>
      <c r="P2181">
        <f>RANK(N2181,N$2:N6179,1)</f>
        <v>2662</v>
      </c>
      <c r="Q2181">
        <f t="shared" si="349"/>
        <v>1098</v>
      </c>
      <c r="R2181">
        <f t="shared" si="350"/>
        <v>2426</v>
      </c>
      <c r="S2181">
        <f t="shared" si="351"/>
        <v>2094.5</v>
      </c>
      <c r="T2181">
        <f t="shared" si="353"/>
        <v>47</v>
      </c>
      <c r="U2181">
        <f t="shared" si="354"/>
        <v>57</v>
      </c>
      <c r="V2181">
        <f t="shared" si="355"/>
        <v>20</v>
      </c>
      <c r="W2181">
        <f t="shared" si="356"/>
        <v>52</v>
      </c>
      <c r="X2181">
        <f t="shared" si="357"/>
        <v>44</v>
      </c>
    </row>
    <row r="2182" spans="1:24" hidden="1" x14ac:dyDescent="0.55000000000000004">
      <c r="A2182">
        <v>40099</v>
      </c>
      <c r="B2182" t="s">
        <v>4371</v>
      </c>
      <c r="C2182" t="s">
        <v>4372</v>
      </c>
      <c r="D2182" t="str">
        <f t="shared" si="352"/>
        <v>Oklahoma</v>
      </c>
      <c r="E2182">
        <v>24804</v>
      </c>
      <c r="F2182">
        <v>3.9</v>
      </c>
      <c r="G2182">
        <v>42.824998185381403</v>
      </c>
      <c r="H2182">
        <v>128.69999999999999</v>
      </c>
      <c r="I2182">
        <v>24</v>
      </c>
      <c r="J2182">
        <v>69222</v>
      </c>
      <c r="K2182">
        <v>34.671058334055701</v>
      </c>
      <c r="L2182" s="1">
        <f t="array" ref="L2182">IF(G2182="NA",MEDIAN(IF(D$2:D$4000=D2182,G$2:G$4000)),G2182)</f>
        <v>42.824998185381403</v>
      </c>
      <c r="M2182" s="1">
        <f t="array" ref="M2182">IF(H2182="NA",MEDIAN(IF(D$2:D$4000=D2182,H$2:H$4000)),H2182)</f>
        <v>128.69999999999999</v>
      </c>
      <c r="N2182" s="1">
        <f t="array" ref="N2182">IF(K2182="NA",MEDIAN(IF(D$2:D$4000=D2182,K$2:K$4000)),K2182)</f>
        <v>34.671058334055701</v>
      </c>
      <c r="O2182">
        <f t="shared" si="348"/>
        <v>1692</v>
      </c>
      <c r="P2182">
        <f>RANK(N2182,N$2:N6180,1)</f>
        <v>2984</v>
      </c>
      <c r="Q2182">
        <f t="shared" si="349"/>
        <v>1944</v>
      </c>
      <c r="R2182">
        <f t="shared" si="350"/>
        <v>2974</v>
      </c>
      <c r="S2182">
        <f t="shared" si="351"/>
        <v>2398.5</v>
      </c>
      <c r="T2182">
        <f t="shared" si="353"/>
        <v>28</v>
      </c>
      <c r="U2182">
        <f t="shared" si="354"/>
        <v>74</v>
      </c>
      <c r="V2182">
        <f t="shared" si="355"/>
        <v>60</v>
      </c>
      <c r="W2182">
        <f t="shared" si="356"/>
        <v>74</v>
      </c>
      <c r="X2182">
        <f t="shared" si="357"/>
        <v>59</v>
      </c>
    </row>
    <row r="2183" spans="1:24" hidden="1" x14ac:dyDescent="0.55000000000000004">
      <c r="A2183">
        <v>40101</v>
      </c>
      <c r="B2183" t="s">
        <v>4373</v>
      </c>
      <c r="C2183" t="s">
        <v>4374</v>
      </c>
      <c r="D2183" t="str">
        <f t="shared" si="352"/>
        <v>Oklahoma</v>
      </c>
      <c r="E2183">
        <v>21800</v>
      </c>
      <c r="F2183">
        <v>6.9</v>
      </c>
      <c r="G2183">
        <v>51.2827818060086</v>
      </c>
      <c r="H2183">
        <v>114.4</v>
      </c>
      <c r="I2183">
        <v>112</v>
      </c>
      <c r="J2183">
        <v>348531</v>
      </c>
      <c r="K2183">
        <v>32.134874659642897</v>
      </c>
      <c r="L2183" s="1">
        <f t="array" ref="L2183">IF(G2183="NA",MEDIAN(IF(D$2:D$4000=D2183,G$2:G$4000)),G2183)</f>
        <v>51.2827818060086</v>
      </c>
      <c r="M2183" s="1">
        <f t="array" ref="M2183">IF(H2183="NA",MEDIAN(IF(D$2:D$4000=D2183,H$2:H$4000)),H2183)</f>
        <v>114.4</v>
      </c>
      <c r="N2183" s="1">
        <f t="array" ref="N2183">IF(K2183="NA",MEDIAN(IF(D$2:D$4000=D2183,K$2:K$4000)),K2183)</f>
        <v>32.134874659642897</v>
      </c>
      <c r="O2183">
        <f t="shared" si="348"/>
        <v>2359</v>
      </c>
      <c r="P2183">
        <f>RANK(N2183,N$2:N6181,1)</f>
        <v>2924</v>
      </c>
      <c r="Q2183">
        <f t="shared" si="349"/>
        <v>2234</v>
      </c>
      <c r="R2183">
        <f t="shared" si="350"/>
        <v>2864</v>
      </c>
      <c r="S2183">
        <f t="shared" si="351"/>
        <v>2595.25</v>
      </c>
      <c r="T2183">
        <f t="shared" si="353"/>
        <v>55</v>
      </c>
      <c r="U2183">
        <f t="shared" si="354"/>
        <v>71</v>
      </c>
      <c r="V2183">
        <f t="shared" si="355"/>
        <v>64</v>
      </c>
      <c r="W2183">
        <f t="shared" si="356"/>
        <v>69</v>
      </c>
      <c r="X2183">
        <f t="shared" si="357"/>
        <v>64.75</v>
      </c>
    </row>
    <row r="2184" spans="1:24" hidden="1" x14ac:dyDescent="0.55000000000000004">
      <c r="A2184">
        <v>40103</v>
      </c>
      <c r="B2184" t="s">
        <v>4375</v>
      </c>
      <c r="C2184" t="s">
        <v>4376</v>
      </c>
      <c r="D2184" t="str">
        <f t="shared" si="352"/>
        <v>Oklahoma</v>
      </c>
      <c r="E2184">
        <v>28054</v>
      </c>
      <c r="F2184">
        <v>4.9000000000000004</v>
      </c>
      <c r="G2184">
        <v>40.244969378827598</v>
      </c>
      <c r="H2184">
        <v>6.6</v>
      </c>
      <c r="I2184" t="s">
        <v>16</v>
      </c>
      <c r="J2184" t="s">
        <v>16</v>
      </c>
      <c r="K2184" t="s">
        <v>16</v>
      </c>
      <c r="L2184" s="1">
        <f t="array" ref="L2184">IF(G2184="NA",MEDIAN(IF(D$2:D$4000=D2184,G$2:G$4000)),G2184)</f>
        <v>40.244969378827598</v>
      </c>
      <c r="M2184" s="1">
        <f t="array" ref="M2184">IF(H2184="NA",MEDIAN(IF(D$2:D$4000=D2184,H$2:H$4000)),H2184)</f>
        <v>6.6</v>
      </c>
      <c r="N2184" s="1">
        <f t="array" ref="N2184">IF(K2184="NA",MEDIAN(IF(D$2:D$4000=D2184,K$2:K$4000)),K2184)</f>
        <v>22.41546746804535</v>
      </c>
      <c r="O2184">
        <f t="shared" si="348"/>
        <v>969</v>
      </c>
      <c r="P2184">
        <f>RANK(N2184,N$2:N6182,1)</f>
        <v>2452</v>
      </c>
      <c r="Q2184">
        <f t="shared" si="349"/>
        <v>1819</v>
      </c>
      <c r="R2184">
        <f t="shared" si="350"/>
        <v>159</v>
      </c>
      <c r="S2184">
        <f t="shared" si="351"/>
        <v>1349.75</v>
      </c>
      <c r="T2184">
        <f t="shared" si="353"/>
        <v>14</v>
      </c>
      <c r="U2184">
        <f t="shared" si="354"/>
        <v>31</v>
      </c>
      <c r="V2184">
        <f t="shared" si="355"/>
        <v>56</v>
      </c>
      <c r="W2184">
        <f t="shared" si="356"/>
        <v>11</v>
      </c>
      <c r="X2184">
        <f t="shared" si="357"/>
        <v>28</v>
      </c>
    </row>
    <row r="2185" spans="1:24" hidden="1" x14ac:dyDescent="0.55000000000000004">
      <c r="A2185">
        <v>40105</v>
      </c>
      <c r="B2185" t="s">
        <v>4377</v>
      </c>
      <c r="C2185" t="s">
        <v>4378</v>
      </c>
      <c r="D2185" t="str">
        <f t="shared" si="352"/>
        <v>Oklahoma</v>
      </c>
      <c r="E2185">
        <v>21491</v>
      </c>
      <c r="F2185">
        <v>9.5</v>
      </c>
      <c r="G2185">
        <v>34.984871406959201</v>
      </c>
      <c r="H2185">
        <v>53.7</v>
      </c>
      <c r="I2185" t="s">
        <v>16</v>
      </c>
      <c r="J2185" t="s">
        <v>16</v>
      </c>
      <c r="K2185" t="s">
        <v>16</v>
      </c>
      <c r="L2185" s="1">
        <f t="array" ref="L2185">IF(G2185="NA",MEDIAN(IF(D$2:D$4000=D2185,G$2:G$4000)),G2185)</f>
        <v>34.984871406959201</v>
      </c>
      <c r="M2185" s="1">
        <f t="array" ref="M2185">IF(H2185="NA",MEDIAN(IF(D$2:D$4000=D2185,H$2:H$4000)),H2185)</f>
        <v>53.7</v>
      </c>
      <c r="N2185" s="1">
        <f t="array" ref="N2185">IF(K2185="NA",MEDIAN(IF(D$2:D$4000=D2185,K$2:K$4000)),K2185)</f>
        <v>22.41546746804535</v>
      </c>
      <c r="O2185">
        <f t="shared" si="348"/>
        <v>2431</v>
      </c>
      <c r="P2185">
        <f>RANK(N2185,N$2:N6183,1)</f>
        <v>2452</v>
      </c>
      <c r="Q2185">
        <f t="shared" si="349"/>
        <v>1580</v>
      </c>
      <c r="R2185">
        <f t="shared" si="350"/>
        <v>1144</v>
      </c>
      <c r="S2185">
        <f t="shared" si="351"/>
        <v>1901.75</v>
      </c>
      <c r="T2185">
        <f t="shared" si="353"/>
        <v>57</v>
      </c>
      <c r="U2185">
        <f t="shared" si="354"/>
        <v>31</v>
      </c>
      <c r="V2185">
        <f t="shared" si="355"/>
        <v>45</v>
      </c>
      <c r="W2185">
        <f t="shared" si="356"/>
        <v>29</v>
      </c>
      <c r="X2185">
        <f t="shared" si="357"/>
        <v>40.5</v>
      </c>
    </row>
    <row r="2186" spans="1:24" hidden="1" x14ac:dyDescent="0.55000000000000004">
      <c r="A2186">
        <v>40107</v>
      </c>
      <c r="B2186" t="s">
        <v>4379</v>
      </c>
      <c r="C2186" t="s">
        <v>4380</v>
      </c>
      <c r="D2186" t="str">
        <f t="shared" si="352"/>
        <v>Oklahoma</v>
      </c>
      <c r="E2186">
        <v>17656</v>
      </c>
      <c r="F2186">
        <v>8.1999999999999993</v>
      </c>
      <c r="G2186">
        <v>16.9027688345138</v>
      </c>
      <c r="H2186">
        <v>0.8</v>
      </c>
      <c r="I2186">
        <v>19</v>
      </c>
      <c r="J2186">
        <v>61051</v>
      </c>
      <c r="K2186">
        <v>31.121521351001601</v>
      </c>
      <c r="L2186" s="1">
        <f t="array" ref="L2186">IF(G2186="NA",MEDIAN(IF(D$2:D$4000=D2186,G$2:G$4000)),G2186)</f>
        <v>16.9027688345138</v>
      </c>
      <c r="M2186" s="1">
        <f t="array" ref="M2186">IF(H2186="NA",MEDIAN(IF(D$2:D$4000=D2186,H$2:H$4000)),H2186)</f>
        <v>0.8</v>
      </c>
      <c r="N2186" s="1">
        <f t="array" ref="N2186">IF(K2186="NA",MEDIAN(IF(D$2:D$4000=D2186,K$2:K$4000)),K2186)</f>
        <v>31.121521351001601</v>
      </c>
      <c r="O2186">
        <f t="shared" si="348"/>
        <v>3003</v>
      </c>
      <c r="P2186">
        <f>RANK(N2186,N$2:N6184,1)</f>
        <v>2897</v>
      </c>
      <c r="Q2186">
        <f t="shared" si="349"/>
        <v>796</v>
      </c>
      <c r="R2186">
        <f t="shared" si="350"/>
        <v>59</v>
      </c>
      <c r="S2186">
        <f t="shared" si="351"/>
        <v>1688.75</v>
      </c>
      <c r="T2186">
        <f t="shared" si="353"/>
        <v>76</v>
      </c>
      <c r="U2186">
        <f t="shared" si="354"/>
        <v>68</v>
      </c>
      <c r="V2186">
        <f t="shared" si="355"/>
        <v>13</v>
      </c>
      <c r="W2186">
        <f t="shared" si="356"/>
        <v>5</v>
      </c>
      <c r="X2186">
        <f t="shared" si="357"/>
        <v>40.5</v>
      </c>
    </row>
    <row r="2187" spans="1:24" hidden="1" x14ac:dyDescent="0.55000000000000004">
      <c r="A2187">
        <v>40109</v>
      </c>
      <c r="B2187" t="s">
        <v>4381</v>
      </c>
      <c r="C2187" t="s">
        <v>4382</v>
      </c>
      <c r="D2187" t="str">
        <f t="shared" si="352"/>
        <v>Oklahoma</v>
      </c>
      <c r="E2187">
        <v>29127</v>
      </c>
      <c r="F2187">
        <v>5.2</v>
      </c>
      <c r="G2187">
        <v>68.060237847844505</v>
      </c>
      <c r="H2187">
        <v>96.5</v>
      </c>
      <c r="I2187">
        <v>838</v>
      </c>
      <c r="J2187">
        <v>3869252</v>
      </c>
      <c r="K2187">
        <v>21.657932851104</v>
      </c>
      <c r="L2187" s="1">
        <f t="array" ref="L2187">IF(G2187="NA",MEDIAN(IF(D$2:D$4000=D2187,G$2:G$4000)),G2187)</f>
        <v>68.060237847844505</v>
      </c>
      <c r="M2187" s="1">
        <f t="array" ref="M2187">IF(H2187="NA",MEDIAN(IF(D$2:D$4000=D2187,H$2:H$4000)),H2187)</f>
        <v>96.5</v>
      </c>
      <c r="N2187" s="1">
        <f t="array" ref="N2187">IF(K2187="NA",MEDIAN(IF(D$2:D$4000=D2187,K$2:K$4000)),K2187)</f>
        <v>21.657932851104</v>
      </c>
      <c r="O2187">
        <f t="shared" si="348"/>
        <v>786</v>
      </c>
      <c r="P2187">
        <f>RANK(N2187,N$2:N6185,1)</f>
        <v>2393</v>
      </c>
      <c r="Q2187">
        <f t="shared" si="349"/>
        <v>2681</v>
      </c>
      <c r="R2187">
        <f t="shared" si="350"/>
        <v>2588</v>
      </c>
      <c r="S2187">
        <f t="shared" si="351"/>
        <v>2112</v>
      </c>
      <c r="T2187">
        <f t="shared" si="353"/>
        <v>6</v>
      </c>
      <c r="U2187">
        <f t="shared" si="354"/>
        <v>25</v>
      </c>
      <c r="V2187">
        <f t="shared" si="355"/>
        <v>72</v>
      </c>
      <c r="W2187">
        <f t="shared" si="356"/>
        <v>61</v>
      </c>
      <c r="X2187">
        <f t="shared" si="357"/>
        <v>41</v>
      </c>
    </row>
    <row r="2188" spans="1:24" hidden="1" x14ac:dyDescent="0.55000000000000004">
      <c r="A2188">
        <v>40111</v>
      </c>
      <c r="B2188" t="s">
        <v>4383</v>
      </c>
      <c r="C2188" t="s">
        <v>4384</v>
      </c>
      <c r="D2188" t="str">
        <f t="shared" si="352"/>
        <v>Oklahoma</v>
      </c>
      <c r="E2188">
        <v>21436</v>
      </c>
      <c r="F2188">
        <v>10</v>
      </c>
      <c r="G2188">
        <v>49.089429240004101</v>
      </c>
      <c r="H2188">
        <v>89.6</v>
      </c>
      <c r="I2188">
        <v>45</v>
      </c>
      <c r="J2188">
        <v>195863</v>
      </c>
      <c r="K2188">
        <v>22.975242899373502</v>
      </c>
      <c r="L2188" s="1">
        <f t="array" ref="L2188">IF(G2188="NA",MEDIAN(IF(D$2:D$4000=D2188,G$2:G$4000)),G2188)</f>
        <v>49.089429240004101</v>
      </c>
      <c r="M2188" s="1">
        <f t="array" ref="M2188">IF(H2188="NA",MEDIAN(IF(D$2:D$4000=D2188,H$2:H$4000)),H2188)</f>
        <v>89.6</v>
      </c>
      <c r="N2188" s="1">
        <f t="array" ref="N2188">IF(K2188="NA",MEDIAN(IF(D$2:D$4000=D2188,K$2:K$4000)),K2188)</f>
        <v>22.975242899373502</v>
      </c>
      <c r="O2188">
        <f t="shared" si="348"/>
        <v>2440</v>
      </c>
      <c r="P2188">
        <f>RANK(N2188,N$2:N6186,1)</f>
        <v>2505</v>
      </c>
      <c r="Q2188">
        <f t="shared" si="349"/>
        <v>2146</v>
      </c>
      <c r="R2188">
        <f t="shared" si="350"/>
        <v>2430</v>
      </c>
      <c r="S2188">
        <f t="shared" si="351"/>
        <v>2380.25</v>
      </c>
      <c r="T2188">
        <f t="shared" si="353"/>
        <v>58</v>
      </c>
      <c r="U2188">
        <f t="shared" si="354"/>
        <v>51</v>
      </c>
      <c r="V2188">
        <f t="shared" si="355"/>
        <v>63</v>
      </c>
      <c r="W2188">
        <f t="shared" si="356"/>
        <v>53</v>
      </c>
      <c r="X2188">
        <f t="shared" si="357"/>
        <v>56.25</v>
      </c>
    </row>
    <row r="2189" spans="1:24" hidden="1" x14ac:dyDescent="0.55000000000000004">
      <c r="A2189">
        <v>40113</v>
      </c>
      <c r="B2189" t="s">
        <v>4385</v>
      </c>
      <c r="C2189" t="s">
        <v>4386</v>
      </c>
      <c r="D2189" t="str">
        <f t="shared" si="352"/>
        <v>Oklahoma</v>
      </c>
      <c r="E2189">
        <v>24195</v>
      </c>
      <c r="F2189">
        <v>6.1</v>
      </c>
      <c r="G2189">
        <v>28.563505268996099</v>
      </c>
      <c r="H2189">
        <v>10</v>
      </c>
      <c r="I2189">
        <v>45</v>
      </c>
      <c r="J2189">
        <v>238894</v>
      </c>
      <c r="K2189">
        <v>18.836806282284201</v>
      </c>
      <c r="L2189" s="1">
        <f t="array" ref="L2189">IF(G2189="NA",MEDIAN(IF(D$2:D$4000=D2189,G$2:G$4000)),G2189)</f>
        <v>28.563505268996099</v>
      </c>
      <c r="M2189" s="1">
        <f t="array" ref="M2189">IF(H2189="NA",MEDIAN(IF(D$2:D$4000=D2189,H$2:H$4000)),H2189)</f>
        <v>10</v>
      </c>
      <c r="N2189" s="1">
        <f t="array" ref="N2189">IF(K2189="NA",MEDIAN(IF(D$2:D$4000=D2189,K$2:K$4000)),K2189)</f>
        <v>18.836806282284201</v>
      </c>
      <c r="O2189">
        <f t="shared" si="348"/>
        <v>1823</v>
      </c>
      <c r="P2189">
        <f>RANK(N2189,N$2:N6187,1)</f>
        <v>2125</v>
      </c>
      <c r="Q2189">
        <f t="shared" si="349"/>
        <v>1294</v>
      </c>
      <c r="R2189">
        <f t="shared" si="350"/>
        <v>176</v>
      </c>
      <c r="S2189">
        <f t="shared" si="351"/>
        <v>1354.5</v>
      </c>
      <c r="T2189">
        <f t="shared" si="353"/>
        <v>32</v>
      </c>
      <c r="U2189">
        <f t="shared" si="354"/>
        <v>14</v>
      </c>
      <c r="V2189">
        <f t="shared" si="355"/>
        <v>32</v>
      </c>
      <c r="W2189">
        <f t="shared" si="356"/>
        <v>13</v>
      </c>
      <c r="X2189">
        <f t="shared" si="357"/>
        <v>22.75</v>
      </c>
    </row>
    <row r="2190" spans="1:24" hidden="1" x14ac:dyDescent="0.55000000000000004">
      <c r="A2190">
        <v>40115</v>
      </c>
      <c r="B2190" t="s">
        <v>4387</v>
      </c>
      <c r="C2190" t="s">
        <v>4388</v>
      </c>
      <c r="D2190" t="str">
        <f t="shared" si="352"/>
        <v>Oklahoma</v>
      </c>
      <c r="E2190">
        <v>19415</v>
      </c>
      <c r="F2190">
        <v>7.2</v>
      </c>
      <c r="G2190">
        <v>29.963240972415299</v>
      </c>
      <c r="H2190">
        <v>85.3</v>
      </c>
      <c r="I2190">
        <v>33</v>
      </c>
      <c r="J2190">
        <v>159334</v>
      </c>
      <c r="K2190">
        <v>20.711210413345601</v>
      </c>
      <c r="L2190" s="1">
        <f t="array" ref="L2190">IF(G2190="NA",MEDIAN(IF(D$2:D$4000=D2190,G$2:G$4000)),G2190)</f>
        <v>29.963240972415299</v>
      </c>
      <c r="M2190" s="1">
        <f t="array" ref="M2190">IF(H2190="NA",MEDIAN(IF(D$2:D$4000=D2190,H$2:H$4000)),H2190)</f>
        <v>85.3</v>
      </c>
      <c r="N2190" s="1">
        <f t="array" ref="N2190">IF(K2190="NA",MEDIAN(IF(D$2:D$4000=D2190,K$2:K$4000)),K2190)</f>
        <v>20.711210413345601</v>
      </c>
      <c r="O2190">
        <f t="shared" si="348"/>
        <v>2822</v>
      </c>
      <c r="P2190">
        <f>RANK(N2190,N$2:N6188,1)</f>
        <v>2314</v>
      </c>
      <c r="Q2190">
        <f t="shared" si="349"/>
        <v>1360</v>
      </c>
      <c r="R2190">
        <f t="shared" si="350"/>
        <v>2322</v>
      </c>
      <c r="S2190">
        <f t="shared" si="351"/>
        <v>2204.5</v>
      </c>
      <c r="T2190">
        <f t="shared" si="353"/>
        <v>71</v>
      </c>
      <c r="U2190">
        <f t="shared" si="354"/>
        <v>23</v>
      </c>
      <c r="V2190">
        <f t="shared" si="355"/>
        <v>36</v>
      </c>
      <c r="W2190">
        <f t="shared" si="356"/>
        <v>48</v>
      </c>
      <c r="X2190">
        <f t="shared" si="357"/>
        <v>44.5</v>
      </c>
    </row>
    <row r="2191" spans="1:24" hidden="1" x14ac:dyDescent="0.55000000000000004">
      <c r="A2191">
        <v>40117</v>
      </c>
      <c r="B2191" t="s">
        <v>4389</v>
      </c>
      <c r="C2191" t="s">
        <v>4390</v>
      </c>
      <c r="D2191" t="str">
        <f t="shared" si="352"/>
        <v>Oklahoma</v>
      </c>
      <c r="E2191">
        <v>22965</v>
      </c>
      <c r="F2191">
        <v>5.2</v>
      </c>
      <c r="G2191">
        <v>87.900096993210497</v>
      </c>
      <c r="H2191">
        <v>87</v>
      </c>
      <c r="I2191">
        <v>23</v>
      </c>
      <c r="J2191">
        <v>82307</v>
      </c>
      <c r="K2191">
        <v>27.944160277983599</v>
      </c>
      <c r="L2191" s="1">
        <f t="array" ref="L2191">IF(G2191="NA",MEDIAN(IF(D$2:D$4000=D2191,G$2:G$4000)),G2191)</f>
        <v>87.900096993210497</v>
      </c>
      <c r="M2191" s="1">
        <f t="array" ref="M2191">IF(H2191="NA",MEDIAN(IF(D$2:D$4000=D2191,H$2:H$4000)),H2191)</f>
        <v>87</v>
      </c>
      <c r="N2191" s="1">
        <f t="array" ref="N2191">IF(K2191="NA",MEDIAN(IF(D$2:D$4000=D2191,K$2:K$4000)),K2191)</f>
        <v>27.944160277983599</v>
      </c>
      <c r="O2191">
        <f t="shared" si="348"/>
        <v>2101</v>
      </c>
      <c r="P2191">
        <f>RANK(N2191,N$2:N6189,1)</f>
        <v>2777</v>
      </c>
      <c r="Q2191">
        <f t="shared" si="349"/>
        <v>2925</v>
      </c>
      <c r="R2191">
        <f t="shared" si="350"/>
        <v>2363</v>
      </c>
      <c r="S2191">
        <f t="shared" si="351"/>
        <v>2541.5</v>
      </c>
      <c r="T2191">
        <f t="shared" si="353"/>
        <v>43</v>
      </c>
      <c r="U2191">
        <f t="shared" si="354"/>
        <v>62</v>
      </c>
      <c r="V2191">
        <f t="shared" si="355"/>
        <v>76</v>
      </c>
      <c r="W2191">
        <f t="shared" si="356"/>
        <v>49</v>
      </c>
      <c r="X2191">
        <f t="shared" si="357"/>
        <v>57.5</v>
      </c>
    </row>
    <row r="2192" spans="1:24" hidden="1" x14ac:dyDescent="0.55000000000000004">
      <c r="A2192">
        <v>40119</v>
      </c>
      <c r="B2192" t="s">
        <v>4391</v>
      </c>
      <c r="C2192" t="s">
        <v>4392</v>
      </c>
      <c r="D2192" t="str">
        <f t="shared" si="352"/>
        <v>Oklahoma</v>
      </c>
      <c r="E2192">
        <v>22785</v>
      </c>
      <c r="F2192">
        <v>4.5</v>
      </c>
      <c r="G2192">
        <v>34.466709435576199</v>
      </c>
      <c r="H2192">
        <v>87.9</v>
      </c>
      <c r="I2192">
        <v>40</v>
      </c>
      <c r="J2192">
        <v>402886</v>
      </c>
      <c r="K2192">
        <v>9.9283668332977602</v>
      </c>
      <c r="L2192" s="1">
        <f t="array" ref="L2192">IF(G2192="NA",MEDIAN(IF(D$2:D$4000=D2192,G$2:G$4000)),G2192)</f>
        <v>34.466709435576199</v>
      </c>
      <c r="M2192" s="1">
        <f t="array" ref="M2192">IF(H2192="NA",MEDIAN(IF(D$2:D$4000=D2192,H$2:H$4000)),H2192)</f>
        <v>87.9</v>
      </c>
      <c r="N2192" s="1">
        <f t="array" ref="N2192">IF(K2192="NA",MEDIAN(IF(D$2:D$4000=D2192,K$2:K$4000)),K2192)</f>
        <v>9.9283668332977602</v>
      </c>
      <c r="O2192">
        <f t="shared" si="348"/>
        <v>2150</v>
      </c>
      <c r="P2192">
        <f>RANK(N2192,N$2:N6190,1)</f>
        <v>439</v>
      </c>
      <c r="Q2192">
        <f t="shared" si="349"/>
        <v>1559</v>
      </c>
      <c r="R2192">
        <f t="shared" si="350"/>
        <v>2388</v>
      </c>
      <c r="S2192">
        <f t="shared" si="351"/>
        <v>1634</v>
      </c>
      <c r="T2192">
        <f t="shared" si="353"/>
        <v>45</v>
      </c>
      <c r="U2192">
        <f t="shared" si="354"/>
        <v>1</v>
      </c>
      <c r="V2192">
        <f t="shared" si="355"/>
        <v>42</v>
      </c>
      <c r="W2192">
        <f t="shared" si="356"/>
        <v>50</v>
      </c>
      <c r="X2192">
        <f t="shared" si="357"/>
        <v>34.5</v>
      </c>
    </row>
    <row r="2193" spans="1:24" hidden="1" x14ac:dyDescent="0.55000000000000004">
      <c r="A2193">
        <v>40121</v>
      </c>
      <c r="B2193" t="s">
        <v>4393</v>
      </c>
      <c r="C2193" t="s">
        <v>4394</v>
      </c>
      <c r="D2193" t="str">
        <f t="shared" si="352"/>
        <v>Oklahoma</v>
      </c>
      <c r="E2193">
        <v>24408</v>
      </c>
      <c r="F2193">
        <v>6.3</v>
      </c>
      <c r="G2193">
        <v>61.606259555715397</v>
      </c>
      <c r="H2193">
        <v>130.4</v>
      </c>
      <c r="I2193">
        <v>58</v>
      </c>
      <c r="J2193">
        <v>222296</v>
      </c>
      <c r="K2193">
        <v>26.091337675891602</v>
      </c>
      <c r="L2193" s="1">
        <f t="array" ref="L2193">IF(G2193="NA",MEDIAN(IF(D$2:D$4000=D2193,G$2:G$4000)),G2193)</f>
        <v>61.606259555715397</v>
      </c>
      <c r="M2193" s="1">
        <f t="array" ref="M2193">IF(H2193="NA",MEDIAN(IF(D$2:D$4000=D2193,H$2:H$4000)),H2193)</f>
        <v>130.4</v>
      </c>
      <c r="N2193" s="1">
        <f t="array" ref="N2193">IF(K2193="NA",MEDIAN(IF(D$2:D$4000=D2193,K$2:K$4000)),K2193)</f>
        <v>26.091337675891602</v>
      </c>
      <c r="O2193">
        <f t="shared" si="348"/>
        <v>1771</v>
      </c>
      <c r="P2193">
        <f>RANK(N2193,N$2:N6191,1)</f>
        <v>2706</v>
      </c>
      <c r="Q2193">
        <f t="shared" si="349"/>
        <v>2522</v>
      </c>
      <c r="R2193">
        <f t="shared" si="350"/>
        <v>2979</v>
      </c>
      <c r="S2193">
        <f t="shared" si="351"/>
        <v>2494.5</v>
      </c>
      <c r="T2193">
        <f t="shared" si="353"/>
        <v>30</v>
      </c>
      <c r="U2193">
        <f t="shared" si="354"/>
        <v>58</v>
      </c>
      <c r="V2193">
        <f t="shared" si="355"/>
        <v>71</v>
      </c>
      <c r="W2193">
        <f t="shared" si="356"/>
        <v>75</v>
      </c>
      <c r="X2193">
        <f t="shared" si="357"/>
        <v>58.5</v>
      </c>
    </row>
    <row r="2194" spans="1:24" hidden="1" x14ac:dyDescent="0.55000000000000004">
      <c r="A2194">
        <v>40123</v>
      </c>
      <c r="B2194" t="s">
        <v>4395</v>
      </c>
      <c r="C2194" t="s">
        <v>4396</v>
      </c>
      <c r="D2194" t="str">
        <f t="shared" si="352"/>
        <v>Oklahoma</v>
      </c>
      <c r="E2194">
        <v>23862</v>
      </c>
      <c r="F2194">
        <v>5.0999999999999996</v>
      </c>
      <c r="G2194">
        <v>57.752110173256298</v>
      </c>
      <c r="H2194">
        <v>106.9</v>
      </c>
      <c r="I2194">
        <v>31</v>
      </c>
      <c r="J2194">
        <v>190745</v>
      </c>
      <c r="K2194">
        <v>16.252064274292898</v>
      </c>
      <c r="L2194" s="1">
        <f t="array" ref="L2194">IF(G2194="NA",MEDIAN(IF(D$2:D$4000=D2194,G$2:G$4000)),G2194)</f>
        <v>57.752110173256298</v>
      </c>
      <c r="M2194" s="1">
        <f t="array" ref="M2194">IF(H2194="NA",MEDIAN(IF(D$2:D$4000=D2194,H$2:H$4000)),H2194)</f>
        <v>106.9</v>
      </c>
      <c r="N2194" s="1">
        <f t="array" ref="N2194">IF(K2194="NA",MEDIAN(IF(D$2:D$4000=D2194,K$2:K$4000)),K2194)</f>
        <v>16.252064274292898</v>
      </c>
      <c r="O2194">
        <f t="shared" si="348"/>
        <v>1889</v>
      </c>
      <c r="P2194">
        <f>RANK(N2194,N$2:N6192,1)</f>
        <v>1613</v>
      </c>
      <c r="Q2194">
        <f t="shared" si="349"/>
        <v>2439</v>
      </c>
      <c r="R2194">
        <f t="shared" si="350"/>
        <v>2776</v>
      </c>
      <c r="S2194">
        <f t="shared" si="351"/>
        <v>2179.25</v>
      </c>
      <c r="T2194">
        <f t="shared" si="353"/>
        <v>38</v>
      </c>
      <c r="U2194">
        <f t="shared" si="354"/>
        <v>9</v>
      </c>
      <c r="V2194">
        <f t="shared" si="355"/>
        <v>67</v>
      </c>
      <c r="W2194">
        <f t="shared" si="356"/>
        <v>67</v>
      </c>
      <c r="X2194">
        <f t="shared" si="357"/>
        <v>45.25</v>
      </c>
    </row>
    <row r="2195" spans="1:24" hidden="1" x14ac:dyDescent="0.55000000000000004">
      <c r="A2195">
        <v>40125</v>
      </c>
      <c r="B2195" t="s">
        <v>4397</v>
      </c>
      <c r="C2195" t="s">
        <v>4398</v>
      </c>
      <c r="D2195" t="str">
        <f t="shared" si="352"/>
        <v>Oklahoma</v>
      </c>
      <c r="E2195">
        <v>22284</v>
      </c>
      <c r="F2195">
        <v>6.7</v>
      </c>
      <c r="G2195">
        <v>61.580137961851001</v>
      </c>
      <c r="H2195">
        <v>118.2</v>
      </c>
      <c r="I2195">
        <v>83</v>
      </c>
      <c r="J2195">
        <v>359360</v>
      </c>
      <c r="K2195">
        <v>23.096616206589498</v>
      </c>
      <c r="L2195" s="1">
        <f t="array" ref="L2195">IF(G2195="NA",MEDIAN(IF(D$2:D$4000=D2195,G$2:G$4000)),G2195)</f>
        <v>61.580137961851001</v>
      </c>
      <c r="M2195" s="1">
        <f t="array" ref="M2195">IF(H2195="NA",MEDIAN(IF(D$2:D$4000=D2195,H$2:H$4000)),H2195)</f>
        <v>118.2</v>
      </c>
      <c r="N2195" s="1">
        <f t="array" ref="N2195">IF(K2195="NA",MEDIAN(IF(D$2:D$4000=D2195,K$2:K$4000)),K2195)</f>
        <v>23.096616206589498</v>
      </c>
      <c r="O2195">
        <f t="shared" si="348"/>
        <v>2258</v>
      </c>
      <c r="P2195">
        <f>RANK(N2195,N$2:N6193,1)</f>
        <v>2515</v>
      </c>
      <c r="Q2195">
        <f t="shared" si="349"/>
        <v>2521</v>
      </c>
      <c r="R2195">
        <f t="shared" si="350"/>
        <v>2905</v>
      </c>
      <c r="S2195">
        <f t="shared" si="351"/>
        <v>2549.75</v>
      </c>
      <c r="T2195">
        <f t="shared" si="353"/>
        <v>50</v>
      </c>
      <c r="U2195">
        <f t="shared" si="354"/>
        <v>52</v>
      </c>
      <c r="V2195">
        <f t="shared" si="355"/>
        <v>70</v>
      </c>
      <c r="W2195">
        <f t="shared" si="356"/>
        <v>70</v>
      </c>
      <c r="X2195">
        <f t="shared" si="357"/>
        <v>60.5</v>
      </c>
    </row>
    <row r="2196" spans="1:24" hidden="1" x14ac:dyDescent="0.55000000000000004">
      <c r="A2196">
        <v>40127</v>
      </c>
      <c r="B2196" t="s">
        <v>4399</v>
      </c>
      <c r="C2196" t="s">
        <v>4400</v>
      </c>
      <c r="D2196" t="str">
        <f t="shared" si="352"/>
        <v>Oklahoma</v>
      </c>
      <c r="E2196">
        <v>22596</v>
      </c>
      <c r="F2196">
        <v>7.9</v>
      </c>
      <c r="G2196">
        <v>24.197884925613899</v>
      </c>
      <c r="H2196">
        <v>29.5</v>
      </c>
      <c r="I2196">
        <v>21</v>
      </c>
      <c r="J2196">
        <v>55771</v>
      </c>
      <c r="K2196">
        <v>37.653977873805403</v>
      </c>
      <c r="L2196" s="1">
        <f t="array" ref="L2196">IF(G2196="NA",MEDIAN(IF(D$2:D$4000=D2196,G$2:G$4000)),G2196)</f>
        <v>24.197884925613899</v>
      </c>
      <c r="M2196" s="1">
        <f t="array" ref="M2196">IF(H2196="NA",MEDIAN(IF(D$2:D$4000=D2196,H$2:H$4000)),H2196)</f>
        <v>29.5</v>
      </c>
      <c r="N2196" s="1">
        <f t="array" ref="N2196">IF(K2196="NA",MEDIAN(IF(D$2:D$4000=D2196,K$2:K$4000)),K2196)</f>
        <v>37.653977873805403</v>
      </c>
      <c r="O2196">
        <f t="shared" si="348"/>
        <v>2186</v>
      </c>
      <c r="P2196">
        <f>RANK(N2196,N$2:N6194,1)</f>
        <v>3034</v>
      </c>
      <c r="Q2196">
        <f t="shared" si="349"/>
        <v>1102</v>
      </c>
      <c r="R2196">
        <f t="shared" si="350"/>
        <v>376</v>
      </c>
      <c r="S2196">
        <f t="shared" si="351"/>
        <v>1674.5</v>
      </c>
      <c r="T2196">
        <f t="shared" si="353"/>
        <v>46</v>
      </c>
      <c r="U2196">
        <f t="shared" si="354"/>
        <v>75</v>
      </c>
      <c r="V2196">
        <f t="shared" si="355"/>
        <v>22</v>
      </c>
      <c r="W2196">
        <f t="shared" si="356"/>
        <v>18</v>
      </c>
      <c r="X2196">
        <f t="shared" si="357"/>
        <v>40.25</v>
      </c>
    </row>
    <row r="2197" spans="1:24" hidden="1" x14ac:dyDescent="0.55000000000000004">
      <c r="A2197">
        <v>40129</v>
      </c>
      <c r="B2197" t="s">
        <v>4401</v>
      </c>
      <c r="C2197" t="s">
        <v>4402</v>
      </c>
      <c r="D2197" t="str">
        <f t="shared" si="352"/>
        <v>Oklahoma</v>
      </c>
      <c r="E2197">
        <v>27797</v>
      </c>
      <c r="F2197">
        <v>3.4</v>
      </c>
      <c r="G2197">
        <v>15.8940397350993</v>
      </c>
      <c r="H2197">
        <v>0.6</v>
      </c>
      <c r="I2197" t="s">
        <v>16</v>
      </c>
      <c r="J2197" t="s">
        <v>16</v>
      </c>
      <c r="K2197" t="s">
        <v>16</v>
      </c>
      <c r="L2197" s="1">
        <f t="array" ref="L2197">IF(G2197="NA",MEDIAN(IF(D$2:D$4000=D2197,G$2:G$4000)),G2197)</f>
        <v>15.8940397350993</v>
      </c>
      <c r="M2197" s="1">
        <f t="array" ref="M2197">IF(H2197="NA",MEDIAN(IF(D$2:D$4000=D2197,H$2:H$4000)),H2197)</f>
        <v>0.6</v>
      </c>
      <c r="N2197" s="1">
        <f t="array" ref="N2197">IF(K2197="NA",MEDIAN(IF(D$2:D$4000=D2197,K$2:K$4000)),K2197)</f>
        <v>22.41546746804535</v>
      </c>
      <c r="O2197">
        <f t="shared" si="348"/>
        <v>1023</v>
      </c>
      <c r="P2197">
        <f>RANK(N2197,N$2:N6195,1)</f>
        <v>2452</v>
      </c>
      <c r="Q2197">
        <f t="shared" si="349"/>
        <v>752</v>
      </c>
      <c r="R2197">
        <f t="shared" si="350"/>
        <v>35</v>
      </c>
      <c r="S2197">
        <f t="shared" si="351"/>
        <v>1065.5</v>
      </c>
      <c r="T2197">
        <f t="shared" si="353"/>
        <v>16</v>
      </c>
      <c r="U2197">
        <f t="shared" si="354"/>
        <v>31</v>
      </c>
      <c r="V2197">
        <f t="shared" si="355"/>
        <v>10</v>
      </c>
      <c r="W2197">
        <f t="shared" si="356"/>
        <v>3</v>
      </c>
      <c r="X2197">
        <f t="shared" si="357"/>
        <v>15</v>
      </c>
    </row>
    <row r="2198" spans="1:24" hidden="1" x14ac:dyDescent="0.55000000000000004">
      <c r="A2198">
        <v>40131</v>
      </c>
      <c r="B2198" t="s">
        <v>4403</v>
      </c>
      <c r="C2198" t="s">
        <v>4404</v>
      </c>
      <c r="D2198" t="str">
        <f t="shared" si="352"/>
        <v>Oklahoma</v>
      </c>
      <c r="E2198">
        <v>29824</v>
      </c>
      <c r="F2198">
        <v>5</v>
      </c>
      <c r="G2198">
        <v>41.165294490183697</v>
      </c>
      <c r="H2198">
        <v>92.1</v>
      </c>
      <c r="I2198">
        <v>58</v>
      </c>
      <c r="J2198">
        <v>452871</v>
      </c>
      <c r="K2198">
        <v>12.8071790863182</v>
      </c>
      <c r="L2198" s="1">
        <f t="array" ref="L2198">IF(G2198="NA",MEDIAN(IF(D$2:D$4000=D2198,G$2:G$4000)),G2198)</f>
        <v>41.165294490183697</v>
      </c>
      <c r="M2198" s="1">
        <f t="array" ref="M2198">IF(H2198="NA",MEDIAN(IF(D$2:D$4000=D2198,H$2:H$4000)),H2198)</f>
        <v>92.1</v>
      </c>
      <c r="N2198" s="1">
        <f t="array" ref="N2198">IF(K2198="NA",MEDIAN(IF(D$2:D$4000=D2198,K$2:K$4000)),K2198)</f>
        <v>12.8071790863182</v>
      </c>
      <c r="O2198">
        <f t="shared" si="348"/>
        <v>674</v>
      </c>
      <c r="P2198">
        <f>RANK(N2198,N$2:N6196,1)</f>
        <v>1008</v>
      </c>
      <c r="Q2198">
        <f t="shared" si="349"/>
        <v>1863</v>
      </c>
      <c r="R2198">
        <f t="shared" si="350"/>
        <v>2502</v>
      </c>
      <c r="S2198">
        <f t="shared" si="351"/>
        <v>1511.75</v>
      </c>
      <c r="T2198">
        <f t="shared" si="353"/>
        <v>3</v>
      </c>
      <c r="U2198">
        <f t="shared" si="354"/>
        <v>2</v>
      </c>
      <c r="V2198">
        <f t="shared" si="355"/>
        <v>58</v>
      </c>
      <c r="W2198">
        <f t="shared" si="356"/>
        <v>56</v>
      </c>
      <c r="X2198">
        <f t="shared" si="357"/>
        <v>29.75</v>
      </c>
    </row>
    <row r="2199" spans="1:24" hidden="1" x14ac:dyDescent="0.55000000000000004">
      <c r="A2199">
        <v>40133</v>
      </c>
      <c r="B2199" t="s">
        <v>4405</v>
      </c>
      <c r="C2199" t="s">
        <v>4406</v>
      </c>
      <c r="D2199" t="str">
        <f t="shared" si="352"/>
        <v>Oklahoma</v>
      </c>
      <c r="E2199">
        <v>19605</v>
      </c>
      <c r="F2199">
        <v>8</v>
      </c>
      <c r="G2199">
        <v>25.152289251326401</v>
      </c>
      <c r="H2199">
        <v>60.5</v>
      </c>
      <c r="I2199">
        <v>24</v>
      </c>
      <c r="J2199">
        <v>126480</v>
      </c>
      <c r="K2199">
        <v>18.9753320683112</v>
      </c>
      <c r="L2199" s="1">
        <f t="array" ref="L2199">IF(G2199="NA",MEDIAN(IF(D$2:D$4000=D2199,G$2:G$4000)),G2199)</f>
        <v>25.152289251326401</v>
      </c>
      <c r="M2199" s="1">
        <f t="array" ref="M2199">IF(H2199="NA",MEDIAN(IF(D$2:D$4000=D2199,H$2:H$4000)),H2199)</f>
        <v>60.5</v>
      </c>
      <c r="N2199" s="1">
        <f t="array" ref="N2199">IF(K2199="NA",MEDIAN(IF(D$2:D$4000=D2199,K$2:K$4000)),K2199)</f>
        <v>18.9753320683112</v>
      </c>
      <c r="O2199">
        <f t="shared" si="348"/>
        <v>2801</v>
      </c>
      <c r="P2199">
        <f>RANK(N2199,N$2:N6197,1)</f>
        <v>2134</v>
      </c>
      <c r="Q2199">
        <f t="shared" si="349"/>
        <v>1137</v>
      </c>
      <c r="R2199">
        <f t="shared" si="350"/>
        <v>1447</v>
      </c>
      <c r="S2199">
        <f t="shared" si="351"/>
        <v>1879.75</v>
      </c>
      <c r="T2199">
        <f t="shared" si="353"/>
        <v>68</v>
      </c>
      <c r="U2199">
        <f t="shared" si="354"/>
        <v>15</v>
      </c>
      <c r="V2199">
        <f t="shared" si="355"/>
        <v>24</v>
      </c>
      <c r="W2199">
        <f t="shared" si="356"/>
        <v>33</v>
      </c>
      <c r="X2199">
        <f t="shared" si="357"/>
        <v>35</v>
      </c>
    </row>
    <row r="2200" spans="1:24" hidden="1" x14ac:dyDescent="0.55000000000000004">
      <c r="A2200">
        <v>40135</v>
      </c>
      <c r="B2200" t="s">
        <v>4407</v>
      </c>
      <c r="C2200" t="s">
        <v>4408</v>
      </c>
      <c r="D2200" t="str">
        <f t="shared" si="352"/>
        <v>Oklahoma</v>
      </c>
      <c r="E2200">
        <v>19253</v>
      </c>
      <c r="F2200">
        <v>8.6999999999999993</v>
      </c>
      <c r="G2200">
        <v>36.368074200634602</v>
      </c>
      <c r="H2200">
        <v>51.9</v>
      </c>
      <c r="I2200">
        <v>71</v>
      </c>
      <c r="J2200">
        <v>206275</v>
      </c>
      <c r="K2200">
        <v>34.420070294509799</v>
      </c>
      <c r="L2200" s="1">
        <f t="array" ref="L2200">IF(G2200="NA",MEDIAN(IF(D$2:D$4000=D2200,G$2:G$4000)),G2200)</f>
        <v>36.368074200634602</v>
      </c>
      <c r="M2200" s="1">
        <f t="array" ref="M2200">IF(H2200="NA",MEDIAN(IF(D$2:D$4000=D2200,H$2:H$4000)),H2200)</f>
        <v>51.9</v>
      </c>
      <c r="N2200" s="1">
        <f t="array" ref="N2200">IF(K2200="NA",MEDIAN(IF(D$2:D$4000=D2200,K$2:K$4000)),K2200)</f>
        <v>34.420070294509799</v>
      </c>
      <c r="O2200">
        <f t="shared" si="348"/>
        <v>2841</v>
      </c>
      <c r="P2200">
        <f>RANK(N2200,N$2:N6198,1)</f>
        <v>2969</v>
      </c>
      <c r="Q2200">
        <f t="shared" si="349"/>
        <v>1636</v>
      </c>
      <c r="R2200">
        <f t="shared" si="350"/>
        <v>1056</v>
      </c>
      <c r="S2200">
        <f t="shared" si="351"/>
        <v>2125.5</v>
      </c>
      <c r="T2200">
        <f t="shared" si="353"/>
        <v>72</v>
      </c>
      <c r="U2200">
        <f t="shared" si="354"/>
        <v>73</v>
      </c>
      <c r="V2200">
        <f t="shared" si="355"/>
        <v>50</v>
      </c>
      <c r="W2200">
        <f t="shared" si="356"/>
        <v>28</v>
      </c>
      <c r="X2200">
        <f t="shared" si="357"/>
        <v>55.75</v>
      </c>
    </row>
    <row r="2201" spans="1:24" hidden="1" x14ac:dyDescent="0.55000000000000004">
      <c r="A2201">
        <v>40137</v>
      </c>
      <c r="B2201" t="s">
        <v>4409</v>
      </c>
      <c r="C2201" t="s">
        <v>4410</v>
      </c>
      <c r="D2201" t="str">
        <f t="shared" si="352"/>
        <v>Oklahoma</v>
      </c>
      <c r="E2201">
        <v>25177</v>
      </c>
      <c r="F2201">
        <v>6.8</v>
      </c>
      <c r="G2201">
        <v>29.1623071614612</v>
      </c>
      <c r="H2201">
        <v>121.9</v>
      </c>
      <c r="I2201">
        <v>54</v>
      </c>
      <c r="J2201">
        <v>221415</v>
      </c>
      <c r="K2201">
        <v>24.388591558837501</v>
      </c>
      <c r="L2201" s="1">
        <f t="array" ref="L2201">IF(G2201="NA",MEDIAN(IF(D$2:D$4000=D2201,G$2:G$4000)),G2201)</f>
        <v>29.1623071614612</v>
      </c>
      <c r="M2201" s="1">
        <f t="array" ref="M2201">IF(H2201="NA",MEDIAN(IF(D$2:D$4000=D2201,H$2:H$4000)),H2201)</f>
        <v>121.9</v>
      </c>
      <c r="N2201" s="1">
        <f t="array" ref="N2201">IF(K2201="NA",MEDIAN(IF(D$2:D$4000=D2201,K$2:K$4000)),K2201)</f>
        <v>24.388591558837501</v>
      </c>
      <c r="O2201">
        <f t="shared" si="348"/>
        <v>1596</v>
      </c>
      <c r="P2201">
        <f>RANK(N2201,N$2:N6199,1)</f>
        <v>2626</v>
      </c>
      <c r="Q2201">
        <f t="shared" si="349"/>
        <v>1327</v>
      </c>
      <c r="R2201">
        <f t="shared" si="350"/>
        <v>2929</v>
      </c>
      <c r="S2201">
        <f t="shared" si="351"/>
        <v>2119.5</v>
      </c>
      <c r="T2201">
        <f t="shared" si="353"/>
        <v>26</v>
      </c>
      <c r="U2201">
        <f t="shared" si="354"/>
        <v>55</v>
      </c>
      <c r="V2201">
        <f t="shared" si="355"/>
        <v>34</v>
      </c>
      <c r="W2201">
        <f t="shared" si="356"/>
        <v>71</v>
      </c>
      <c r="X2201">
        <f t="shared" si="357"/>
        <v>46.5</v>
      </c>
    </row>
    <row r="2202" spans="1:24" hidden="1" x14ac:dyDescent="0.55000000000000004">
      <c r="A2202">
        <v>40139</v>
      </c>
      <c r="B2202" t="s">
        <v>4411</v>
      </c>
      <c r="C2202" t="s">
        <v>4412</v>
      </c>
      <c r="D2202" t="str">
        <f t="shared" si="352"/>
        <v>Oklahoma</v>
      </c>
      <c r="E2202">
        <v>23324</v>
      </c>
      <c r="F2202">
        <v>3.1</v>
      </c>
      <c r="G2202">
        <v>51.709535059956302</v>
      </c>
      <c r="H2202">
        <v>32.5</v>
      </c>
      <c r="I2202">
        <v>16</v>
      </c>
      <c r="J2202">
        <v>107421</v>
      </c>
      <c r="K2202">
        <v>14.894666778376701</v>
      </c>
      <c r="L2202" s="1">
        <f t="array" ref="L2202">IF(G2202="NA",MEDIAN(IF(D$2:D$4000=D2202,G$2:G$4000)),G2202)</f>
        <v>51.709535059956302</v>
      </c>
      <c r="M2202" s="1">
        <f t="array" ref="M2202">IF(H2202="NA",MEDIAN(IF(D$2:D$4000=D2202,H$2:H$4000)),H2202)</f>
        <v>32.5</v>
      </c>
      <c r="N2202" s="1">
        <f t="array" ref="N2202">IF(K2202="NA",MEDIAN(IF(D$2:D$4000=D2202,K$2:K$4000)),K2202)</f>
        <v>14.894666778376701</v>
      </c>
      <c r="O2202">
        <f t="shared" si="348"/>
        <v>2024</v>
      </c>
      <c r="P2202">
        <f>RANK(N2202,N$2:N6200,1)</f>
        <v>1438</v>
      </c>
      <c r="Q2202">
        <f t="shared" si="349"/>
        <v>2250</v>
      </c>
      <c r="R2202">
        <f t="shared" si="350"/>
        <v>433</v>
      </c>
      <c r="S2202">
        <f t="shared" si="351"/>
        <v>1536.25</v>
      </c>
      <c r="T2202">
        <f t="shared" si="353"/>
        <v>40</v>
      </c>
      <c r="U2202">
        <f t="shared" si="354"/>
        <v>6</v>
      </c>
      <c r="V2202">
        <f t="shared" si="355"/>
        <v>65</v>
      </c>
      <c r="W2202">
        <f t="shared" si="356"/>
        <v>20</v>
      </c>
      <c r="X2202">
        <f t="shared" si="357"/>
        <v>32.75</v>
      </c>
    </row>
    <row r="2203" spans="1:24" hidden="1" x14ac:dyDescent="0.55000000000000004">
      <c r="A2203">
        <v>40141</v>
      </c>
      <c r="B2203" t="s">
        <v>4413</v>
      </c>
      <c r="C2203" t="s">
        <v>4414</v>
      </c>
      <c r="D2203" t="str">
        <f t="shared" si="352"/>
        <v>Oklahoma</v>
      </c>
      <c r="E2203">
        <v>21422</v>
      </c>
      <c r="F2203">
        <v>5.5</v>
      </c>
      <c r="G2203">
        <v>24.826865281588901</v>
      </c>
      <c r="H2203">
        <v>89.1</v>
      </c>
      <c r="I2203" t="s">
        <v>16</v>
      </c>
      <c r="J2203" t="s">
        <v>16</v>
      </c>
      <c r="K2203" t="s">
        <v>16</v>
      </c>
      <c r="L2203" s="1">
        <f t="array" ref="L2203">IF(G2203="NA",MEDIAN(IF(D$2:D$4000=D2203,G$2:G$4000)),G2203)</f>
        <v>24.826865281588901</v>
      </c>
      <c r="M2203" s="1">
        <f t="array" ref="M2203">IF(H2203="NA",MEDIAN(IF(D$2:D$4000=D2203,H$2:H$4000)),H2203)</f>
        <v>89.1</v>
      </c>
      <c r="N2203" s="1">
        <f t="array" ref="N2203">IF(K2203="NA",MEDIAN(IF(D$2:D$4000=D2203,K$2:K$4000)),K2203)</f>
        <v>22.41546746804535</v>
      </c>
      <c r="O2203">
        <f t="shared" si="348"/>
        <v>2441</v>
      </c>
      <c r="P2203">
        <f>RANK(N2203,N$2:N6201,1)</f>
        <v>2452</v>
      </c>
      <c r="Q2203">
        <f t="shared" si="349"/>
        <v>1125</v>
      </c>
      <c r="R2203">
        <f t="shared" si="350"/>
        <v>2419</v>
      </c>
      <c r="S2203">
        <f t="shared" si="351"/>
        <v>2109.25</v>
      </c>
      <c r="T2203">
        <f t="shared" si="353"/>
        <v>59</v>
      </c>
      <c r="U2203">
        <f t="shared" si="354"/>
        <v>31</v>
      </c>
      <c r="V2203">
        <f t="shared" si="355"/>
        <v>23</v>
      </c>
      <c r="W2203">
        <f t="shared" si="356"/>
        <v>51</v>
      </c>
      <c r="X2203">
        <f t="shared" si="357"/>
        <v>41</v>
      </c>
    </row>
    <row r="2204" spans="1:24" hidden="1" x14ac:dyDescent="0.55000000000000004">
      <c r="A2204">
        <v>40143</v>
      </c>
      <c r="B2204" t="s">
        <v>4415</v>
      </c>
      <c r="C2204" t="s">
        <v>4416</v>
      </c>
      <c r="D2204" t="str">
        <f t="shared" si="352"/>
        <v>Oklahoma</v>
      </c>
      <c r="E2204">
        <v>29797</v>
      </c>
      <c r="F2204">
        <v>5.9</v>
      </c>
      <c r="G2204">
        <v>36.129492208445399</v>
      </c>
      <c r="H2204">
        <v>113.2</v>
      </c>
      <c r="I2204">
        <v>633</v>
      </c>
      <c r="J2204">
        <v>3180455</v>
      </c>
      <c r="K2204">
        <v>19.902812647875901</v>
      </c>
      <c r="L2204" s="1">
        <f t="array" ref="L2204">IF(G2204="NA",MEDIAN(IF(D$2:D$4000=D2204,G$2:G$4000)),G2204)</f>
        <v>36.129492208445399</v>
      </c>
      <c r="M2204" s="1">
        <f t="array" ref="M2204">IF(H2204="NA",MEDIAN(IF(D$2:D$4000=D2204,H$2:H$4000)),H2204)</f>
        <v>113.2</v>
      </c>
      <c r="N2204" s="1">
        <f t="array" ref="N2204">IF(K2204="NA",MEDIAN(IF(D$2:D$4000=D2204,K$2:K$4000)),K2204)</f>
        <v>19.902812647875901</v>
      </c>
      <c r="O2204">
        <f t="shared" si="348"/>
        <v>681</v>
      </c>
      <c r="P2204">
        <f>RANK(N2204,N$2:N6202,1)</f>
        <v>2236</v>
      </c>
      <c r="Q2204">
        <f t="shared" si="349"/>
        <v>1624</v>
      </c>
      <c r="R2204">
        <f t="shared" si="350"/>
        <v>2848</v>
      </c>
      <c r="S2204">
        <f t="shared" si="351"/>
        <v>1847.25</v>
      </c>
      <c r="T2204">
        <f t="shared" si="353"/>
        <v>4</v>
      </c>
      <c r="U2204">
        <f t="shared" si="354"/>
        <v>18</v>
      </c>
      <c r="V2204">
        <f t="shared" si="355"/>
        <v>49</v>
      </c>
      <c r="W2204">
        <f t="shared" si="356"/>
        <v>68</v>
      </c>
      <c r="X2204">
        <f t="shared" si="357"/>
        <v>34.75</v>
      </c>
    </row>
    <row r="2205" spans="1:24" hidden="1" x14ac:dyDescent="0.55000000000000004">
      <c r="A2205">
        <v>40145</v>
      </c>
      <c r="B2205" t="s">
        <v>4417</v>
      </c>
      <c r="C2205" t="s">
        <v>4418</v>
      </c>
      <c r="D2205" t="str">
        <f t="shared" si="352"/>
        <v>Oklahoma</v>
      </c>
      <c r="E2205">
        <v>27337</v>
      </c>
      <c r="F2205">
        <v>6.4</v>
      </c>
      <c r="G2205">
        <v>28.173622218990801</v>
      </c>
      <c r="H2205">
        <v>58.9</v>
      </c>
      <c r="I2205">
        <v>86</v>
      </c>
      <c r="J2205">
        <v>384297</v>
      </c>
      <c r="K2205">
        <v>22.378524942947799</v>
      </c>
      <c r="L2205" s="1">
        <f t="array" ref="L2205">IF(G2205="NA",MEDIAN(IF(D$2:D$4000=D2205,G$2:G$4000)),G2205)</f>
        <v>28.173622218990801</v>
      </c>
      <c r="M2205" s="1">
        <f t="array" ref="M2205">IF(H2205="NA",MEDIAN(IF(D$2:D$4000=D2205,H$2:H$4000)),H2205)</f>
        <v>58.9</v>
      </c>
      <c r="N2205" s="1">
        <f t="array" ref="N2205">IF(K2205="NA",MEDIAN(IF(D$2:D$4000=D2205,K$2:K$4000)),K2205)</f>
        <v>22.378524942947799</v>
      </c>
      <c r="O2205">
        <f t="shared" si="348"/>
        <v>1099</v>
      </c>
      <c r="P2205">
        <f>RANK(N2205,N$2:N6203,1)</f>
        <v>2448</v>
      </c>
      <c r="Q2205">
        <f t="shared" si="349"/>
        <v>1284</v>
      </c>
      <c r="R2205">
        <f t="shared" si="350"/>
        <v>1375</v>
      </c>
      <c r="S2205">
        <f t="shared" si="351"/>
        <v>1551.5</v>
      </c>
      <c r="T2205">
        <f t="shared" si="353"/>
        <v>18</v>
      </c>
      <c r="U2205">
        <f t="shared" si="354"/>
        <v>30</v>
      </c>
      <c r="V2205">
        <f t="shared" si="355"/>
        <v>31</v>
      </c>
      <c r="W2205">
        <f t="shared" si="356"/>
        <v>32</v>
      </c>
      <c r="X2205">
        <f t="shared" si="357"/>
        <v>27.75</v>
      </c>
    </row>
    <row r="2206" spans="1:24" hidden="1" x14ac:dyDescent="0.55000000000000004">
      <c r="A2206">
        <v>40147</v>
      </c>
      <c r="B2206" t="s">
        <v>4419</v>
      </c>
      <c r="C2206" t="s">
        <v>4420</v>
      </c>
      <c r="D2206" t="str">
        <f t="shared" si="352"/>
        <v>Oklahoma</v>
      </c>
      <c r="E2206">
        <v>28913</v>
      </c>
      <c r="F2206">
        <v>4.7</v>
      </c>
      <c r="G2206">
        <v>47.7248575016907</v>
      </c>
      <c r="H2206">
        <v>103.3</v>
      </c>
      <c r="I2206">
        <v>42</v>
      </c>
      <c r="J2206">
        <v>259554</v>
      </c>
      <c r="K2206">
        <v>16.1816038281051</v>
      </c>
      <c r="L2206" s="1">
        <f t="array" ref="L2206">IF(G2206="NA",MEDIAN(IF(D$2:D$4000=D2206,G$2:G$4000)),G2206)</f>
        <v>47.7248575016907</v>
      </c>
      <c r="M2206" s="1">
        <f t="array" ref="M2206">IF(H2206="NA",MEDIAN(IF(D$2:D$4000=D2206,H$2:H$4000)),H2206)</f>
        <v>103.3</v>
      </c>
      <c r="N2206" s="1">
        <f t="array" ref="N2206">IF(K2206="NA",MEDIAN(IF(D$2:D$4000=D2206,K$2:K$4000)),K2206)</f>
        <v>16.1816038281051</v>
      </c>
      <c r="O2206">
        <f t="shared" si="348"/>
        <v>812</v>
      </c>
      <c r="P2206">
        <f>RANK(N2206,N$2:N6204,1)</f>
        <v>1605</v>
      </c>
      <c r="Q2206">
        <f t="shared" si="349"/>
        <v>2098</v>
      </c>
      <c r="R2206">
        <f t="shared" si="350"/>
        <v>2722</v>
      </c>
      <c r="S2206">
        <f t="shared" si="351"/>
        <v>1809.25</v>
      </c>
      <c r="T2206">
        <f t="shared" si="353"/>
        <v>8</v>
      </c>
      <c r="U2206">
        <f t="shared" si="354"/>
        <v>8</v>
      </c>
      <c r="V2206">
        <f t="shared" si="355"/>
        <v>62</v>
      </c>
      <c r="W2206">
        <f t="shared" si="356"/>
        <v>66</v>
      </c>
      <c r="X2206">
        <f t="shared" si="357"/>
        <v>36</v>
      </c>
    </row>
    <row r="2207" spans="1:24" hidden="1" x14ac:dyDescent="0.55000000000000004">
      <c r="A2207">
        <v>40149</v>
      </c>
      <c r="B2207" t="s">
        <v>4421</v>
      </c>
      <c r="C2207" t="s">
        <v>4422</v>
      </c>
      <c r="D2207" t="str">
        <f t="shared" si="352"/>
        <v>Oklahoma</v>
      </c>
      <c r="E2207">
        <v>26409</v>
      </c>
      <c r="F2207">
        <v>4.5999999999999996</v>
      </c>
      <c r="G2207">
        <v>26.479883830187099</v>
      </c>
      <c r="H2207">
        <v>0.4</v>
      </c>
      <c r="I2207">
        <v>15</v>
      </c>
      <c r="J2207">
        <v>57467</v>
      </c>
      <c r="K2207">
        <v>26.101936763707901</v>
      </c>
      <c r="L2207" s="1">
        <f t="array" ref="L2207">IF(G2207="NA",MEDIAN(IF(D$2:D$4000=D2207,G$2:G$4000)),G2207)</f>
        <v>26.479883830187099</v>
      </c>
      <c r="M2207" s="1">
        <f t="array" ref="M2207">IF(H2207="NA",MEDIAN(IF(D$2:D$4000=D2207,H$2:H$4000)),H2207)</f>
        <v>0.4</v>
      </c>
      <c r="N2207" s="1">
        <f t="array" ref="N2207">IF(K2207="NA",MEDIAN(IF(D$2:D$4000=D2207,K$2:K$4000)),K2207)</f>
        <v>26.101936763707901</v>
      </c>
      <c r="O2207">
        <f t="shared" si="348"/>
        <v>1312</v>
      </c>
      <c r="P2207">
        <f>RANK(N2207,N$2:N6205,1)</f>
        <v>2707</v>
      </c>
      <c r="Q2207">
        <f t="shared" si="349"/>
        <v>1197</v>
      </c>
      <c r="R2207">
        <f t="shared" si="350"/>
        <v>18</v>
      </c>
      <c r="S2207">
        <f t="shared" si="351"/>
        <v>1308.5</v>
      </c>
      <c r="T2207">
        <f t="shared" si="353"/>
        <v>21</v>
      </c>
      <c r="U2207">
        <f t="shared" si="354"/>
        <v>59</v>
      </c>
      <c r="V2207">
        <f t="shared" si="355"/>
        <v>26</v>
      </c>
      <c r="W2207">
        <f t="shared" si="356"/>
        <v>1</v>
      </c>
      <c r="X2207">
        <f t="shared" si="357"/>
        <v>26.75</v>
      </c>
    </row>
    <row r="2208" spans="1:24" hidden="1" x14ac:dyDescent="0.55000000000000004">
      <c r="A2208">
        <v>40151</v>
      </c>
      <c r="B2208" t="s">
        <v>4423</v>
      </c>
      <c r="C2208" t="s">
        <v>4424</v>
      </c>
      <c r="D2208" t="str">
        <f t="shared" si="352"/>
        <v>Oklahoma</v>
      </c>
      <c r="E2208">
        <v>28322</v>
      </c>
      <c r="F2208">
        <v>4.5999999999999996</v>
      </c>
      <c r="G2208">
        <v>58.312245571570003</v>
      </c>
      <c r="H2208">
        <v>24.9</v>
      </c>
      <c r="I2208" t="s">
        <v>16</v>
      </c>
      <c r="J2208" t="s">
        <v>16</v>
      </c>
      <c r="K2208" t="s">
        <v>16</v>
      </c>
      <c r="L2208" s="1">
        <f t="array" ref="L2208">IF(G2208="NA",MEDIAN(IF(D$2:D$4000=D2208,G$2:G$4000)),G2208)</f>
        <v>58.312245571570003</v>
      </c>
      <c r="M2208" s="1">
        <f t="array" ref="M2208">IF(H2208="NA",MEDIAN(IF(D$2:D$4000=D2208,H$2:H$4000)),H2208)</f>
        <v>24.9</v>
      </c>
      <c r="N2208" s="1">
        <f t="array" ref="N2208">IF(K2208="NA",MEDIAN(IF(D$2:D$4000=D2208,K$2:K$4000)),K2208)</f>
        <v>22.41546746804535</v>
      </c>
      <c r="O2208">
        <f t="shared" si="348"/>
        <v>916</v>
      </c>
      <c r="P2208">
        <f>RANK(N2208,N$2:N6206,1)</f>
        <v>2452</v>
      </c>
      <c r="Q2208">
        <f t="shared" si="349"/>
        <v>2450</v>
      </c>
      <c r="R2208">
        <f t="shared" si="350"/>
        <v>288</v>
      </c>
      <c r="S2208">
        <f t="shared" si="351"/>
        <v>1526.5</v>
      </c>
      <c r="T2208">
        <f t="shared" si="353"/>
        <v>11</v>
      </c>
      <c r="U2208">
        <f t="shared" si="354"/>
        <v>31</v>
      </c>
      <c r="V2208">
        <f t="shared" si="355"/>
        <v>68</v>
      </c>
      <c r="W2208">
        <f t="shared" si="356"/>
        <v>16</v>
      </c>
      <c r="X2208">
        <f t="shared" si="357"/>
        <v>31.5</v>
      </c>
    </row>
    <row r="2209" spans="1:24" hidden="1" x14ac:dyDescent="0.55000000000000004">
      <c r="A2209">
        <v>40153</v>
      </c>
      <c r="B2209" t="s">
        <v>4425</v>
      </c>
      <c r="C2209" t="s">
        <v>4426</v>
      </c>
      <c r="D2209" t="str">
        <f t="shared" si="352"/>
        <v>Oklahoma</v>
      </c>
      <c r="E2209">
        <v>27413</v>
      </c>
      <c r="F2209">
        <v>5.6</v>
      </c>
      <c r="G2209">
        <v>26.4329437952142</v>
      </c>
      <c r="H2209">
        <v>90.3</v>
      </c>
      <c r="I2209">
        <v>23</v>
      </c>
      <c r="J2209">
        <v>105582</v>
      </c>
      <c r="K2209">
        <v>21.784016214885099</v>
      </c>
      <c r="L2209" s="1">
        <f t="array" ref="L2209">IF(G2209="NA",MEDIAN(IF(D$2:D$4000=D2209,G$2:G$4000)),G2209)</f>
        <v>26.4329437952142</v>
      </c>
      <c r="M2209" s="1">
        <f t="array" ref="M2209">IF(H2209="NA",MEDIAN(IF(D$2:D$4000=D2209,H$2:H$4000)),H2209)</f>
        <v>90.3</v>
      </c>
      <c r="N2209" s="1">
        <f t="array" ref="N2209">IF(K2209="NA",MEDIAN(IF(D$2:D$4000=D2209,K$2:K$4000)),K2209)</f>
        <v>21.784016214885099</v>
      </c>
      <c r="O2209">
        <f t="shared" si="348"/>
        <v>1081</v>
      </c>
      <c r="P2209">
        <f>RANK(N2209,N$2:N6207,1)</f>
        <v>2400</v>
      </c>
      <c r="Q2209">
        <f t="shared" si="349"/>
        <v>1194</v>
      </c>
      <c r="R2209">
        <f t="shared" si="350"/>
        <v>2445</v>
      </c>
      <c r="S2209">
        <f t="shared" si="351"/>
        <v>1780</v>
      </c>
      <c r="T2209">
        <f t="shared" si="353"/>
        <v>17</v>
      </c>
      <c r="U2209">
        <f t="shared" si="354"/>
        <v>26</v>
      </c>
      <c r="V2209">
        <f t="shared" si="355"/>
        <v>25</v>
      </c>
      <c r="W2209">
        <f t="shared" si="356"/>
        <v>55</v>
      </c>
      <c r="X2209">
        <f t="shared" si="357"/>
        <v>30.75</v>
      </c>
    </row>
    <row r="2210" spans="1:24" hidden="1" x14ac:dyDescent="0.55000000000000004">
      <c r="A2210">
        <v>41001</v>
      </c>
      <c r="B2210" t="s">
        <v>4427</v>
      </c>
      <c r="C2210" t="s">
        <v>4428</v>
      </c>
      <c r="D2210" t="str">
        <f t="shared" si="352"/>
        <v>Oregon</v>
      </c>
      <c r="E2210">
        <v>25820</v>
      </c>
      <c r="F2210">
        <v>7.3</v>
      </c>
      <c r="G2210">
        <v>49.169104375427899</v>
      </c>
      <c r="H2210">
        <v>110</v>
      </c>
      <c r="I2210">
        <v>13</v>
      </c>
      <c r="J2210">
        <v>80195</v>
      </c>
      <c r="K2210">
        <v>16.210486938088401</v>
      </c>
      <c r="L2210" s="1">
        <f t="array" ref="L2210">IF(G2210="NA",MEDIAN(IF(D$2:D$4000=D2210,G$2:G$4000)),G2210)</f>
        <v>49.169104375427899</v>
      </c>
      <c r="M2210" s="1">
        <f t="array" ref="M2210">IF(H2210="NA",MEDIAN(IF(D$2:D$4000=D2210,H$2:H$4000)),H2210)</f>
        <v>110</v>
      </c>
      <c r="N2210" s="1">
        <f t="array" ref="N2210">IF(K2210="NA",MEDIAN(IF(D$2:D$4000=D2210,K$2:K$4000)),K2210)</f>
        <v>16.210486938088401</v>
      </c>
      <c r="O2210">
        <f t="shared" si="348"/>
        <v>1445</v>
      </c>
      <c r="P2210">
        <f>RANK(N2210,N$2:N6208,1)</f>
        <v>1609</v>
      </c>
      <c r="Q2210">
        <f t="shared" si="349"/>
        <v>2153</v>
      </c>
      <c r="R2210">
        <f t="shared" si="350"/>
        <v>2809</v>
      </c>
      <c r="S2210">
        <f t="shared" si="351"/>
        <v>2004</v>
      </c>
      <c r="T2210">
        <f t="shared" si="353"/>
        <v>18</v>
      </c>
      <c r="U2210">
        <f t="shared" si="354"/>
        <v>12</v>
      </c>
      <c r="V2210">
        <f t="shared" si="355"/>
        <v>12</v>
      </c>
      <c r="W2210">
        <f t="shared" si="356"/>
        <v>32</v>
      </c>
      <c r="X2210">
        <f t="shared" si="357"/>
        <v>18.5</v>
      </c>
    </row>
    <row r="2211" spans="1:24" hidden="1" x14ac:dyDescent="0.55000000000000004">
      <c r="A2211">
        <v>41003</v>
      </c>
      <c r="B2211" t="s">
        <v>4429</v>
      </c>
      <c r="C2211" t="s">
        <v>4430</v>
      </c>
      <c r="D2211" t="str">
        <f t="shared" si="352"/>
        <v>Oregon</v>
      </c>
      <c r="E2211">
        <v>30873</v>
      </c>
      <c r="F2211">
        <v>6.7</v>
      </c>
      <c r="G2211">
        <v>47.879021526905497</v>
      </c>
      <c r="H2211">
        <v>38.700000000000003</v>
      </c>
      <c r="I2211">
        <v>40</v>
      </c>
      <c r="J2211">
        <v>440815</v>
      </c>
      <c r="K2211">
        <v>9.0741013803976696</v>
      </c>
      <c r="L2211" s="1">
        <f t="array" ref="L2211">IF(G2211="NA",MEDIAN(IF(D$2:D$4000=D2211,G$2:G$4000)),G2211)</f>
        <v>47.879021526905497</v>
      </c>
      <c r="M2211" s="1">
        <f t="array" ref="M2211">IF(H2211="NA",MEDIAN(IF(D$2:D$4000=D2211,H$2:H$4000)),H2211)</f>
        <v>38.700000000000003</v>
      </c>
      <c r="N2211" s="1">
        <f t="array" ref="N2211">IF(K2211="NA",MEDIAN(IF(D$2:D$4000=D2211,K$2:K$4000)),K2211)</f>
        <v>9.0741013803976696</v>
      </c>
      <c r="O2211">
        <f t="shared" si="348"/>
        <v>542</v>
      </c>
      <c r="P2211">
        <f>RANK(N2211,N$2:N6209,1)</f>
        <v>263</v>
      </c>
      <c r="Q2211">
        <f t="shared" si="349"/>
        <v>2104</v>
      </c>
      <c r="R2211">
        <f t="shared" si="350"/>
        <v>601</v>
      </c>
      <c r="S2211">
        <f t="shared" si="351"/>
        <v>877.5</v>
      </c>
      <c r="T2211">
        <f t="shared" si="353"/>
        <v>6</v>
      </c>
      <c r="U2211">
        <f t="shared" si="354"/>
        <v>1</v>
      </c>
      <c r="V2211">
        <f t="shared" si="355"/>
        <v>10</v>
      </c>
      <c r="W2211">
        <f t="shared" si="356"/>
        <v>2</v>
      </c>
      <c r="X2211">
        <f t="shared" si="357"/>
        <v>4.75</v>
      </c>
    </row>
    <row r="2212" spans="1:24" hidden="1" x14ac:dyDescent="0.55000000000000004">
      <c r="A2212">
        <v>41005</v>
      </c>
      <c r="B2212" t="s">
        <v>4431</v>
      </c>
      <c r="C2212" t="s">
        <v>4432</v>
      </c>
      <c r="D2212" t="str">
        <f t="shared" si="352"/>
        <v>Oregon</v>
      </c>
      <c r="E2212">
        <v>37551</v>
      </c>
      <c r="F2212">
        <v>5.6</v>
      </c>
      <c r="G2212">
        <v>36.726634043330797</v>
      </c>
      <c r="H2212">
        <v>64.400000000000006</v>
      </c>
      <c r="I2212">
        <v>253</v>
      </c>
      <c r="J2212">
        <v>2005484</v>
      </c>
      <c r="K2212">
        <v>12.6154085497566</v>
      </c>
      <c r="L2212" s="1">
        <f t="array" ref="L2212">IF(G2212="NA",MEDIAN(IF(D$2:D$4000=D2212,G$2:G$4000)),G2212)</f>
        <v>36.726634043330797</v>
      </c>
      <c r="M2212" s="1">
        <f t="array" ref="M2212">IF(H2212="NA",MEDIAN(IF(D$2:D$4000=D2212,H$2:H$4000)),H2212)</f>
        <v>64.400000000000006</v>
      </c>
      <c r="N2212" s="1">
        <f t="array" ref="N2212">IF(K2212="NA",MEDIAN(IF(D$2:D$4000=D2212,K$2:K$4000)),K2212)</f>
        <v>12.6154085497566</v>
      </c>
      <c r="O2212">
        <f t="shared" si="348"/>
        <v>152</v>
      </c>
      <c r="P2212">
        <f>RANK(N2212,N$2:N6210,1)</f>
        <v>955</v>
      </c>
      <c r="Q2212">
        <f t="shared" si="349"/>
        <v>1656</v>
      </c>
      <c r="R2212">
        <f t="shared" si="350"/>
        <v>1619</v>
      </c>
      <c r="S2212">
        <f t="shared" si="351"/>
        <v>1095.5</v>
      </c>
      <c r="T2212">
        <f t="shared" si="353"/>
        <v>1</v>
      </c>
      <c r="U2212">
        <f t="shared" si="354"/>
        <v>8</v>
      </c>
      <c r="V2212">
        <f t="shared" si="355"/>
        <v>4</v>
      </c>
      <c r="W2212">
        <f t="shared" si="356"/>
        <v>11</v>
      </c>
      <c r="X2212">
        <f t="shared" si="357"/>
        <v>6</v>
      </c>
    </row>
    <row r="2213" spans="1:24" hidden="1" x14ac:dyDescent="0.55000000000000004">
      <c r="A2213">
        <v>41007</v>
      </c>
      <c r="B2213" t="s">
        <v>4433</v>
      </c>
      <c r="C2213" t="s">
        <v>4434</v>
      </c>
      <c r="D2213" t="str">
        <f t="shared" si="352"/>
        <v>Oregon</v>
      </c>
      <c r="E2213">
        <v>28115</v>
      </c>
      <c r="F2213">
        <v>6.5</v>
      </c>
      <c r="G2213">
        <v>54.746962211243201</v>
      </c>
      <c r="H2213">
        <v>91</v>
      </c>
      <c r="I2213">
        <v>33</v>
      </c>
      <c r="J2213">
        <v>190363</v>
      </c>
      <c r="K2213">
        <v>17.335301502918099</v>
      </c>
      <c r="L2213" s="1">
        <f t="array" ref="L2213">IF(G2213="NA",MEDIAN(IF(D$2:D$4000=D2213,G$2:G$4000)),G2213)</f>
        <v>54.746962211243201</v>
      </c>
      <c r="M2213" s="1">
        <f t="array" ref="M2213">IF(H2213="NA",MEDIAN(IF(D$2:D$4000=D2213,H$2:H$4000)),H2213)</f>
        <v>91</v>
      </c>
      <c r="N2213" s="1">
        <f t="array" ref="N2213">IF(K2213="NA",MEDIAN(IF(D$2:D$4000=D2213,K$2:K$4000)),K2213)</f>
        <v>17.335301502918099</v>
      </c>
      <c r="O2213">
        <f t="shared" si="348"/>
        <v>955</v>
      </c>
      <c r="P2213">
        <f>RANK(N2213,N$2:N6211,1)</f>
        <v>1859</v>
      </c>
      <c r="Q2213">
        <f t="shared" si="349"/>
        <v>2351</v>
      </c>
      <c r="R2213">
        <f t="shared" si="350"/>
        <v>2473</v>
      </c>
      <c r="S2213">
        <f t="shared" si="351"/>
        <v>1909.5</v>
      </c>
      <c r="T2213">
        <f t="shared" si="353"/>
        <v>10</v>
      </c>
      <c r="U2213">
        <f t="shared" si="354"/>
        <v>25</v>
      </c>
      <c r="V2213">
        <f t="shared" si="355"/>
        <v>18</v>
      </c>
      <c r="W2213">
        <f t="shared" si="356"/>
        <v>26</v>
      </c>
      <c r="X2213">
        <f t="shared" si="357"/>
        <v>19.75</v>
      </c>
    </row>
    <row r="2214" spans="1:24" hidden="1" x14ac:dyDescent="0.55000000000000004">
      <c r="A2214">
        <v>41009</v>
      </c>
      <c r="B2214" t="s">
        <v>4435</v>
      </c>
      <c r="C2214" t="s">
        <v>4436</v>
      </c>
      <c r="D2214" t="str">
        <f t="shared" si="352"/>
        <v>Oregon</v>
      </c>
      <c r="E2214">
        <v>28460</v>
      </c>
      <c r="F2214">
        <v>7.5</v>
      </c>
      <c r="G2214">
        <v>39.759425203842703</v>
      </c>
      <c r="H2214">
        <v>64</v>
      </c>
      <c r="I2214">
        <v>34</v>
      </c>
      <c r="J2214">
        <v>250970</v>
      </c>
      <c r="K2214">
        <v>13.5474359485197</v>
      </c>
      <c r="L2214" s="1">
        <f t="array" ref="L2214">IF(G2214="NA",MEDIAN(IF(D$2:D$4000=D2214,G$2:G$4000)),G2214)</f>
        <v>39.759425203842703</v>
      </c>
      <c r="M2214" s="1">
        <f t="array" ref="M2214">IF(H2214="NA",MEDIAN(IF(D$2:D$4000=D2214,H$2:H$4000)),H2214)</f>
        <v>64</v>
      </c>
      <c r="N2214" s="1">
        <f t="array" ref="N2214">IF(K2214="NA",MEDIAN(IF(D$2:D$4000=D2214,K$2:K$4000)),K2214)</f>
        <v>13.5474359485197</v>
      </c>
      <c r="O2214">
        <f t="shared" si="348"/>
        <v>887</v>
      </c>
      <c r="P2214">
        <f>RANK(N2214,N$2:N6212,1)</f>
        <v>1195</v>
      </c>
      <c r="Q2214">
        <f t="shared" si="349"/>
        <v>1788</v>
      </c>
      <c r="R2214">
        <f t="shared" si="350"/>
        <v>1603</v>
      </c>
      <c r="S2214">
        <f t="shared" si="351"/>
        <v>1368.25</v>
      </c>
      <c r="T2214">
        <f t="shared" si="353"/>
        <v>9</v>
      </c>
      <c r="U2214">
        <f t="shared" si="354"/>
        <v>11</v>
      </c>
      <c r="V2214">
        <f t="shared" si="355"/>
        <v>5</v>
      </c>
      <c r="W2214">
        <f t="shared" si="356"/>
        <v>10</v>
      </c>
      <c r="X2214">
        <f t="shared" si="357"/>
        <v>8.75</v>
      </c>
    </row>
    <row r="2215" spans="1:24" hidden="1" x14ac:dyDescent="0.55000000000000004">
      <c r="A2215">
        <v>41011</v>
      </c>
      <c r="B2215" t="s">
        <v>4437</v>
      </c>
      <c r="C2215" t="s">
        <v>4438</v>
      </c>
      <c r="D2215" t="str">
        <f t="shared" si="352"/>
        <v>Oregon</v>
      </c>
      <c r="E2215">
        <v>26007</v>
      </c>
      <c r="F2215">
        <v>9.1999999999999993</v>
      </c>
      <c r="G2215">
        <v>49.873312165239398</v>
      </c>
      <c r="H2215">
        <v>116.5</v>
      </c>
      <c r="I2215">
        <v>57</v>
      </c>
      <c r="J2215">
        <v>315527</v>
      </c>
      <c r="K2215">
        <v>18.0650150383327</v>
      </c>
      <c r="L2215" s="1">
        <f t="array" ref="L2215">IF(G2215="NA",MEDIAN(IF(D$2:D$4000=D2215,G$2:G$4000)),G2215)</f>
        <v>49.873312165239398</v>
      </c>
      <c r="M2215" s="1">
        <f t="array" ref="M2215">IF(H2215="NA",MEDIAN(IF(D$2:D$4000=D2215,H$2:H$4000)),H2215)</f>
        <v>116.5</v>
      </c>
      <c r="N2215" s="1">
        <f t="array" ref="N2215">IF(K2215="NA",MEDIAN(IF(D$2:D$4000=D2215,K$2:K$4000)),K2215)</f>
        <v>18.0650150383327</v>
      </c>
      <c r="O2215">
        <f t="shared" ref="O2215:O2278" si="358">RANK(E2215,E$2:E$4000,0)</f>
        <v>1398</v>
      </c>
      <c r="P2215">
        <f>RANK(N2215,N$2:N6213,1)</f>
        <v>2008</v>
      </c>
      <c r="Q2215">
        <f t="shared" ref="Q2215:Q2278" si="359">RANK(L2215,L$2:L$4000,1)</f>
        <v>2180</v>
      </c>
      <c r="R2215">
        <f t="shared" ref="R2215:R2278" si="360">RANK(M2215,M$2:M$4000,1)</f>
        <v>2893</v>
      </c>
      <c r="S2215">
        <f t="shared" ref="S2215:S2278" si="361">AVERAGE(O2215:R2215)</f>
        <v>2119.75</v>
      </c>
      <c r="T2215">
        <f t="shared" si="353"/>
        <v>16</v>
      </c>
      <c r="U2215">
        <f t="shared" si="354"/>
        <v>28</v>
      </c>
      <c r="V2215">
        <f t="shared" si="355"/>
        <v>14</v>
      </c>
      <c r="W2215">
        <f t="shared" si="356"/>
        <v>33</v>
      </c>
      <c r="X2215">
        <f t="shared" si="357"/>
        <v>22.75</v>
      </c>
    </row>
    <row r="2216" spans="1:24" hidden="1" x14ac:dyDescent="0.55000000000000004">
      <c r="A2216">
        <v>41013</v>
      </c>
      <c r="B2216" t="s">
        <v>4439</v>
      </c>
      <c r="C2216" t="s">
        <v>4440</v>
      </c>
      <c r="D2216" t="str">
        <f t="shared" si="352"/>
        <v>Oregon</v>
      </c>
      <c r="E2216">
        <v>24239</v>
      </c>
      <c r="F2216">
        <v>8.3000000000000007</v>
      </c>
      <c r="G2216">
        <v>59.860166650704002</v>
      </c>
      <c r="H2216">
        <v>83</v>
      </c>
      <c r="I2216">
        <v>19</v>
      </c>
      <c r="J2216">
        <v>109136</v>
      </c>
      <c r="K2216">
        <v>17.409470752089099</v>
      </c>
      <c r="L2216" s="1">
        <f t="array" ref="L2216">IF(G2216="NA",MEDIAN(IF(D$2:D$4000=D2216,G$2:G$4000)),G2216)</f>
        <v>59.860166650704002</v>
      </c>
      <c r="M2216" s="1">
        <f t="array" ref="M2216">IF(H2216="NA",MEDIAN(IF(D$2:D$4000=D2216,H$2:H$4000)),H2216)</f>
        <v>83</v>
      </c>
      <c r="N2216" s="1">
        <f t="array" ref="N2216">IF(K2216="NA",MEDIAN(IF(D$2:D$4000=D2216,K$2:K$4000)),K2216)</f>
        <v>17.409470752089099</v>
      </c>
      <c r="O2216">
        <f t="shared" si="358"/>
        <v>1812</v>
      </c>
      <c r="P2216">
        <f>RANK(N2216,N$2:N6214,1)</f>
        <v>1874</v>
      </c>
      <c r="Q2216">
        <f t="shared" si="359"/>
        <v>2492</v>
      </c>
      <c r="R2216">
        <f t="shared" si="360"/>
        <v>2242</v>
      </c>
      <c r="S2216">
        <f t="shared" si="361"/>
        <v>2105</v>
      </c>
      <c r="T2216">
        <f t="shared" si="353"/>
        <v>28</v>
      </c>
      <c r="U2216">
        <f t="shared" si="354"/>
        <v>26</v>
      </c>
      <c r="V2216">
        <f t="shared" si="355"/>
        <v>21</v>
      </c>
      <c r="W2216">
        <f t="shared" si="356"/>
        <v>20</v>
      </c>
      <c r="X2216">
        <f t="shared" si="357"/>
        <v>23.75</v>
      </c>
    </row>
    <row r="2217" spans="1:24" hidden="1" x14ac:dyDescent="0.55000000000000004">
      <c r="A2217">
        <v>41015</v>
      </c>
      <c r="B2217" t="s">
        <v>4441</v>
      </c>
      <c r="C2217" t="s">
        <v>4442</v>
      </c>
      <c r="D2217" t="str">
        <f t="shared" si="352"/>
        <v>Oregon</v>
      </c>
      <c r="E2217">
        <v>26925</v>
      </c>
      <c r="F2217">
        <v>9.9</v>
      </c>
      <c r="G2217">
        <v>90.523968784838303</v>
      </c>
      <c r="H2217">
        <v>133.80000000000001</v>
      </c>
      <c r="I2217">
        <v>29</v>
      </c>
      <c r="J2217">
        <v>112539</v>
      </c>
      <c r="K2217">
        <v>25.768844578324</v>
      </c>
      <c r="L2217" s="1">
        <f t="array" ref="L2217">IF(G2217="NA",MEDIAN(IF(D$2:D$4000=D2217,G$2:G$4000)),G2217)</f>
        <v>90.523968784838303</v>
      </c>
      <c r="M2217" s="1">
        <f t="array" ref="M2217">IF(H2217="NA",MEDIAN(IF(D$2:D$4000=D2217,H$2:H$4000)),H2217)</f>
        <v>133.80000000000001</v>
      </c>
      <c r="N2217" s="1">
        <f t="array" ref="N2217">IF(K2217="NA",MEDIAN(IF(D$2:D$4000=D2217,K$2:K$4000)),K2217)</f>
        <v>25.768844578324</v>
      </c>
      <c r="O2217">
        <f t="shared" si="358"/>
        <v>1198</v>
      </c>
      <c r="P2217">
        <f>RANK(N2217,N$2:N6215,1)</f>
        <v>2695</v>
      </c>
      <c r="Q2217">
        <f t="shared" si="359"/>
        <v>2941</v>
      </c>
      <c r="R2217">
        <f t="shared" si="360"/>
        <v>3003</v>
      </c>
      <c r="S2217">
        <f t="shared" si="361"/>
        <v>2459.25</v>
      </c>
      <c r="T2217">
        <f t="shared" si="353"/>
        <v>13</v>
      </c>
      <c r="U2217">
        <f t="shared" si="354"/>
        <v>36</v>
      </c>
      <c r="V2217">
        <f t="shared" si="355"/>
        <v>28</v>
      </c>
      <c r="W2217">
        <f t="shared" si="356"/>
        <v>36</v>
      </c>
      <c r="X2217">
        <f t="shared" si="357"/>
        <v>28.25</v>
      </c>
    </row>
    <row r="2218" spans="1:24" hidden="1" x14ac:dyDescent="0.55000000000000004">
      <c r="A2218">
        <v>41017</v>
      </c>
      <c r="B2218" t="s">
        <v>4443</v>
      </c>
      <c r="C2218" t="s">
        <v>4444</v>
      </c>
      <c r="D2218" t="str">
        <f t="shared" si="352"/>
        <v>Oregon</v>
      </c>
      <c r="E2218">
        <v>31575</v>
      </c>
      <c r="F2218">
        <v>5.5</v>
      </c>
      <c r="G2218">
        <v>48.592880550403301</v>
      </c>
      <c r="H2218">
        <v>74.7</v>
      </c>
      <c r="I2218">
        <v>116</v>
      </c>
      <c r="J2218">
        <v>879792</v>
      </c>
      <c r="K2218">
        <v>13.184934620910401</v>
      </c>
      <c r="L2218" s="1">
        <f t="array" ref="L2218">IF(G2218="NA",MEDIAN(IF(D$2:D$4000=D2218,G$2:G$4000)),G2218)</f>
        <v>48.592880550403301</v>
      </c>
      <c r="M2218" s="1">
        <f t="array" ref="M2218">IF(H2218="NA",MEDIAN(IF(D$2:D$4000=D2218,H$2:H$4000)),H2218)</f>
        <v>74.7</v>
      </c>
      <c r="N2218" s="1">
        <f t="array" ref="N2218">IF(K2218="NA",MEDIAN(IF(D$2:D$4000=D2218,K$2:K$4000)),K2218)</f>
        <v>13.184934620910401</v>
      </c>
      <c r="O2218">
        <f t="shared" si="358"/>
        <v>464</v>
      </c>
      <c r="P2218">
        <f>RANK(N2218,N$2:N6216,1)</f>
        <v>1156</v>
      </c>
      <c r="Q2218">
        <f t="shared" si="359"/>
        <v>2130</v>
      </c>
      <c r="R2218">
        <f t="shared" si="360"/>
        <v>1975</v>
      </c>
      <c r="S2218">
        <f t="shared" si="361"/>
        <v>1431.25</v>
      </c>
      <c r="T2218">
        <f t="shared" si="353"/>
        <v>5</v>
      </c>
      <c r="U2218">
        <f t="shared" si="354"/>
        <v>10</v>
      </c>
      <c r="V2218">
        <f t="shared" si="355"/>
        <v>11</v>
      </c>
      <c r="W2218">
        <f t="shared" si="356"/>
        <v>13</v>
      </c>
      <c r="X2218">
        <f t="shared" si="357"/>
        <v>9.75</v>
      </c>
    </row>
    <row r="2219" spans="1:24" hidden="1" x14ac:dyDescent="0.55000000000000004">
      <c r="A2219">
        <v>41019</v>
      </c>
      <c r="B2219" t="s">
        <v>4445</v>
      </c>
      <c r="C2219" t="s">
        <v>4446</v>
      </c>
      <c r="D2219" t="str">
        <f t="shared" si="352"/>
        <v>Oregon</v>
      </c>
      <c r="E2219">
        <v>25002</v>
      </c>
      <c r="F2219">
        <v>8.9</v>
      </c>
      <c r="G2219">
        <v>90.667412900517704</v>
      </c>
      <c r="H2219">
        <v>88.9</v>
      </c>
      <c r="I2219">
        <v>91</v>
      </c>
      <c r="J2219">
        <v>539459</v>
      </c>
      <c r="K2219">
        <v>16.868751842123299</v>
      </c>
      <c r="L2219" s="1">
        <f t="array" ref="L2219">IF(G2219="NA",MEDIAN(IF(D$2:D$4000=D2219,G$2:G$4000)),G2219)</f>
        <v>90.667412900517704</v>
      </c>
      <c r="M2219" s="1">
        <f t="array" ref="M2219">IF(H2219="NA",MEDIAN(IF(D$2:D$4000=D2219,H$2:H$4000)),H2219)</f>
        <v>88.9</v>
      </c>
      <c r="N2219" s="1">
        <f t="array" ref="N2219">IF(K2219="NA",MEDIAN(IF(D$2:D$4000=D2219,K$2:K$4000)),K2219)</f>
        <v>16.868751842123299</v>
      </c>
      <c r="O2219">
        <f t="shared" si="358"/>
        <v>1637</v>
      </c>
      <c r="P2219">
        <f>RANK(N2219,N$2:N6217,1)</f>
        <v>1804</v>
      </c>
      <c r="Q2219">
        <f t="shared" si="359"/>
        <v>2942</v>
      </c>
      <c r="R2219">
        <f t="shared" si="360"/>
        <v>2411</v>
      </c>
      <c r="S2219">
        <f t="shared" si="361"/>
        <v>2198.5</v>
      </c>
      <c r="T2219">
        <f t="shared" si="353"/>
        <v>22</v>
      </c>
      <c r="U2219">
        <f t="shared" si="354"/>
        <v>14</v>
      </c>
      <c r="V2219">
        <f t="shared" si="355"/>
        <v>29</v>
      </c>
      <c r="W2219">
        <f t="shared" si="356"/>
        <v>23</v>
      </c>
      <c r="X2219">
        <f t="shared" si="357"/>
        <v>22</v>
      </c>
    </row>
    <row r="2220" spans="1:24" hidden="1" x14ac:dyDescent="0.55000000000000004">
      <c r="A2220">
        <v>41021</v>
      </c>
      <c r="B2220" t="s">
        <v>4447</v>
      </c>
      <c r="C2220" t="s">
        <v>4448</v>
      </c>
      <c r="D2220" t="str">
        <f t="shared" si="352"/>
        <v>Oregon</v>
      </c>
      <c r="E2220">
        <v>24178</v>
      </c>
      <c r="F2220">
        <v>7.5</v>
      </c>
      <c r="G2220">
        <v>562.02531645569604</v>
      </c>
      <c r="H2220">
        <v>76.8</v>
      </c>
      <c r="I2220" t="s">
        <v>16</v>
      </c>
      <c r="J2220" t="s">
        <v>16</v>
      </c>
      <c r="K2220" t="s">
        <v>16</v>
      </c>
      <c r="L2220" s="1">
        <f t="array" ref="L2220">IF(G2220="NA",MEDIAN(IF(D$2:D$4000=D2220,G$2:G$4000)),G2220)</f>
        <v>562.02531645569604</v>
      </c>
      <c r="M2220" s="1">
        <f t="array" ref="M2220">IF(H2220="NA",MEDIAN(IF(D$2:D$4000=D2220,H$2:H$4000)),H2220)</f>
        <v>76.8</v>
      </c>
      <c r="N2220" s="1">
        <f t="array" ref="N2220">IF(K2220="NA",MEDIAN(IF(D$2:D$4000=D2220,K$2:K$4000)),K2220)</f>
        <v>16.868751842123299</v>
      </c>
      <c r="O2220">
        <f t="shared" si="358"/>
        <v>1826</v>
      </c>
      <c r="P2220">
        <f>RANK(N2220,N$2:N6218,1)</f>
        <v>1804</v>
      </c>
      <c r="Q2220">
        <f t="shared" si="359"/>
        <v>3140</v>
      </c>
      <c r="R2220">
        <f t="shared" si="360"/>
        <v>2043</v>
      </c>
      <c r="S2220">
        <f t="shared" si="361"/>
        <v>2203.25</v>
      </c>
      <c r="T2220">
        <f t="shared" si="353"/>
        <v>29</v>
      </c>
      <c r="U2220">
        <f t="shared" si="354"/>
        <v>14</v>
      </c>
      <c r="V2220">
        <f t="shared" si="355"/>
        <v>35</v>
      </c>
      <c r="W2220">
        <f t="shared" si="356"/>
        <v>14</v>
      </c>
      <c r="X2220">
        <f t="shared" si="357"/>
        <v>23</v>
      </c>
    </row>
    <row r="2221" spans="1:24" hidden="1" x14ac:dyDescent="0.55000000000000004">
      <c r="A2221">
        <v>41023</v>
      </c>
      <c r="B2221" t="s">
        <v>4449</v>
      </c>
      <c r="C2221" t="s">
        <v>4450</v>
      </c>
      <c r="D2221" t="str">
        <f t="shared" si="352"/>
        <v>Oregon</v>
      </c>
      <c r="E2221">
        <v>25154</v>
      </c>
      <c r="F2221">
        <v>7.6</v>
      </c>
      <c r="G2221">
        <v>63.256325632563303</v>
      </c>
      <c r="H2221">
        <v>54.3</v>
      </c>
      <c r="I2221" t="s">
        <v>16</v>
      </c>
      <c r="J2221" t="s">
        <v>16</v>
      </c>
      <c r="K2221" t="s">
        <v>16</v>
      </c>
      <c r="L2221" s="1">
        <f t="array" ref="L2221">IF(G2221="NA",MEDIAN(IF(D$2:D$4000=D2221,G$2:G$4000)),G2221)</f>
        <v>63.256325632563303</v>
      </c>
      <c r="M2221" s="1">
        <f t="array" ref="M2221">IF(H2221="NA",MEDIAN(IF(D$2:D$4000=D2221,H$2:H$4000)),H2221)</f>
        <v>54.3</v>
      </c>
      <c r="N2221" s="1">
        <f t="array" ref="N2221">IF(K2221="NA",MEDIAN(IF(D$2:D$4000=D2221,K$2:K$4000)),K2221)</f>
        <v>16.868751842123299</v>
      </c>
      <c r="O2221">
        <f t="shared" si="358"/>
        <v>1603</v>
      </c>
      <c r="P2221">
        <f>RANK(N2221,N$2:N6219,1)</f>
        <v>1804</v>
      </c>
      <c r="Q2221">
        <f t="shared" si="359"/>
        <v>2566</v>
      </c>
      <c r="R2221">
        <f t="shared" si="360"/>
        <v>1165</v>
      </c>
      <c r="S2221">
        <f t="shared" si="361"/>
        <v>1784.5</v>
      </c>
      <c r="T2221">
        <f t="shared" si="353"/>
        <v>21</v>
      </c>
      <c r="U2221">
        <f t="shared" si="354"/>
        <v>14</v>
      </c>
      <c r="V2221">
        <f t="shared" si="355"/>
        <v>23</v>
      </c>
      <c r="W2221">
        <f t="shared" si="356"/>
        <v>7</v>
      </c>
      <c r="X2221">
        <f t="shared" si="357"/>
        <v>16.25</v>
      </c>
    </row>
    <row r="2222" spans="1:24" hidden="1" x14ac:dyDescent="0.55000000000000004">
      <c r="A2222">
        <v>41025</v>
      </c>
      <c r="B2222" t="s">
        <v>4451</v>
      </c>
      <c r="C2222" t="s">
        <v>4452</v>
      </c>
      <c r="D2222" t="str">
        <f t="shared" si="352"/>
        <v>Oregon</v>
      </c>
      <c r="E2222">
        <v>24398</v>
      </c>
      <c r="F2222">
        <v>13.1</v>
      </c>
      <c r="G2222">
        <v>144.784931121732</v>
      </c>
      <c r="H2222">
        <v>86.5</v>
      </c>
      <c r="I2222" t="s">
        <v>16</v>
      </c>
      <c r="J2222" t="s">
        <v>16</v>
      </c>
      <c r="K2222" t="s">
        <v>16</v>
      </c>
      <c r="L2222" s="1">
        <f t="array" ref="L2222">IF(G2222="NA",MEDIAN(IF(D$2:D$4000=D2222,G$2:G$4000)),G2222)</f>
        <v>144.784931121732</v>
      </c>
      <c r="M2222" s="1">
        <f t="array" ref="M2222">IF(H2222="NA",MEDIAN(IF(D$2:D$4000=D2222,H$2:H$4000)),H2222)</f>
        <v>86.5</v>
      </c>
      <c r="N2222" s="1">
        <f t="array" ref="N2222">IF(K2222="NA",MEDIAN(IF(D$2:D$4000=D2222,K$2:K$4000)),K2222)</f>
        <v>16.868751842123299</v>
      </c>
      <c r="O2222">
        <f t="shared" si="358"/>
        <v>1774</v>
      </c>
      <c r="P2222">
        <f>RANK(N2222,N$2:N6220,1)</f>
        <v>1804</v>
      </c>
      <c r="Q2222">
        <f t="shared" si="359"/>
        <v>3112</v>
      </c>
      <c r="R2222">
        <f t="shared" si="360"/>
        <v>2349</v>
      </c>
      <c r="S2222">
        <f t="shared" si="361"/>
        <v>2259.75</v>
      </c>
      <c r="T2222">
        <f t="shared" si="353"/>
        <v>26</v>
      </c>
      <c r="U2222">
        <f t="shared" si="354"/>
        <v>14</v>
      </c>
      <c r="V2222">
        <f t="shared" si="355"/>
        <v>34</v>
      </c>
      <c r="W2222">
        <f t="shared" si="356"/>
        <v>21</v>
      </c>
      <c r="X2222">
        <f t="shared" si="357"/>
        <v>23.75</v>
      </c>
    </row>
    <row r="2223" spans="1:24" hidden="1" x14ac:dyDescent="0.55000000000000004">
      <c r="A2223">
        <v>41027</v>
      </c>
      <c r="B2223" t="s">
        <v>4453</v>
      </c>
      <c r="C2223" t="s">
        <v>4454</v>
      </c>
      <c r="D2223" t="str">
        <f t="shared" si="352"/>
        <v>Oregon</v>
      </c>
      <c r="E2223">
        <v>29595</v>
      </c>
      <c r="F2223">
        <v>5.0999999999999996</v>
      </c>
      <c r="G2223">
        <v>105.56747995969999</v>
      </c>
      <c r="H2223">
        <v>79.8</v>
      </c>
      <c r="I2223" t="s">
        <v>16</v>
      </c>
      <c r="J2223" t="s">
        <v>16</v>
      </c>
      <c r="K2223" t="s">
        <v>16</v>
      </c>
      <c r="L2223" s="1">
        <f t="array" ref="L2223">IF(G2223="NA",MEDIAN(IF(D$2:D$4000=D2223,G$2:G$4000)),G2223)</f>
        <v>105.56747995969999</v>
      </c>
      <c r="M2223" s="1">
        <f t="array" ref="M2223">IF(H2223="NA",MEDIAN(IF(D$2:D$4000=D2223,H$2:H$4000)),H2223)</f>
        <v>79.8</v>
      </c>
      <c r="N2223" s="1">
        <f t="array" ref="N2223">IF(K2223="NA",MEDIAN(IF(D$2:D$4000=D2223,K$2:K$4000)),K2223)</f>
        <v>16.868751842123299</v>
      </c>
      <c r="O2223">
        <f t="shared" si="358"/>
        <v>713</v>
      </c>
      <c r="P2223">
        <f>RANK(N2223,N$2:N6221,1)</f>
        <v>1804</v>
      </c>
      <c r="Q2223">
        <f t="shared" si="359"/>
        <v>3027</v>
      </c>
      <c r="R2223">
        <f t="shared" si="360"/>
        <v>2151</v>
      </c>
      <c r="S2223">
        <f t="shared" si="361"/>
        <v>1923.75</v>
      </c>
      <c r="T2223">
        <f t="shared" si="353"/>
        <v>7</v>
      </c>
      <c r="U2223">
        <f t="shared" si="354"/>
        <v>14</v>
      </c>
      <c r="V2223">
        <f t="shared" si="355"/>
        <v>31</v>
      </c>
      <c r="W2223">
        <f t="shared" si="356"/>
        <v>16</v>
      </c>
      <c r="X2223">
        <f t="shared" si="357"/>
        <v>17</v>
      </c>
    </row>
    <row r="2224" spans="1:24" hidden="1" x14ac:dyDescent="0.55000000000000004">
      <c r="A2224">
        <v>41029</v>
      </c>
      <c r="B2224" t="s">
        <v>4455</v>
      </c>
      <c r="C2224" t="s">
        <v>4456</v>
      </c>
      <c r="D2224" t="str">
        <f t="shared" si="352"/>
        <v>Oregon</v>
      </c>
      <c r="E2224">
        <v>27081</v>
      </c>
      <c r="F2224">
        <v>7.5</v>
      </c>
      <c r="G2224">
        <v>92.636974111952199</v>
      </c>
      <c r="H2224">
        <v>92.9</v>
      </c>
      <c r="I2224">
        <v>195</v>
      </c>
      <c r="J2224">
        <v>1065405</v>
      </c>
      <c r="K2224">
        <v>18.302898897602301</v>
      </c>
      <c r="L2224" s="1">
        <f t="array" ref="L2224">IF(G2224="NA",MEDIAN(IF(D$2:D$4000=D2224,G$2:G$4000)),G2224)</f>
        <v>92.636974111952199</v>
      </c>
      <c r="M2224" s="1">
        <f t="array" ref="M2224">IF(H2224="NA",MEDIAN(IF(D$2:D$4000=D2224,H$2:H$4000)),H2224)</f>
        <v>92.9</v>
      </c>
      <c r="N2224" s="1">
        <f t="array" ref="N2224">IF(K2224="NA",MEDIAN(IF(D$2:D$4000=D2224,K$2:K$4000)),K2224)</f>
        <v>18.302898897602301</v>
      </c>
      <c r="O2224">
        <f t="shared" si="358"/>
        <v>1166</v>
      </c>
      <c r="P2224">
        <f>RANK(N2224,N$2:N6222,1)</f>
        <v>2036</v>
      </c>
      <c r="Q2224">
        <f t="shared" si="359"/>
        <v>2959</v>
      </c>
      <c r="R2224">
        <f t="shared" si="360"/>
        <v>2517</v>
      </c>
      <c r="S2224">
        <f t="shared" si="361"/>
        <v>2169.5</v>
      </c>
      <c r="T2224">
        <f t="shared" si="353"/>
        <v>11</v>
      </c>
      <c r="U2224">
        <f t="shared" si="354"/>
        <v>29</v>
      </c>
      <c r="V2224">
        <f t="shared" si="355"/>
        <v>30</v>
      </c>
      <c r="W2224">
        <f t="shared" si="356"/>
        <v>28</v>
      </c>
      <c r="X2224">
        <f t="shared" si="357"/>
        <v>24.5</v>
      </c>
    </row>
    <row r="2225" spans="1:24" hidden="1" x14ac:dyDescent="0.55000000000000004">
      <c r="A2225">
        <v>41031</v>
      </c>
      <c r="B2225" t="s">
        <v>4457</v>
      </c>
      <c r="C2225" t="s">
        <v>4458</v>
      </c>
      <c r="D2225" t="str">
        <f t="shared" si="352"/>
        <v>Oregon</v>
      </c>
      <c r="E2225">
        <v>22957</v>
      </c>
      <c r="F2225">
        <v>11.9</v>
      </c>
      <c r="G2225">
        <v>45.023696682464497</v>
      </c>
      <c r="H2225">
        <v>49.9</v>
      </c>
      <c r="I2225" t="s">
        <v>16</v>
      </c>
      <c r="J2225" t="s">
        <v>16</v>
      </c>
      <c r="K2225" t="s">
        <v>16</v>
      </c>
      <c r="L2225" s="1">
        <f t="array" ref="L2225">IF(G2225="NA",MEDIAN(IF(D$2:D$4000=D2225,G$2:G$4000)),G2225)</f>
        <v>45.023696682464497</v>
      </c>
      <c r="M2225" s="1">
        <f t="array" ref="M2225">IF(H2225="NA",MEDIAN(IF(D$2:D$4000=D2225,H$2:H$4000)),H2225)</f>
        <v>49.9</v>
      </c>
      <c r="N2225" s="1">
        <f t="array" ref="N2225">IF(K2225="NA",MEDIAN(IF(D$2:D$4000=D2225,K$2:K$4000)),K2225)</f>
        <v>16.868751842123299</v>
      </c>
      <c r="O2225">
        <f t="shared" si="358"/>
        <v>2105</v>
      </c>
      <c r="P2225">
        <f>RANK(N2225,N$2:N6223,1)</f>
        <v>1804</v>
      </c>
      <c r="Q2225">
        <f t="shared" si="359"/>
        <v>2007</v>
      </c>
      <c r="R2225">
        <f t="shared" si="360"/>
        <v>947</v>
      </c>
      <c r="S2225">
        <f t="shared" si="361"/>
        <v>1715.75</v>
      </c>
      <c r="T2225">
        <f t="shared" si="353"/>
        <v>31</v>
      </c>
      <c r="U2225">
        <f t="shared" si="354"/>
        <v>14</v>
      </c>
      <c r="V2225">
        <f t="shared" si="355"/>
        <v>6</v>
      </c>
      <c r="W2225">
        <f t="shared" si="356"/>
        <v>6</v>
      </c>
      <c r="X2225">
        <f t="shared" si="357"/>
        <v>14.25</v>
      </c>
    </row>
    <row r="2226" spans="1:24" hidden="1" x14ac:dyDescent="0.55000000000000004">
      <c r="A2226">
        <v>41033</v>
      </c>
      <c r="B2226" t="s">
        <v>4459</v>
      </c>
      <c r="C2226" t="s">
        <v>4460</v>
      </c>
      <c r="D2226" t="str">
        <f t="shared" si="352"/>
        <v>Oregon</v>
      </c>
      <c r="E2226">
        <v>24349</v>
      </c>
      <c r="F2226">
        <v>9</v>
      </c>
      <c r="G2226">
        <v>50.496006876052</v>
      </c>
      <c r="H2226">
        <v>105.5</v>
      </c>
      <c r="I2226">
        <v>87</v>
      </c>
      <c r="J2226">
        <v>423906</v>
      </c>
      <c r="K2226">
        <v>20.5234179275594</v>
      </c>
      <c r="L2226" s="1">
        <f t="array" ref="L2226">IF(G2226="NA",MEDIAN(IF(D$2:D$4000=D2226,G$2:G$4000)),G2226)</f>
        <v>50.496006876052</v>
      </c>
      <c r="M2226" s="1">
        <f t="array" ref="M2226">IF(H2226="NA",MEDIAN(IF(D$2:D$4000=D2226,H$2:H$4000)),H2226)</f>
        <v>105.5</v>
      </c>
      <c r="N2226" s="1">
        <f t="array" ref="N2226">IF(K2226="NA",MEDIAN(IF(D$2:D$4000=D2226,K$2:K$4000)),K2226)</f>
        <v>20.5234179275594</v>
      </c>
      <c r="O2226">
        <f t="shared" si="358"/>
        <v>1782</v>
      </c>
      <c r="P2226">
        <f>RANK(N2226,N$2:N6224,1)</f>
        <v>2296</v>
      </c>
      <c r="Q2226">
        <f t="shared" si="359"/>
        <v>2201</v>
      </c>
      <c r="R2226">
        <f t="shared" si="360"/>
        <v>2751</v>
      </c>
      <c r="S2226">
        <f t="shared" si="361"/>
        <v>2257.5</v>
      </c>
      <c r="T2226">
        <f t="shared" si="353"/>
        <v>27</v>
      </c>
      <c r="U2226">
        <f t="shared" si="354"/>
        <v>31</v>
      </c>
      <c r="V2226">
        <f t="shared" si="355"/>
        <v>15</v>
      </c>
      <c r="W2226">
        <f t="shared" si="356"/>
        <v>31</v>
      </c>
      <c r="X2226">
        <f t="shared" si="357"/>
        <v>26</v>
      </c>
    </row>
    <row r="2227" spans="1:24" hidden="1" x14ac:dyDescent="0.55000000000000004">
      <c r="A2227">
        <v>41035</v>
      </c>
      <c r="B2227" t="s">
        <v>4461</v>
      </c>
      <c r="C2227" t="s">
        <v>4462</v>
      </c>
      <c r="D2227" t="str">
        <f t="shared" si="352"/>
        <v>Oregon</v>
      </c>
      <c r="E2227">
        <v>23793</v>
      </c>
      <c r="F2227">
        <v>9.1</v>
      </c>
      <c r="G2227">
        <v>61.889053657355603</v>
      </c>
      <c r="H2227">
        <v>69.3</v>
      </c>
      <c r="I2227">
        <v>58</v>
      </c>
      <c r="J2227">
        <v>330759</v>
      </c>
      <c r="K2227">
        <v>17.5354260957374</v>
      </c>
      <c r="L2227" s="1">
        <f t="array" ref="L2227">IF(G2227="NA",MEDIAN(IF(D$2:D$4000=D2227,G$2:G$4000)),G2227)</f>
        <v>61.889053657355603</v>
      </c>
      <c r="M2227" s="1">
        <f t="array" ref="M2227">IF(H2227="NA",MEDIAN(IF(D$2:D$4000=D2227,H$2:H$4000)),H2227)</f>
        <v>69.3</v>
      </c>
      <c r="N2227" s="1">
        <f t="array" ref="N2227">IF(K2227="NA",MEDIAN(IF(D$2:D$4000=D2227,K$2:K$4000)),K2227)</f>
        <v>17.5354260957374</v>
      </c>
      <c r="O2227">
        <f t="shared" si="358"/>
        <v>1902</v>
      </c>
      <c r="P2227">
        <f>RANK(N2227,N$2:N6225,1)</f>
        <v>1885</v>
      </c>
      <c r="Q2227">
        <f t="shared" si="359"/>
        <v>2530</v>
      </c>
      <c r="R2227">
        <f t="shared" si="360"/>
        <v>1795</v>
      </c>
      <c r="S2227">
        <f t="shared" si="361"/>
        <v>2028</v>
      </c>
      <c r="T2227">
        <f t="shared" si="353"/>
        <v>30</v>
      </c>
      <c r="U2227">
        <f t="shared" si="354"/>
        <v>27</v>
      </c>
      <c r="V2227">
        <f t="shared" si="355"/>
        <v>22</v>
      </c>
      <c r="W2227">
        <f t="shared" si="356"/>
        <v>12</v>
      </c>
      <c r="X2227">
        <f t="shared" si="357"/>
        <v>22.75</v>
      </c>
    </row>
    <row r="2228" spans="1:24" hidden="1" x14ac:dyDescent="0.55000000000000004">
      <c r="A2228">
        <v>41037</v>
      </c>
      <c r="B2228" t="s">
        <v>4463</v>
      </c>
      <c r="C2228" t="s">
        <v>4464</v>
      </c>
      <c r="D2228" t="str">
        <f t="shared" si="352"/>
        <v>Oregon</v>
      </c>
      <c r="E2228">
        <v>21005</v>
      </c>
      <c r="F2228">
        <v>6.9</v>
      </c>
      <c r="G2228">
        <v>125.04784994258</v>
      </c>
      <c r="H2228">
        <v>89.5</v>
      </c>
      <c r="I2228">
        <v>10</v>
      </c>
      <c r="J2228">
        <v>39187</v>
      </c>
      <c r="K2228">
        <v>25.518666904840899</v>
      </c>
      <c r="L2228" s="1">
        <f t="array" ref="L2228">IF(G2228="NA",MEDIAN(IF(D$2:D$4000=D2228,G$2:G$4000)),G2228)</f>
        <v>125.04784994258</v>
      </c>
      <c r="M2228" s="1">
        <f t="array" ref="M2228">IF(H2228="NA",MEDIAN(IF(D$2:D$4000=D2228,H$2:H$4000)),H2228)</f>
        <v>89.5</v>
      </c>
      <c r="N2228" s="1">
        <f t="array" ref="N2228">IF(K2228="NA",MEDIAN(IF(D$2:D$4000=D2228,K$2:K$4000)),K2228)</f>
        <v>25.518666904840899</v>
      </c>
      <c r="O2228">
        <f t="shared" si="358"/>
        <v>2542</v>
      </c>
      <c r="P2228">
        <f>RANK(N2228,N$2:N6226,1)</f>
        <v>2688</v>
      </c>
      <c r="Q2228">
        <f t="shared" si="359"/>
        <v>3090</v>
      </c>
      <c r="R2228">
        <f t="shared" si="360"/>
        <v>2428</v>
      </c>
      <c r="S2228">
        <f t="shared" si="361"/>
        <v>2687</v>
      </c>
      <c r="T2228">
        <f t="shared" si="353"/>
        <v>35</v>
      </c>
      <c r="U2228">
        <f t="shared" si="354"/>
        <v>35</v>
      </c>
      <c r="V2228">
        <f t="shared" si="355"/>
        <v>33</v>
      </c>
      <c r="W2228">
        <f t="shared" si="356"/>
        <v>25</v>
      </c>
      <c r="X2228">
        <f t="shared" si="357"/>
        <v>32</v>
      </c>
    </row>
    <row r="2229" spans="1:24" hidden="1" x14ac:dyDescent="0.55000000000000004">
      <c r="A2229">
        <v>41039</v>
      </c>
      <c r="B2229" t="s">
        <v>4465</v>
      </c>
      <c r="C2229" t="s">
        <v>4466</v>
      </c>
      <c r="D2229" t="str">
        <f t="shared" si="352"/>
        <v>Oregon</v>
      </c>
      <c r="E2229">
        <v>27032</v>
      </c>
      <c r="F2229">
        <v>7.6</v>
      </c>
      <c r="G2229">
        <v>85.453648502888896</v>
      </c>
      <c r="H2229">
        <v>88.1</v>
      </c>
      <c r="I2229">
        <v>386</v>
      </c>
      <c r="J2229">
        <v>1821711</v>
      </c>
      <c r="K2229">
        <v>21.188871341283001</v>
      </c>
      <c r="L2229" s="1">
        <f t="array" ref="L2229">IF(G2229="NA",MEDIAN(IF(D$2:D$4000=D2229,G$2:G$4000)),G2229)</f>
        <v>85.453648502888896</v>
      </c>
      <c r="M2229" s="1">
        <f t="array" ref="M2229">IF(H2229="NA",MEDIAN(IF(D$2:D$4000=D2229,H$2:H$4000)),H2229)</f>
        <v>88.1</v>
      </c>
      <c r="N2229" s="1">
        <f t="array" ref="N2229">IF(K2229="NA",MEDIAN(IF(D$2:D$4000=D2229,K$2:K$4000)),K2229)</f>
        <v>21.188871341283001</v>
      </c>
      <c r="O2229">
        <f t="shared" si="358"/>
        <v>1171</v>
      </c>
      <c r="P2229">
        <f>RANK(N2229,N$2:N6227,1)</f>
        <v>2355</v>
      </c>
      <c r="Q2229">
        <f t="shared" si="359"/>
        <v>2904</v>
      </c>
      <c r="R2229">
        <f t="shared" si="360"/>
        <v>2394</v>
      </c>
      <c r="S2229">
        <f t="shared" si="361"/>
        <v>2206</v>
      </c>
      <c r="T2229">
        <f t="shared" si="353"/>
        <v>12</v>
      </c>
      <c r="U2229">
        <f t="shared" si="354"/>
        <v>32</v>
      </c>
      <c r="V2229">
        <f t="shared" si="355"/>
        <v>27</v>
      </c>
      <c r="W2229">
        <f t="shared" si="356"/>
        <v>22</v>
      </c>
      <c r="X2229">
        <f t="shared" si="357"/>
        <v>23.25</v>
      </c>
    </row>
    <row r="2230" spans="1:24" hidden="1" x14ac:dyDescent="0.55000000000000004">
      <c r="A2230">
        <v>41041</v>
      </c>
      <c r="B2230" t="s">
        <v>4467</v>
      </c>
      <c r="C2230" t="s">
        <v>4468</v>
      </c>
      <c r="D2230" t="str">
        <f t="shared" si="352"/>
        <v>Oregon</v>
      </c>
      <c r="E2230">
        <v>25782</v>
      </c>
      <c r="F2230">
        <v>6.5</v>
      </c>
      <c r="G2230">
        <v>47.3913323183153</v>
      </c>
      <c r="H2230">
        <v>97.4</v>
      </c>
      <c r="I2230">
        <v>58</v>
      </c>
      <c r="J2230">
        <v>236520</v>
      </c>
      <c r="K2230">
        <v>24.522239134111299</v>
      </c>
      <c r="L2230" s="1">
        <f t="array" ref="L2230">IF(G2230="NA",MEDIAN(IF(D$2:D$4000=D2230,G$2:G$4000)),G2230)</f>
        <v>47.3913323183153</v>
      </c>
      <c r="M2230" s="1">
        <f t="array" ref="M2230">IF(H2230="NA",MEDIAN(IF(D$2:D$4000=D2230,H$2:H$4000)),H2230)</f>
        <v>97.4</v>
      </c>
      <c r="N2230" s="1">
        <f t="array" ref="N2230">IF(K2230="NA",MEDIAN(IF(D$2:D$4000=D2230,K$2:K$4000)),K2230)</f>
        <v>24.522239134111299</v>
      </c>
      <c r="O2230">
        <f t="shared" si="358"/>
        <v>1458</v>
      </c>
      <c r="P2230">
        <f>RANK(N2230,N$2:N6228,1)</f>
        <v>2636</v>
      </c>
      <c r="Q2230">
        <f t="shared" si="359"/>
        <v>2088</v>
      </c>
      <c r="R2230">
        <f t="shared" si="360"/>
        <v>2608</v>
      </c>
      <c r="S2230">
        <f t="shared" si="361"/>
        <v>2197.5</v>
      </c>
      <c r="T2230">
        <f t="shared" si="353"/>
        <v>19</v>
      </c>
      <c r="U2230">
        <f t="shared" si="354"/>
        <v>34</v>
      </c>
      <c r="V2230">
        <f t="shared" si="355"/>
        <v>9</v>
      </c>
      <c r="W2230">
        <f t="shared" si="356"/>
        <v>29</v>
      </c>
      <c r="X2230">
        <f t="shared" si="357"/>
        <v>22.75</v>
      </c>
    </row>
    <row r="2231" spans="1:24" hidden="1" x14ac:dyDescent="0.55000000000000004">
      <c r="A2231">
        <v>41043</v>
      </c>
      <c r="B2231" t="s">
        <v>4469</v>
      </c>
      <c r="C2231" t="s">
        <v>4470</v>
      </c>
      <c r="D2231" t="str">
        <f t="shared" si="352"/>
        <v>Oregon</v>
      </c>
      <c r="E2231">
        <v>24448</v>
      </c>
      <c r="F2231">
        <v>8.8000000000000007</v>
      </c>
      <c r="G2231">
        <v>71.358014935398501</v>
      </c>
      <c r="H2231">
        <v>88.9</v>
      </c>
      <c r="I2231">
        <v>101</v>
      </c>
      <c r="J2231">
        <v>606564</v>
      </c>
      <c r="K2231">
        <v>16.6511695385813</v>
      </c>
      <c r="L2231" s="1">
        <f t="array" ref="L2231">IF(G2231="NA",MEDIAN(IF(D$2:D$4000=D2231,G$2:G$4000)),G2231)</f>
        <v>71.358014935398501</v>
      </c>
      <c r="M2231" s="1">
        <f t="array" ref="M2231">IF(H2231="NA",MEDIAN(IF(D$2:D$4000=D2231,H$2:H$4000)),H2231)</f>
        <v>88.9</v>
      </c>
      <c r="N2231" s="1">
        <f t="array" ref="N2231">IF(K2231="NA",MEDIAN(IF(D$2:D$4000=D2231,K$2:K$4000)),K2231)</f>
        <v>16.6511695385813</v>
      </c>
      <c r="O2231">
        <f t="shared" si="358"/>
        <v>1765</v>
      </c>
      <c r="P2231">
        <f>RANK(N2231,N$2:N6229,1)</f>
        <v>1727</v>
      </c>
      <c r="Q2231">
        <f t="shared" si="359"/>
        <v>2731</v>
      </c>
      <c r="R2231">
        <f t="shared" si="360"/>
        <v>2411</v>
      </c>
      <c r="S2231">
        <f t="shared" si="361"/>
        <v>2158.5</v>
      </c>
      <c r="T2231">
        <f t="shared" si="353"/>
        <v>25</v>
      </c>
      <c r="U2231">
        <f t="shared" si="354"/>
        <v>13</v>
      </c>
      <c r="V2231">
        <f t="shared" si="355"/>
        <v>26</v>
      </c>
      <c r="W2231">
        <f t="shared" si="356"/>
        <v>23</v>
      </c>
      <c r="X2231">
        <f t="shared" si="357"/>
        <v>21.75</v>
      </c>
    </row>
    <row r="2232" spans="1:24" hidden="1" x14ac:dyDescent="0.55000000000000004">
      <c r="A2232">
        <v>41045</v>
      </c>
      <c r="B2232" t="s">
        <v>4471</v>
      </c>
      <c r="C2232" t="s">
        <v>4472</v>
      </c>
      <c r="D2232" t="str">
        <f t="shared" si="352"/>
        <v>Oregon</v>
      </c>
      <c r="E2232">
        <v>17567</v>
      </c>
      <c r="F2232">
        <v>8.6</v>
      </c>
      <c r="G2232">
        <v>55.272248725119297</v>
      </c>
      <c r="H2232">
        <v>131.80000000000001</v>
      </c>
      <c r="I2232">
        <v>20</v>
      </c>
      <c r="J2232">
        <v>152137</v>
      </c>
      <c r="K2232">
        <v>13.1460459980149</v>
      </c>
      <c r="L2232" s="1">
        <f t="array" ref="L2232">IF(G2232="NA",MEDIAN(IF(D$2:D$4000=D2232,G$2:G$4000)),G2232)</f>
        <v>55.272248725119297</v>
      </c>
      <c r="M2232" s="1">
        <f t="array" ref="M2232">IF(H2232="NA",MEDIAN(IF(D$2:D$4000=D2232,H$2:H$4000)),H2232)</f>
        <v>131.80000000000001</v>
      </c>
      <c r="N2232" s="1">
        <f t="array" ref="N2232">IF(K2232="NA",MEDIAN(IF(D$2:D$4000=D2232,K$2:K$4000)),K2232)</f>
        <v>13.1460459980149</v>
      </c>
      <c r="O2232">
        <f t="shared" si="358"/>
        <v>3006</v>
      </c>
      <c r="P2232">
        <f>RANK(N2232,N$2:N6230,1)</f>
        <v>1151</v>
      </c>
      <c r="Q2232">
        <f t="shared" si="359"/>
        <v>2368</v>
      </c>
      <c r="R2232">
        <f t="shared" si="360"/>
        <v>2992</v>
      </c>
      <c r="S2232">
        <f t="shared" si="361"/>
        <v>2379.25</v>
      </c>
      <c r="T2232">
        <f t="shared" si="353"/>
        <v>36</v>
      </c>
      <c r="U2232">
        <f t="shared" si="354"/>
        <v>9</v>
      </c>
      <c r="V2232">
        <f t="shared" si="355"/>
        <v>19</v>
      </c>
      <c r="W2232">
        <f t="shared" si="356"/>
        <v>35</v>
      </c>
      <c r="X2232">
        <f t="shared" si="357"/>
        <v>24.75</v>
      </c>
    </row>
    <row r="2233" spans="1:24" hidden="1" x14ac:dyDescent="0.55000000000000004">
      <c r="A2233">
        <v>41047</v>
      </c>
      <c r="B2233" t="s">
        <v>4473</v>
      </c>
      <c r="C2233" t="s">
        <v>4474</v>
      </c>
      <c r="D2233" t="str">
        <f t="shared" si="352"/>
        <v>Oregon</v>
      </c>
      <c r="E2233">
        <v>24791</v>
      </c>
      <c r="F2233">
        <v>6.8</v>
      </c>
      <c r="G2233">
        <v>50.609962291173503</v>
      </c>
      <c r="H2233">
        <v>58.9</v>
      </c>
      <c r="I2233">
        <v>195</v>
      </c>
      <c r="J2233">
        <v>1658026</v>
      </c>
      <c r="K2233">
        <v>11.7609735914877</v>
      </c>
      <c r="L2233" s="1">
        <f t="array" ref="L2233">IF(G2233="NA",MEDIAN(IF(D$2:D$4000=D2233,G$2:G$4000)),G2233)</f>
        <v>50.609962291173503</v>
      </c>
      <c r="M2233" s="1">
        <f t="array" ref="M2233">IF(H2233="NA",MEDIAN(IF(D$2:D$4000=D2233,H$2:H$4000)),H2233)</f>
        <v>58.9</v>
      </c>
      <c r="N2233" s="1">
        <f t="array" ref="N2233">IF(K2233="NA",MEDIAN(IF(D$2:D$4000=D2233,K$2:K$4000)),K2233)</f>
        <v>11.7609735914877</v>
      </c>
      <c r="O2233">
        <f t="shared" si="358"/>
        <v>1695</v>
      </c>
      <c r="P2233">
        <f>RANK(N2233,N$2:N6231,1)</f>
        <v>812</v>
      </c>
      <c r="Q2233">
        <f t="shared" si="359"/>
        <v>2207</v>
      </c>
      <c r="R2233">
        <f t="shared" si="360"/>
        <v>1375</v>
      </c>
      <c r="S2233">
        <f t="shared" si="361"/>
        <v>1522.25</v>
      </c>
      <c r="T2233">
        <f t="shared" si="353"/>
        <v>23</v>
      </c>
      <c r="U2233">
        <f t="shared" si="354"/>
        <v>7</v>
      </c>
      <c r="V2233">
        <f t="shared" si="355"/>
        <v>16</v>
      </c>
      <c r="W2233">
        <f t="shared" si="356"/>
        <v>8</v>
      </c>
      <c r="X2233">
        <f t="shared" si="357"/>
        <v>13.5</v>
      </c>
    </row>
    <row r="2234" spans="1:24" hidden="1" x14ac:dyDescent="0.55000000000000004">
      <c r="A2234">
        <v>41049</v>
      </c>
      <c r="B2234" t="s">
        <v>4475</v>
      </c>
      <c r="C2234" t="s">
        <v>4476</v>
      </c>
      <c r="D2234" t="str">
        <f t="shared" si="352"/>
        <v>Oregon</v>
      </c>
      <c r="E2234">
        <v>21743</v>
      </c>
      <c r="F2234">
        <v>4.8</v>
      </c>
      <c r="G2234">
        <v>21.8971708855216</v>
      </c>
      <c r="H2234">
        <v>32.700000000000003</v>
      </c>
      <c r="I2234" t="s">
        <v>16</v>
      </c>
      <c r="J2234" t="s">
        <v>16</v>
      </c>
      <c r="K2234" t="s">
        <v>16</v>
      </c>
      <c r="L2234" s="1">
        <f t="array" ref="L2234">IF(G2234="NA",MEDIAN(IF(D$2:D$4000=D2234,G$2:G$4000)),G2234)</f>
        <v>21.8971708855216</v>
      </c>
      <c r="M2234" s="1">
        <f t="array" ref="M2234">IF(H2234="NA",MEDIAN(IF(D$2:D$4000=D2234,H$2:H$4000)),H2234)</f>
        <v>32.700000000000003</v>
      </c>
      <c r="N2234" s="1">
        <f t="array" ref="N2234">IF(K2234="NA",MEDIAN(IF(D$2:D$4000=D2234,K$2:K$4000)),K2234)</f>
        <v>16.868751842123299</v>
      </c>
      <c r="O2234">
        <f t="shared" si="358"/>
        <v>2378</v>
      </c>
      <c r="P2234">
        <f>RANK(N2234,N$2:N6232,1)</f>
        <v>1804</v>
      </c>
      <c r="Q2234">
        <f t="shared" si="359"/>
        <v>1006</v>
      </c>
      <c r="R2234">
        <f t="shared" si="360"/>
        <v>436</v>
      </c>
      <c r="S2234">
        <f t="shared" si="361"/>
        <v>1406</v>
      </c>
      <c r="T2234">
        <f t="shared" si="353"/>
        <v>33</v>
      </c>
      <c r="U2234">
        <f t="shared" si="354"/>
        <v>14</v>
      </c>
      <c r="V2234">
        <f t="shared" si="355"/>
        <v>1</v>
      </c>
      <c r="W2234">
        <f t="shared" si="356"/>
        <v>1</v>
      </c>
      <c r="X2234">
        <f t="shared" si="357"/>
        <v>12.25</v>
      </c>
    </row>
    <row r="2235" spans="1:24" hidden="1" x14ac:dyDescent="0.55000000000000004">
      <c r="A2235">
        <v>41051</v>
      </c>
      <c r="B2235" t="s">
        <v>4477</v>
      </c>
      <c r="C2235" t="s">
        <v>4478</v>
      </c>
      <c r="D2235" t="str">
        <f t="shared" si="352"/>
        <v>Oregon</v>
      </c>
      <c r="E2235">
        <v>34848</v>
      </c>
      <c r="F2235">
        <v>6.8</v>
      </c>
      <c r="G2235">
        <v>47.329947041974897</v>
      </c>
      <c r="H2235">
        <v>43.2</v>
      </c>
      <c r="I2235">
        <v>786</v>
      </c>
      <c r="J2235">
        <v>3940462</v>
      </c>
      <c r="K2235">
        <v>19.946899627505601</v>
      </c>
      <c r="L2235" s="1">
        <f t="array" ref="L2235">IF(G2235="NA",MEDIAN(IF(D$2:D$4000=D2235,G$2:G$4000)),G2235)</f>
        <v>47.329947041974897</v>
      </c>
      <c r="M2235" s="1">
        <f t="array" ref="M2235">IF(H2235="NA",MEDIAN(IF(D$2:D$4000=D2235,H$2:H$4000)),H2235)</f>
        <v>43.2</v>
      </c>
      <c r="N2235" s="1">
        <f t="array" ref="N2235">IF(K2235="NA",MEDIAN(IF(D$2:D$4000=D2235,K$2:K$4000)),K2235)</f>
        <v>19.946899627505601</v>
      </c>
      <c r="O2235">
        <f t="shared" si="358"/>
        <v>242</v>
      </c>
      <c r="P2235">
        <f>RANK(N2235,N$2:N6233,1)</f>
        <v>2242</v>
      </c>
      <c r="Q2235">
        <f t="shared" si="359"/>
        <v>2086</v>
      </c>
      <c r="R2235">
        <f t="shared" si="360"/>
        <v>719</v>
      </c>
      <c r="S2235">
        <f t="shared" si="361"/>
        <v>1322.25</v>
      </c>
      <c r="T2235">
        <f t="shared" si="353"/>
        <v>3</v>
      </c>
      <c r="U2235">
        <f t="shared" si="354"/>
        <v>30</v>
      </c>
      <c r="V2235">
        <f t="shared" si="355"/>
        <v>8</v>
      </c>
      <c r="W2235">
        <f t="shared" si="356"/>
        <v>3</v>
      </c>
      <c r="X2235">
        <f t="shared" si="357"/>
        <v>11</v>
      </c>
    </row>
    <row r="2236" spans="1:24" hidden="1" x14ac:dyDescent="0.55000000000000004">
      <c r="A2236">
        <v>41053</v>
      </c>
      <c r="B2236" t="s">
        <v>4479</v>
      </c>
      <c r="C2236" t="s">
        <v>4480</v>
      </c>
      <c r="D2236" t="str">
        <f t="shared" si="352"/>
        <v>Oregon</v>
      </c>
      <c r="E2236">
        <v>25928</v>
      </c>
      <c r="F2236">
        <v>8.3000000000000007</v>
      </c>
      <c r="G2236">
        <v>53.221929724161598</v>
      </c>
      <c r="H2236">
        <v>48.7</v>
      </c>
      <c r="I2236">
        <v>39</v>
      </c>
      <c r="J2236">
        <v>399620</v>
      </c>
      <c r="K2236">
        <v>9.7592713077423507</v>
      </c>
      <c r="L2236" s="1">
        <f t="array" ref="L2236">IF(G2236="NA",MEDIAN(IF(D$2:D$4000=D2236,G$2:G$4000)),G2236)</f>
        <v>53.221929724161598</v>
      </c>
      <c r="M2236" s="1">
        <f t="array" ref="M2236">IF(H2236="NA",MEDIAN(IF(D$2:D$4000=D2236,H$2:H$4000)),H2236)</f>
        <v>48.7</v>
      </c>
      <c r="N2236" s="1">
        <f t="array" ref="N2236">IF(K2236="NA",MEDIAN(IF(D$2:D$4000=D2236,K$2:K$4000)),K2236)</f>
        <v>9.7592713077423507</v>
      </c>
      <c r="O2236">
        <f t="shared" si="358"/>
        <v>1421</v>
      </c>
      <c r="P2236">
        <f>RANK(N2236,N$2:N6234,1)</f>
        <v>424</v>
      </c>
      <c r="Q2236">
        <f t="shared" si="359"/>
        <v>2300</v>
      </c>
      <c r="R2236">
        <f t="shared" si="360"/>
        <v>899</v>
      </c>
      <c r="S2236">
        <f t="shared" si="361"/>
        <v>1261</v>
      </c>
      <c r="T2236">
        <f t="shared" si="353"/>
        <v>17</v>
      </c>
      <c r="U2236">
        <f t="shared" si="354"/>
        <v>4</v>
      </c>
      <c r="V2236">
        <f t="shared" si="355"/>
        <v>17</v>
      </c>
      <c r="W2236">
        <f t="shared" si="356"/>
        <v>5</v>
      </c>
      <c r="X2236">
        <f t="shared" si="357"/>
        <v>10.75</v>
      </c>
    </row>
    <row r="2237" spans="1:24" hidden="1" x14ac:dyDescent="0.55000000000000004">
      <c r="A2237">
        <v>41055</v>
      </c>
      <c r="B2237" t="s">
        <v>4481</v>
      </c>
      <c r="C2237" t="s">
        <v>4482</v>
      </c>
      <c r="D2237" t="str">
        <f t="shared" si="352"/>
        <v>Oregon</v>
      </c>
      <c r="E2237">
        <v>34226</v>
      </c>
      <c r="F2237">
        <v>4.9000000000000004</v>
      </c>
      <c r="G2237">
        <v>653.93518518518499</v>
      </c>
      <c r="H2237" t="s">
        <v>16</v>
      </c>
      <c r="I2237" t="s">
        <v>16</v>
      </c>
      <c r="J2237" t="s">
        <v>16</v>
      </c>
      <c r="K2237" t="s">
        <v>16</v>
      </c>
      <c r="L2237" s="1">
        <f t="array" ref="L2237">IF(G2237="NA",MEDIAN(IF(D$2:D$4000=D2237,G$2:G$4000)),G2237)</f>
        <v>653.93518518518499</v>
      </c>
      <c r="M2237" s="1">
        <f t="array" ref="M2237">IF(H2237="NA",MEDIAN(IF(D$2:D$4000=D2237,H$2:H$4000)),H2237)</f>
        <v>81.400000000000006</v>
      </c>
      <c r="N2237" s="1">
        <f t="array" ref="N2237">IF(K2237="NA",MEDIAN(IF(D$2:D$4000=D2237,K$2:K$4000)),K2237)</f>
        <v>16.868751842123299</v>
      </c>
      <c r="O2237">
        <f t="shared" si="358"/>
        <v>264</v>
      </c>
      <c r="P2237">
        <f>RANK(N2237,N$2:N6235,1)</f>
        <v>1804</v>
      </c>
      <c r="Q2237">
        <f t="shared" si="359"/>
        <v>3142</v>
      </c>
      <c r="R2237">
        <f t="shared" si="360"/>
        <v>2188</v>
      </c>
      <c r="S2237">
        <f t="shared" si="361"/>
        <v>1849.5</v>
      </c>
      <c r="T2237">
        <f t="shared" si="353"/>
        <v>4</v>
      </c>
      <c r="U2237">
        <f t="shared" si="354"/>
        <v>14</v>
      </c>
      <c r="V2237">
        <f t="shared" si="355"/>
        <v>36</v>
      </c>
      <c r="W2237">
        <f t="shared" si="356"/>
        <v>18</v>
      </c>
      <c r="X2237">
        <f t="shared" si="357"/>
        <v>18</v>
      </c>
    </row>
    <row r="2238" spans="1:24" hidden="1" x14ac:dyDescent="0.55000000000000004">
      <c r="A2238">
        <v>41057</v>
      </c>
      <c r="B2238" t="s">
        <v>4483</v>
      </c>
      <c r="C2238" t="s">
        <v>4484</v>
      </c>
      <c r="D2238" t="str">
        <f t="shared" si="352"/>
        <v>Oregon</v>
      </c>
      <c r="E2238">
        <v>25458</v>
      </c>
      <c r="F2238">
        <v>5.5</v>
      </c>
      <c r="G2238">
        <v>56.608223916974602</v>
      </c>
      <c r="H2238">
        <v>92.3</v>
      </c>
      <c r="I2238">
        <v>30</v>
      </c>
      <c r="J2238">
        <v>129145</v>
      </c>
      <c r="K2238">
        <v>23.229703046962701</v>
      </c>
      <c r="L2238" s="1">
        <f t="array" ref="L2238">IF(G2238="NA",MEDIAN(IF(D$2:D$4000=D2238,G$2:G$4000)),G2238)</f>
        <v>56.608223916974602</v>
      </c>
      <c r="M2238" s="1">
        <f t="array" ref="M2238">IF(H2238="NA",MEDIAN(IF(D$2:D$4000=D2238,H$2:H$4000)),H2238)</f>
        <v>92.3</v>
      </c>
      <c r="N2238" s="1">
        <f t="array" ref="N2238">IF(K2238="NA",MEDIAN(IF(D$2:D$4000=D2238,K$2:K$4000)),K2238)</f>
        <v>23.229703046962701</v>
      </c>
      <c r="O2238">
        <f t="shared" si="358"/>
        <v>1535</v>
      </c>
      <c r="P2238">
        <f>RANK(N2238,N$2:N6236,1)</f>
        <v>2524</v>
      </c>
      <c r="Q2238">
        <f t="shared" si="359"/>
        <v>2407</v>
      </c>
      <c r="R2238">
        <f t="shared" si="360"/>
        <v>2507</v>
      </c>
      <c r="S2238">
        <f t="shared" si="361"/>
        <v>2243.25</v>
      </c>
      <c r="T2238">
        <f t="shared" si="353"/>
        <v>20</v>
      </c>
      <c r="U2238">
        <f t="shared" si="354"/>
        <v>33</v>
      </c>
      <c r="V2238">
        <f t="shared" si="355"/>
        <v>20</v>
      </c>
      <c r="W2238">
        <f t="shared" si="356"/>
        <v>27</v>
      </c>
      <c r="X2238">
        <f t="shared" si="357"/>
        <v>25</v>
      </c>
    </row>
    <row r="2239" spans="1:24" hidden="1" x14ac:dyDescent="0.55000000000000004">
      <c r="A2239">
        <v>41059</v>
      </c>
      <c r="B2239" t="s">
        <v>4485</v>
      </c>
      <c r="C2239" t="s">
        <v>4486</v>
      </c>
      <c r="D2239" t="str">
        <f t="shared" si="352"/>
        <v>Oregon</v>
      </c>
      <c r="E2239">
        <v>22153</v>
      </c>
      <c r="F2239">
        <v>8.3000000000000007</v>
      </c>
      <c r="G2239">
        <v>49.2183351250534</v>
      </c>
      <c r="H2239">
        <v>79.8</v>
      </c>
      <c r="I2239">
        <v>37</v>
      </c>
      <c r="J2239">
        <v>383397</v>
      </c>
      <c r="K2239">
        <v>9.6505710790642603</v>
      </c>
      <c r="L2239" s="1">
        <f t="array" ref="L2239">IF(G2239="NA",MEDIAN(IF(D$2:D$4000=D2239,G$2:G$4000)),G2239)</f>
        <v>49.2183351250534</v>
      </c>
      <c r="M2239" s="1">
        <f t="array" ref="M2239">IF(H2239="NA",MEDIAN(IF(D$2:D$4000=D2239,H$2:H$4000)),H2239)</f>
        <v>79.8</v>
      </c>
      <c r="N2239" s="1">
        <f t="array" ref="N2239">IF(K2239="NA",MEDIAN(IF(D$2:D$4000=D2239,K$2:K$4000)),K2239)</f>
        <v>9.6505710790642603</v>
      </c>
      <c r="O2239">
        <f t="shared" si="358"/>
        <v>2285</v>
      </c>
      <c r="P2239">
        <f>RANK(N2239,N$2:N6237,1)</f>
        <v>414</v>
      </c>
      <c r="Q2239">
        <f t="shared" si="359"/>
        <v>2156</v>
      </c>
      <c r="R2239">
        <f t="shared" si="360"/>
        <v>2151</v>
      </c>
      <c r="S2239">
        <f t="shared" si="361"/>
        <v>1751.5</v>
      </c>
      <c r="T2239">
        <f t="shared" si="353"/>
        <v>32</v>
      </c>
      <c r="U2239">
        <f t="shared" si="354"/>
        <v>3</v>
      </c>
      <c r="V2239">
        <f t="shared" si="355"/>
        <v>13</v>
      </c>
      <c r="W2239">
        <f t="shared" si="356"/>
        <v>16</v>
      </c>
      <c r="X2239">
        <f t="shared" si="357"/>
        <v>16</v>
      </c>
    </row>
    <row r="2240" spans="1:24" hidden="1" x14ac:dyDescent="0.55000000000000004">
      <c r="A2240">
        <v>41061</v>
      </c>
      <c r="B2240" t="s">
        <v>4487</v>
      </c>
      <c r="C2240" t="s">
        <v>4488</v>
      </c>
      <c r="D2240" t="str">
        <f t="shared" si="352"/>
        <v>Oregon</v>
      </c>
      <c r="E2240">
        <v>26586</v>
      </c>
      <c r="F2240">
        <v>6.5</v>
      </c>
      <c r="G2240">
        <v>64.892170196230794</v>
      </c>
      <c r="H2240">
        <v>101</v>
      </c>
      <c r="I2240">
        <v>22</v>
      </c>
      <c r="J2240">
        <v>129442</v>
      </c>
      <c r="K2240">
        <v>16.996029109562599</v>
      </c>
      <c r="L2240" s="1">
        <f t="array" ref="L2240">IF(G2240="NA",MEDIAN(IF(D$2:D$4000=D2240,G$2:G$4000)),G2240)</f>
        <v>64.892170196230794</v>
      </c>
      <c r="M2240" s="1">
        <f t="array" ref="M2240">IF(H2240="NA",MEDIAN(IF(D$2:D$4000=D2240,H$2:H$4000)),H2240)</f>
        <v>101</v>
      </c>
      <c r="N2240" s="1">
        <f t="array" ref="N2240">IF(K2240="NA",MEDIAN(IF(D$2:D$4000=D2240,K$2:K$4000)),K2240)</f>
        <v>16.996029109562599</v>
      </c>
      <c r="O2240">
        <f t="shared" si="358"/>
        <v>1277</v>
      </c>
      <c r="P2240">
        <f>RANK(N2240,N$2:N6238,1)</f>
        <v>1828</v>
      </c>
      <c r="Q2240">
        <f t="shared" si="359"/>
        <v>2602</v>
      </c>
      <c r="R2240">
        <f t="shared" si="360"/>
        <v>2682</v>
      </c>
      <c r="S2240">
        <f t="shared" si="361"/>
        <v>2097.25</v>
      </c>
      <c r="T2240">
        <f t="shared" si="353"/>
        <v>15</v>
      </c>
      <c r="U2240">
        <f t="shared" si="354"/>
        <v>24</v>
      </c>
      <c r="V2240">
        <f t="shared" si="355"/>
        <v>24</v>
      </c>
      <c r="W2240">
        <f t="shared" si="356"/>
        <v>30</v>
      </c>
      <c r="X2240">
        <f t="shared" si="357"/>
        <v>23.25</v>
      </c>
    </row>
    <row r="2241" spans="1:24" hidden="1" x14ac:dyDescent="0.55000000000000004">
      <c r="A2241">
        <v>41063</v>
      </c>
      <c r="B2241" t="s">
        <v>4489</v>
      </c>
      <c r="C2241" t="s">
        <v>4490</v>
      </c>
      <c r="D2241" t="str">
        <f t="shared" si="352"/>
        <v>Oregon</v>
      </c>
      <c r="E2241">
        <v>26898</v>
      </c>
      <c r="F2241">
        <v>4.9000000000000004</v>
      </c>
      <c r="G2241">
        <v>26.509572901325502</v>
      </c>
      <c r="H2241">
        <v>77.099999999999994</v>
      </c>
      <c r="I2241" t="s">
        <v>16</v>
      </c>
      <c r="J2241" t="s">
        <v>16</v>
      </c>
      <c r="K2241" t="s">
        <v>16</v>
      </c>
      <c r="L2241" s="1">
        <f t="array" ref="L2241">IF(G2241="NA",MEDIAN(IF(D$2:D$4000=D2241,G$2:G$4000)),G2241)</f>
        <v>26.509572901325502</v>
      </c>
      <c r="M2241" s="1">
        <f t="array" ref="M2241">IF(H2241="NA",MEDIAN(IF(D$2:D$4000=D2241,H$2:H$4000)),H2241)</f>
        <v>77.099999999999994</v>
      </c>
      <c r="N2241" s="1">
        <f t="array" ref="N2241">IF(K2241="NA",MEDIAN(IF(D$2:D$4000=D2241,K$2:K$4000)),K2241)</f>
        <v>16.868751842123299</v>
      </c>
      <c r="O2241">
        <f t="shared" si="358"/>
        <v>1209</v>
      </c>
      <c r="P2241">
        <f>RANK(N2241,N$2:N6239,1)</f>
        <v>1804</v>
      </c>
      <c r="Q2241">
        <f t="shared" si="359"/>
        <v>1201</v>
      </c>
      <c r="R2241">
        <f t="shared" si="360"/>
        <v>2052</v>
      </c>
      <c r="S2241">
        <f t="shared" si="361"/>
        <v>1566.5</v>
      </c>
      <c r="T2241">
        <f t="shared" si="353"/>
        <v>14</v>
      </c>
      <c r="U2241">
        <f t="shared" si="354"/>
        <v>14</v>
      </c>
      <c r="V2241">
        <f t="shared" si="355"/>
        <v>2</v>
      </c>
      <c r="W2241">
        <f t="shared" si="356"/>
        <v>15</v>
      </c>
      <c r="X2241">
        <f t="shared" si="357"/>
        <v>11.25</v>
      </c>
    </row>
    <row r="2242" spans="1:24" hidden="1" x14ac:dyDescent="0.55000000000000004">
      <c r="A2242">
        <v>41065</v>
      </c>
      <c r="B2242" t="s">
        <v>4491</v>
      </c>
      <c r="C2242" t="s">
        <v>4492</v>
      </c>
      <c r="D2242" t="str">
        <f t="shared" si="352"/>
        <v>Oregon</v>
      </c>
      <c r="E2242">
        <v>24727</v>
      </c>
      <c r="F2242">
        <v>6.5</v>
      </c>
      <c r="G2242">
        <v>119.74412980731699</v>
      </c>
      <c r="H2242">
        <v>122.2</v>
      </c>
      <c r="I2242">
        <v>14</v>
      </c>
      <c r="J2242">
        <v>129319</v>
      </c>
      <c r="K2242">
        <v>10.825942050278799</v>
      </c>
      <c r="L2242" s="1">
        <f t="array" ref="L2242">IF(G2242="NA",MEDIAN(IF(D$2:D$4000=D2242,G$2:G$4000)),G2242)</f>
        <v>119.74412980731699</v>
      </c>
      <c r="M2242" s="1">
        <f t="array" ref="M2242">IF(H2242="NA",MEDIAN(IF(D$2:D$4000=D2242,H$2:H$4000)),H2242)</f>
        <v>122.2</v>
      </c>
      <c r="N2242" s="1">
        <f t="array" ref="N2242">IF(K2242="NA",MEDIAN(IF(D$2:D$4000=D2242,K$2:K$4000)),K2242)</f>
        <v>10.825942050278799</v>
      </c>
      <c r="O2242">
        <f t="shared" si="358"/>
        <v>1708</v>
      </c>
      <c r="P2242">
        <f>RANK(N2242,N$2:N6240,1)</f>
        <v>590</v>
      </c>
      <c r="Q2242">
        <f t="shared" si="359"/>
        <v>3079</v>
      </c>
      <c r="R2242">
        <f t="shared" si="360"/>
        <v>2935</v>
      </c>
      <c r="S2242">
        <f t="shared" si="361"/>
        <v>2078</v>
      </c>
      <c r="T2242">
        <f t="shared" si="353"/>
        <v>24</v>
      </c>
      <c r="U2242">
        <f t="shared" si="354"/>
        <v>5</v>
      </c>
      <c r="V2242">
        <f t="shared" si="355"/>
        <v>32</v>
      </c>
      <c r="W2242">
        <f t="shared" si="356"/>
        <v>34</v>
      </c>
      <c r="X2242">
        <f t="shared" si="357"/>
        <v>23.75</v>
      </c>
    </row>
    <row r="2243" spans="1:24" hidden="1" x14ac:dyDescent="0.55000000000000004">
      <c r="A2243">
        <v>41067</v>
      </c>
      <c r="B2243" t="s">
        <v>4493</v>
      </c>
      <c r="C2243" t="s">
        <v>4494</v>
      </c>
      <c r="D2243" t="str">
        <f t="shared" ref="D2243:D2306" si="362">MID(C2243,FIND(",",C2243)+2,256)</f>
        <v>Oregon</v>
      </c>
      <c r="E2243">
        <v>35369</v>
      </c>
      <c r="F2243">
        <v>5.6</v>
      </c>
      <c r="G2243">
        <v>27.698811866754099</v>
      </c>
      <c r="H2243">
        <v>44.3</v>
      </c>
      <c r="I2243">
        <v>276</v>
      </c>
      <c r="J2243">
        <v>2864056</v>
      </c>
      <c r="K2243">
        <v>9.6366830816157201</v>
      </c>
      <c r="L2243" s="1">
        <f t="array" ref="L2243">IF(G2243="NA",MEDIAN(IF(D$2:D$4000=D2243,G$2:G$4000)),G2243)</f>
        <v>27.698811866754099</v>
      </c>
      <c r="M2243" s="1">
        <f t="array" ref="M2243">IF(H2243="NA",MEDIAN(IF(D$2:D$4000=D2243,H$2:H$4000)),H2243)</f>
        <v>44.3</v>
      </c>
      <c r="N2243" s="1">
        <f t="array" ref="N2243">IF(K2243="NA",MEDIAN(IF(D$2:D$4000=D2243,K$2:K$4000)),K2243)</f>
        <v>9.6366830816157201</v>
      </c>
      <c r="O2243">
        <f t="shared" si="358"/>
        <v>228</v>
      </c>
      <c r="P2243">
        <f>RANK(N2243,N$2:N6241,1)</f>
        <v>410</v>
      </c>
      <c r="Q2243">
        <f t="shared" si="359"/>
        <v>1260</v>
      </c>
      <c r="R2243">
        <f t="shared" si="360"/>
        <v>751</v>
      </c>
      <c r="S2243">
        <f t="shared" si="361"/>
        <v>662.25</v>
      </c>
      <c r="T2243">
        <f t="shared" ref="T2243:T2306" si="363">SUMPRODUCT(($D$2:$D$3143=D2243)*(E2243&lt;$E$2:$E$3143))+1</f>
        <v>2</v>
      </c>
      <c r="U2243">
        <f t="shared" ref="U2243:U2306" si="364">SUMPRODUCT(($D$2:$D$3143=D2243)*($N$2:$N$3143&lt;N2243))+1</f>
        <v>2</v>
      </c>
      <c r="V2243">
        <f t="shared" ref="V2243:V2306" si="365">SUMPRODUCT(($D$2:$D$3143=D2243)*($L$2:$L$3143&lt;L2243))+1</f>
        <v>3</v>
      </c>
      <c r="W2243">
        <f t="shared" ref="W2243:W2306" si="366">SUMPRODUCT(($D$2:$D$3143=D2243)*($M$2:$M$3143&lt;M2243))+1</f>
        <v>4</v>
      </c>
      <c r="X2243">
        <f t="shared" ref="X2243:X2306" si="367">AVERAGE(T2243:W2243)</f>
        <v>2.75</v>
      </c>
    </row>
    <row r="2244" spans="1:24" hidden="1" x14ac:dyDescent="0.55000000000000004">
      <c r="A2244">
        <v>41069</v>
      </c>
      <c r="B2244" t="s">
        <v>4495</v>
      </c>
      <c r="C2244" t="s">
        <v>4496</v>
      </c>
      <c r="D2244" t="str">
        <f t="shared" si="362"/>
        <v>Oregon</v>
      </c>
      <c r="E2244">
        <v>21268</v>
      </c>
      <c r="F2244">
        <v>8.3000000000000007</v>
      </c>
      <c r="G2244">
        <v>65.645514223194795</v>
      </c>
      <c r="H2244" t="s">
        <v>16</v>
      </c>
      <c r="I2244" t="s">
        <v>16</v>
      </c>
      <c r="J2244" t="s">
        <v>16</v>
      </c>
      <c r="K2244" t="s">
        <v>16</v>
      </c>
      <c r="L2244" s="1">
        <f t="array" ref="L2244">IF(G2244="NA",MEDIAN(IF(D$2:D$4000=D2244,G$2:G$4000)),G2244)</f>
        <v>65.645514223194795</v>
      </c>
      <c r="M2244" s="1">
        <f t="array" ref="M2244">IF(H2244="NA",MEDIAN(IF(D$2:D$4000=D2244,H$2:H$4000)),H2244)</f>
        <v>81.400000000000006</v>
      </c>
      <c r="N2244" s="1">
        <f t="array" ref="N2244">IF(K2244="NA",MEDIAN(IF(D$2:D$4000=D2244,K$2:K$4000)),K2244)</f>
        <v>16.868751842123299</v>
      </c>
      <c r="O2244">
        <f t="shared" si="358"/>
        <v>2469</v>
      </c>
      <c r="P2244">
        <f>RANK(N2244,N$2:N6242,1)</f>
        <v>1804</v>
      </c>
      <c r="Q2244">
        <f t="shared" si="359"/>
        <v>2619</v>
      </c>
      <c r="R2244">
        <f t="shared" si="360"/>
        <v>2188</v>
      </c>
      <c r="S2244">
        <f t="shared" si="361"/>
        <v>2270</v>
      </c>
      <c r="T2244">
        <f t="shared" si="363"/>
        <v>34</v>
      </c>
      <c r="U2244">
        <f t="shared" si="364"/>
        <v>14</v>
      </c>
      <c r="V2244">
        <f t="shared" si="365"/>
        <v>25</v>
      </c>
      <c r="W2244">
        <f t="shared" si="366"/>
        <v>18</v>
      </c>
      <c r="X2244">
        <f t="shared" si="367"/>
        <v>22.75</v>
      </c>
    </row>
    <row r="2245" spans="1:24" hidden="1" x14ac:dyDescent="0.55000000000000004">
      <c r="A2245">
        <v>41071</v>
      </c>
      <c r="B2245" t="s">
        <v>4497</v>
      </c>
      <c r="C2245" t="s">
        <v>4498</v>
      </c>
      <c r="D2245" t="str">
        <f t="shared" si="362"/>
        <v>Oregon</v>
      </c>
      <c r="E2245">
        <v>28540</v>
      </c>
      <c r="F2245">
        <v>6.6</v>
      </c>
      <c r="G2245">
        <v>45.418719211822697</v>
      </c>
      <c r="H2245">
        <v>63.1</v>
      </c>
      <c r="I2245">
        <v>58</v>
      </c>
      <c r="J2245">
        <v>515899</v>
      </c>
      <c r="K2245">
        <v>11.2425106464637</v>
      </c>
      <c r="L2245" s="1">
        <f t="array" ref="L2245">IF(G2245="NA",MEDIAN(IF(D$2:D$4000=D2245,G$2:G$4000)),G2245)</f>
        <v>45.418719211822697</v>
      </c>
      <c r="M2245" s="1">
        <f t="array" ref="M2245">IF(H2245="NA",MEDIAN(IF(D$2:D$4000=D2245,H$2:H$4000)),H2245)</f>
        <v>63.1</v>
      </c>
      <c r="N2245" s="1">
        <f t="array" ref="N2245">IF(K2245="NA",MEDIAN(IF(D$2:D$4000=D2245,K$2:K$4000)),K2245)</f>
        <v>11.2425106464637</v>
      </c>
      <c r="O2245">
        <f t="shared" si="358"/>
        <v>869</v>
      </c>
      <c r="P2245">
        <f>RANK(N2245,N$2:N6243,1)</f>
        <v>763</v>
      </c>
      <c r="Q2245">
        <f t="shared" si="359"/>
        <v>2025</v>
      </c>
      <c r="R2245">
        <f t="shared" si="360"/>
        <v>1569</v>
      </c>
      <c r="S2245">
        <f t="shared" si="361"/>
        <v>1306.5</v>
      </c>
      <c r="T2245">
        <f t="shared" si="363"/>
        <v>8</v>
      </c>
      <c r="U2245">
        <f t="shared" si="364"/>
        <v>6</v>
      </c>
      <c r="V2245">
        <f t="shared" si="365"/>
        <v>7</v>
      </c>
      <c r="W2245">
        <f t="shared" si="366"/>
        <v>9</v>
      </c>
      <c r="X2245">
        <f t="shared" si="367"/>
        <v>7.5</v>
      </c>
    </row>
    <row r="2246" spans="1:24" hidden="1" x14ac:dyDescent="0.55000000000000004">
      <c r="A2246">
        <v>42001</v>
      </c>
      <c r="B2246" t="s">
        <v>4499</v>
      </c>
      <c r="C2246" t="s">
        <v>4500</v>
      </c>
      <c r="D2246" t="str">
        <f t="shared" si="362"/>
        <v>Pennsylvania</v>
      </c>
      <c r="E2246">
        <v>29685</v>
      </c>
      <c r="F2246">
        <v>4.9000000000000004</v>
      </c>
      <c r="G2246">
        <v>16.8398247082574</v>
      </c>
      <c r="H2246">
        <v>37.799999999999997</v>
      </c>
      <c r="I2246">
        <v>68</v>
      </c>
      <c r="J2246">
        <v>510071</v>
      </c>
      <c r="K2246">
        <v>13.3314773825605</v>
      </c>
      <c r="L2246" s="1">
        <f t="array" ref="L2246">IF(G2246="NA",MEDIAN(IF(D$2:D$4000=D2246,G$2:G$4000)),G2246)</f>
        <v>16.8398247082574</v>
      </c>
      <c r="M2246" s="1">
        <f t="array" ref="M2246">IF(H2246="NA",MEDIAN(IF(D$2:D$4000=D2246,H$2:H$4000)),H2246)</f>
        <v>37.799999999999997</v>
      </c>
      <c r="N2246" s="1">
        <f t="array" ref="N2246">IF(K2246="NA",MEDIAN(IF(D$2:D$4000=D2246,K$2:K$4000)),K2246)</f>
        <v>13.3314773825605</v>
      </c>
      <c r="O2246">
        <f t="shared" si="358"/>
        <v>701</v>
      </c>
      <c r="P2246">
        <f>RANK(N2246,N$2:N6244,1)</f>
        <v>1171</v>
      </c>
      <c r="Q2246">
        <f t="shared" si="359"/>
        <v>792</v>
      </c>
      <c r="R2246">
        <f t="shared" si="360"/>
        <v>567</v>
      </c>
      <c r="S2246">
        <f t="shared" si="361"/>
        <v>807.75</v>
      </c>
      <c r="T2246">
        <f t="shared" si="363"/>
        <v>16</v>
      </c>
      <c r="U2246">
        <f t="shared" si="364"/>
        <v>6</v>
      </c>
      <c r="V2246">
        <f t="shared" si="365"/>
        <v>10</v>
      </c>
      <c r="W2246">
        <f t="shared" si="366"/>
        <v>1</v>
      </c>
      <c r="X2246">
        <f t="shared" si="367"/>
        <v>8.25</v>
      </c>
    </row>
    <row r="2247" spans="1:24" hidden="1" x14ac:dyDescent="0.55000000000000004">
      <c r="A2247">
        <v>42003</v>
      </c>
      <c r="B2247" t="s">
        <v>4501</v>
      </c>
      <c r="C2247" t="s">
        <v>4502</v>
      </c>
      <c r="D2247" t="str">
        <f t="shared" si="362"/>
        <v>Pennsylvania</v>
      </c>
      <c r="E2247">
        <v>35280</v>
      </c>
      <c r="F2247">
        <v>5.9</v>
      </c>
      <c r="G2247">
        <v>57.871788111703701</v>
      </c>
      <c r="H2247">
        <v>57.6</v>
      </c>
      <c r="I2247">
        <v>2414</v>
      </c>
      <c r="J2247">
        <v>6141654</v>
      </c>
      <c r="K2247">
        <v>39.305372787200298</v>
      </c>
      <c r="L2247" s="1">
        <f t="array" ref="L2247">IF(G2247="NA",MEDIAN(IF(D$2:D$4000=D2247,G$2:G$4000)),G2247)</f>
        <v>57.871788111703701</v>
      </c>
      <c r="M2247" s="1">
        <f t="array" ref="M2247">IF(H2247="NA",MEDIAN(IF(D$2:D$4000=D2247,H$2:H$4000)),H2247)</f>
        <v>57.6</v>
      </c>
      <c r="N2247" s="1">
        <f t="array" ref="N2247">IF(K2247="NA",MEDIAN(IF(D$2:D$4000=D2247,K$2:K$4000)),K2247)</f>
        <v>39.305372787200298</v>
      </c>
      <c r="O2247">
        <f t="shared" si="358"/>
        <v>231</v>
      </c>
      <c r="P2247">
        <f>RANK(N2247,N$2:N6245,1)</f>
        <v>3050</v>
      </c>
      <c r="Q2247">
        <f t="shared" si="359"/>
        <v>2442</v>
      </c>
      <c r="R2247">
        <f t="shared" si="360"/>
        <v>1316</v>
      </c>
      <c r="S2247">
        <f t="shared" si="361"/>
        <v>1759.75</v>
      </c>
      <c r="T2247">
        <f t="shared" si="363"/>
        <v>5</v>
      </c>
      <c r="U2247">
        <f t="shared" si="364"/>
        <v>60</v>
      </c>
      <c r="V2247">
        <f t="shared" si="365"/>
        <v>63</v>
      </c>
      <c r="W2247">
        <f t="shared" si="366"/>
        <v>29</v>
      </c>
      <c r="X2247">
        <f t="shared" si="367"/>
        <v>39.25</v>
      </c>
    </row>
    <row r="2248" spans="1:24" hidden="1" x14ac:dyDescent="0.55000000000000004">
      <c r="A2248">
        <v>42005</v>
      </c>
      <c r="B2248" t="s">
        <v>4503</v>
      </c>
      <c r="C2248" t="s">
        <v>4504</v>
      </c>
      <c r="D2248" t="str">
        <f t="shared" si="362"/>
        <v>Pennsylvania</v>
      </c>
      <c r="E2248">
        <v>25502</v>
      </c>
      <c r="F2248">
        <v>6.9</v>
      </c>
      <c r="G2248">
        <v>26.210389916362299</v>
      </c>
      <c r="H2248">
        <v>74.5</v>
      </c>
      <c r="I2248">
        <v>141</v>
      </c>
      <c r="J2248">
        <v>335072</v>
      </c>
      <c r="K2248">
        <v>42.080508069907403</v>
      </c>
      <c r="L2248" s="1">
        <f t="array" ref="L2248">IF(G2248="NA",MEDIAN(IF(D$2:D$4000=D2248,G$2:G$4000)),G2248)</f>
        <v>26.210389916362299</v>
      </c>
      <c r="M2248" s="1">
        <f t="array" ref="M2248">IF(H2248="NA",MEDIAN(IF(D$2:D$4000=D2248,H$2:H$4000)),H2248)</f>
        <v>74.5</v>
      </c>
      <c r="N2248" s="1">
        <f t="array" ref="N2248">IF(K2248="NA",MEDIAN(IF(D$2:D$4000=D2248,K$2:K$4000)),K2248)</f>
        <v>42.080508069907403</v>
      </c>
      <c r="O2248">
        <f t="shared" si="358"/>
        <v>1524</v>
      </c>
      <c r="P2248">
        <f>RANK(N2248,N$2:N6246,1)</f>
        <v>3063</v>
      </c>
      <c r="Q2248">
        <f t="shared" si="359"/>
        <v>1183</v>
      </c>
      <c r="R2248">
        <f t="shared" si="360"/>
        <v>1970</v>
      </c>
      <c r="S2248">
        <f t="shared" si="361"/>
        <v>1935</v>
      </c>
      <c r="T2248">
        <f t="shared" si="363"/>
        <v>40</v>
      </c>
      <c r="U2248">
        <f t="shared" si="364"/>
        <v>63</v>
      </c>
      <c r="V2248">
        <f t="shared" si="365"/>
        <v>26</v>
      </c>
      <c r="W2248">
        <f t="shared" si="366"/>
        <v>58</v>
      </c>
      <c r="X2248">
        <f t="shared" si="367"/>
        <v>46.75</v>
      </c>
    </row>
    <row r="2249" spans="1:24" hidden="1" x14ac:dyDescent="0.55000000000000004">
      <c r="A2249">
        <v>42007</v>
      </c>
      <c r="B2249" t="s">
        <v>4505</v>
      </c>
      <c r="C2249" t="s">
        <v>4506</v>
      </c>
      <c r="D2249" t="str">
        <f t="shared" si="362"/>
        <v>Pennsylvania</v>
      </c>
      <c r="E2249">
        <v>29162</v>
      </c>
      <c r="F2249">
        <v>5.6</v>
      </c>
      <c r="G2249">
        <v>45.530779042849701</v>
      </c>
      <c r="H2249">
        <v>61.1</v>
      </c>
      <c r="I2249">
        <v>333</v>
      </c>
      <c r="J2249">
        <v>841947</v>
      </c>
      <c r="K2249">
        <v>39.551183150483297</v>
      </c>
      <c r="L2249" s="1">
        <f t="array" ref="L2249">IF(G2249="NA",MEDIAN(IF(D$2:D$4000=D2249,G$2:G$4000)),G2249)</f>
        <v>45.530779042849701</v>
      </c>
      <c r="M2249" s="1">
        <f t="array" ref="M2249">IF(H2249="NA",MEDIAN(IF(D$2:D$4000=D2249,H$2:H$4000)),H2249)</f>
        <v>61.1</v>
      </c>
      <c r="N2249" s="1">
        <f t="array" ref="N2249">IF(K2249="NA",MEDIAN(IF(D$2:D$4000=D2249,K$2:K$4000)),K2249)</f>
        <v>39.551183150483297</v>
      </c>
      <c r="O2249">
        <f t="shared" si="358"/>
        <v>779</v>
      </c>
      <c r="P2249">
        <f>RANK(N2249,N$2:N6247,1)</f>
        <v>3053</v>
      </c>
      <c r="Q2249">
        <f t="shared" si="359"/>
        <v>2031</v>
      </c>
      <c r="R2249">
        <f t="shared" si="360"/>
        <v>1475</v>
      </c>
      <c r="S2249">
        <f t="shared" si="361"/>
        <v>1834.5</v>
      </c>
      <c r="T2249">
        <f t="shared" si="363"/>
        <v>18</v>
      </c>
      <c r="U2249">
        <f t="shared" si="364"/>
        <v>61</v>
      </c>
      <c r="V2249">
        <f t="shared" si="365"/>
        <v>55</v>
      </c>
      <c r="W2249">
        <f t="shared" si="366"/>
        <v>36</v>
      </c>
      <c r="X2249">
        <f t="shared" si="367"/>
        <v>42.5</v>
      </c>
    </row>
    <row r="2250" spans="1:24" hidden="1" x14ac:dyDescent="0.55000000000000004">
      <c r="A2250">
        <v>42009</v>
      </c>
      <c r="B2250" t="s">
        <v>4507</v>
      </c>
      <c r="C2250" t="s">
        <v>4508</v>
      </c>
      <c r="D2250" t="str">
        <f t="shared" si="362"/>
        <v>Pennsylvania</v>
      </c>
      <c r="E2250">
        <v>24219</v>
      </c>
      <c r="F2250">
        <v>5.9</v>
      </c>
      <c r="G2250">
        <v>10.843989769821</v>
      </c>
      <c r="H2250">
        <v>54.8</v>
      </c>
      <c r="I2250">
        <v>51</v>
      </c>
      <c r="J2250">
        <v>243392</v>
      </c>
      <c r="K2250">
        <v>20.953852221930099</v>
      </c>
      <c r="L2250" s="1">
        <f t="array" ref="L2250">IF(G2250="NA",MEDIAN(IF(D$2:D$4000=D2250,G$2:G$4000)),G2250)</f>
        <v>10.843989769821</v>
      </c>
      <c r="M2250" s="1">
        <f t="array" ref="M2250">IF(H2250="NA",MEDIAN(IF(D$2:D$4000=D2250,H$2:H$4000)),H2250)</f>
        <v>54.8</v>
      </c>
      <c r="N2250" s="1">
        <f t="array" ref="N2250">IF(K2250="NA",MEDIAN(IF(D$2:D$4000=D2250,K$2:K$4000)),K2250)</f>
        <v>20.953852221930099</v>
      </c>
      <c r="O2250">
        <f t="shared" si="358"/>
        <v>1819</v>
      </c>
      <c r="P2250">
        <f>RANK(N2250,N$2:N6248,1)</f>
        <v>2331</v>
      </c>
      <c r="Q2250">
        <f t="shared" si="359"/>
        <v>549</v>
      </c>
      <c r="R2250">
        <f t="shared" si="360"/>
        <v>1185</v>
      </c>
      <c r="S2250">
        <f t="shared" si="361"/>
        <v>1471</v>
      </c>
      <c r="T2250">
        <f t="shared" si="363"/>
        <v>57</v>
      </c>
      <c r="U2250">
        <f t="shared" si="364"/>
        <v>24</v>
      </c>
      <c r="V2250">
        <f t="shared" si="365"/>
        <v>2</v>
      </c>
      <c r="W2250">
        <f t="shared" si="366"/>
        <v>20</v>
      </c>
      <c r="X2250">
        <f t="shared" si="367"/>
        <v>25.75</v>
      </c>
    </row>
    <row r="2251" spans="1:24" hidden="1" x14ac:dyDescent="0.55000000000000004">
      <c r="A2251">
        <v>42011</v>
      </c>
      <c r="B2251" t="s">
        <v>4509</v>
      </c>
      <c r="C2251" t="s">
        <v>4510</v>
      </c>
      <c r="D2251" t="str">
        <f t="shared" si="362"/>
        <v>Pennsylvania</v>
      </c>
      <c r="E2251">
        <v>29041</v>
      </c>
      <c r="F2251">
        <v>7.3</v>
      </c>
      <c r="G2251">
        <v>41.366145965471802</v>
      </c>
      <c r="H2251">
        <v>49.1</v>
      </c>
      <c r="I2251">
        <v>403</v>
      </c>
      <c r="J2251">
        <v>2075149</v>
      </c>
      <c r="K2251">
        <v>19.420292229618202</v>
      </c>
      <c r="L2251" s="1">
        <f t="array" ref="L2251">IF(G2251="NA",MEDIAN(IF(D$2:D$4000=D2251,G$2:G$4000)),G2251)</f>
        <v>41.366145965471802</v>
      </c>
      <c r="M2251" s="1">
        <f t="array" ref="M2251">IF(H2251="NA",MEDIAN(IF(D$2:D$4000=D2251,H$2:H$4000)),H2251)</f>
        <v>49.1</v>
      </c>
      <c r="N2251" s="1">
        <f t="array" ref="N2251">IF(K2251="NA",MEDIAN(IF(D$2:D$4000=D2251,K$2:K$4000)),K2251)</f>
        <v>19.420292229618202</v>
      </c>
      <c r="O2251">
        <f t="shared" si="358"/>
        <v>797</v>
      </c>
      <c r="P2251">
        <f>RANK(N2251,N$2:N6249,1)</f>
        <v>2194</v>
      </c>
      <c r="Q2251">
        <f t="shared" si="359"/>
        <v>1874</v>
      </c>
      <c r="R2251">
        <f t="shared" si="360"/>
        <v>914</v>
      </c>
      <c r="S2251">
        <f t="shared" si="361"/>
        <v>1444.75</v>
      </c>
      <c r="T2251">
        <f t="shared" si="363"/>
        <v>19</v>
      </c>
      <c r="U2251">
        <f t="shared" si="364"/>
        <v>18</v>
      </c>
      <c r="V2251">
        <f t="shared" si="365"/>
        <v>49</v>
      </c>
      <c r="W2251">
        <f t="shared" si="366"/>
        <v>12</v>
      </c>
      <c r="X2251">
        <f t="shared" si="367"/>
        <v>24.5</v>
      </c>
    </row>
    <row r="2252" spans="1:24" hidden="1" x14ac:dyDescent="0.55000000000000004">
      <c r="A2252">
        <v>42013</v>
      </c>
      <c r="B2252" t="s">
        <v>4511</v>
      </c>
      <c r="C2252" t="s">
        <v>4512</v>
      </c>
      <c r="D2252" t="str">
        <f t="shared" si="362"/>
        <v>Pennsylvania</v>
      </c>
      <c r="E2252">
        <v>25531</v>
      </c>
      <c r="F2252">
        <v>5.2</v>
      </c>
      <c r="G2252">
        <v>58.043643745242299</v>
      </c>
      <c r="H2252">
        <v>88.8</v>
      </c>
      <c r="I2252">
        <v>170</v>
      </c>
      <c r="J2252">
        <v>625969</v>
      </c>
      <c r="K2252">
        <v>27.1578944005214</v>
      </c>
      <c r="L2252" s="1">
        <f t="array" ref="L2252">IF(G2252="NA",MEDIAN(IF(D$2:D$4000=D2252,G$2:G$4000)),G2252)</f>
        <v>58.043643745242299</v>
      </c>
      <c r="M2252" s="1">
        <f t="array" ref="M2252">IF(H2252="NA",MEDIAN(IF(D$2:D$4000=D2252,H$2:H$4000)),H2252)</f>
        <v>88.8</v>
      </c>
      <c r="N2252" s="1">
        <f t="array" ref="N2252">IF(K2252="NA",MEDIAN(IF(D$2:D$4000=D2252,K$2:K$4000)),K2252)</f>
        <v>27.1578944005214</v>
      </c>
      <c r="O2252">
        <f t="shared" si="358"/>
        <v>1520</v>
      </c>
      <c r="P2252">
        <f>RANK(N2252,N$2:N6250,1)</f>
        <v>2745</v>
      </c>
      <c r="Q2252">
        <f t="shared" si="359"/>
        <v>2445</v>
      </c>
      <c r="R2252">
        <f t="shared" si="360"/>
        <v>2410</v>
      </c>
      <c r="S2252">
        <f t="shared" si="361"/>
        <v>2280</v>
      </c>
      <c r="T2252">
        <f t="shared" si="363"/>
        <v>39</v>
      </c>
      <c r="U2252">
        <f t="shared" si="364"/>
        <v>40</v>
      </c>
      <c r="V2252">
        <f t="shared" si="365"/>
        <v>64</v>
      </c>
      <c r="W2252">
        <f t="shared" si="366"/>
        <v>64</v>
      </c>
      <c r="X2252">
        <f t="shared" si="367"/>
        <v>51.75</v>
      </c>
    </row>
    <row r="2253" spans="1:24" hidden="1" x14ac:dyDescent="0.55000000000000004">
      <c r="A2253">
        <v>42015</v>
      </c>
      <c r="B2253" t="s">
        <v>4513</v>
      </c>
      <c r="C2253" t="s">
        <v>4514</v>
      </c>
      <c r="D2253" t="str">
        <f t="shared" si="362"/>
        <v>Pennsylvania</v>
      </c>
      <c r="E2253">
        <v>26937</v>
      </c>
      <c r="F2253">
        <v>5.6</v>
      </c>
      <c r="G2253">
        <v>38.242146702016498</v>
      </c>
      <c r="H2253">
        <v>59.2</v>
      </c>
      <c r="I2253">
        <v>60</v>
      </c>
      <c r="J2253">
        <v>307004</v>
      </c>
      <c r="K2253">
        <v>19.543719300074301</v>
      </c>
      <c r="L2253" s="1">
        <f t="array" ref="L2253">IF(G2253="NA",MEDIAN(IF(D$2:D$4000=D2253,G$2:G$4000)),G2253)</f>
        <v>38.242146702016498</v>
      </c>
      <c r="M2253" s="1">
        <f t="array" ref="M2253">IF(H2253="NA",MEDIAN(IF(D$2:D$4000=D2253,H$2:H$4000)),H2253)</f>
        <v>59.2</v>
      </c>
      <c r="N2253" s="1">
        <f t="array" ref="N2253">IF(K2253="NA",MEDIAN(IF(D$2:D$4000=D2253,K$2:K$4000)),K2253)</f>
        <v>19.543719300074301</v>
      </c>
      <c r="O2253">
        <f t="shared" si="358"/>
        <v>1193</v>
      </c>
      <c r="P2253">
        <f>RANK(N2253,N$2:N6251,1)</f>
        <v>2212</v>
      </c>
      <c r="Q2253">
        <f t="shared" si="359"/>
        <v>1719</v>
      </c>
      <c r="R2253">
        <f t="shared" si="360"/>
        <v>1396</v>
      </c>
      <c r="S2253">
        <f t="shared" si="361"/>
        <v>1630</v>
      </c>
      <c r="T2253">
        <f t="shared" si="363"/>
        <v>29</v>
      </c>
      <c r="U2253">
        <f t="shared" si="364"/>
        <v>19</v>
      </c>
      <c r="V2253">
        <f t="shared" si="365"/>
        <v>41</v>
      </c>
      <c r="W2253">
        <f t="shared" si="366"/>
        <v>34</v>
      </c>
      <c r="X2253">
        <f t="shared" si="367"/>
        <v>30.75</v>
      </c>
    </row>
    <row r="2254" spans="1:24" hidden="1" x14ac:dyDescent="0.55000000000000004">
      <c r="A2254">
        <v>42017</v>
      </c>
      <c r="B2254" t="s">
        <v>4515</v>
      </c>
      <c r="C2254" t="s">
        <v>4516</v>
      </c>
      <c r="D2254" t="str">
        <f t="shared" si="362"/>
        <v>Pennsylvania</v>
      </c>
      <c r="E2254">
        <v>41924</v>
      </c>
      <c r="F2254">
        <v>5.4</v>
      </c>
      <c r="G2254">
        <v>35.726113661198703</v>
      </c>
      <c r="H2254">
        <v>56.5</v>
      </c>
      <c r="I2254">
        <v>998</v>
      </c>
      <c r="J2254">
        <v>3135768</v>
      </c>
      <c r="K2254">
        <v>31.826334091042501</v>
      </c>
      <c r="L2254" s="1">
        <f t="array" ref="L2254">IF(G2254="NA",MEDIAN(IF(D$2:D$4000=D2254,G$2:G$4000)),G2254)</f>
        <v>35.726113661198703</v>
      </c>
      <c r="M2254" s="1">
        <f t="array" ref="M2254">IF(H2254="NA",MEDIAN(IF(D$2:D$4000=D2254,H$2:H$4000)),H2254)</f>
        <v>56.5</v>
      </c>
      <c r="N2254" s="1">
        <f t="array" ref="N2254">IF(K2254="NA",MEDIAN(IF(D$2:D$4000=D2254,K$2:K$4000)),K2254)</f>
        <v>31.826334091042501</v>
      </c>
      <c r="O2254">
        <f t="shared" si="358"/>
        <v>69</v>
      </c>
      <c r="P2254">
        <f>RANK(N2254,N$2:N6252,1)</f>
        <v>2918</v>
      </c>
      <c r="Q2254">
        <f t="shared" si="359"/>
        <v>1609</v>
      </c>
      <c r="R2254">
        <f t="shared" si="360"/>
        <v>1236</v>
      </c>
      <c r="S2254">
        <f t="shared" si="361"/>
        <v>1458</v>
      </c>
      <c r="T2254">
        <f t="shared" si="363"/>
        <v>3</v>
      </c>
      <c r="U2254">
        <f t="shared" si="364"/>
        <v>50</v>
      </c>
      <c r="V2254">
        <f t="shared" si="365"/>
        <v>39</v>
      </c>
      <c r="W2254">
        <f t="shared" si="366"/>
        <v>25</v>
      </c>
      <c r="X2254">
        <f t="shared" si="367"/>
        <v>29.25</v>
      </c>
    </row>
    <row r="2255" spans="1:24" hidden="1" x14ac:dyDescent="0.55000000000000004">
      <c r="A2255">
        <v>42019</v>
      </c>
      <c r="B2255" t="s">
        <v>4517</v>
      </c>
      <c r="C2255" t="s">
        <v>4518</v>
      </c>
      <c r="D2255" t="str">
        <f t="shared" si="362"/>
        <v>Pennsylvania</v>
      </c>
      <c r="E2255">
        <v>35101</v>
      </c>
      <c r="F2255">
        <v>4.5</v>
      </c>
      <c r="G2255">
        <v>25.9424314839932</v>
      </c>
      <c r="H2255">
        <v>57</v>
      </c>
      <c r="I2255">
        <v>312</v>
      </c>
      <c r="J2255">
        <v>932192</v>
      </c>
      <c r="K2255">
        <v>33.469499845525398</v>
      </c>
      <c r="L2255" s="1">
        <f t="array" ref="L2255">IF(G2255="NA",MEDIAN(IF(D$2:D$4000=D2255,G$2:G$4000)),G2255)</f>
        <v>25.9424314839932</v>
      </c>
      <c r="M2255" s="1">
        <f t="array" ref="M2255">IF(H2255="NA",MEDIAN(IF(D$2:D$4000=D2255,H$2:H$4000)),H2255)</f>
        <v>57</v>
      </c>
      <c r="N2255" s="1">
        <f t="array" ref="N2255">IF(K2255="NA",MEDIAN(IF(D$2:D$4000=D2255,K$2:K$4000)),K2255)</f>
        <v>33.469499845525398</v>
      </c>
      <c r="O2255">
        <f t="shared" si="358"/>
        <v>237</v>
      </c>
      <c r="P2255">
        <f>RANK(N2255,N$2:N6253,1)</f>
        <v>2951</v>
      </c>
      <c r="Q2255">
        <f t="shared" si="359"/>
        <v>1175</v>
      </c>
      <c r="R2255">
        <f t="shared" si="360"/>
        <v>1296</v>
      </c>
      <c r="S2255">
        <f t="shared" si="361"/>
        <v>1414.75</v>
      </c>
      <c r="T2255">
        <f t="shared" si="363"/>
        <v>6</v>
      </c>
      <c r="U2255">
        <f t="shared" si="364"/>
        <v>52</v>
      </c>
      <c r="V2255">
        <f t="shared" si="365"/>
        <v>25</v>
      </c>
      <c r="W2255">
        <f t="shared" si="366"/>
        <v>27</v>
      </c>
      <c r="X2255">
        <f t="shared" si="367"/>
        <v>27.5</v>
      </c>
    </row>
    <row r="2256" spans="1:24" hidden="1" x14ac:dyDescent="0.55000000000000004">
      <c r="A2256">
        <v>42021</v>
      </c>
      <c r="B2256" t="s">
        <v>4519</v>
      </c>
      <c r="C2256" t="s">
        <v>4520</v>
      </c>
      <c r="D2256" t="str">
        <f t="shared" si="362"/>
        <v>Pennsylvania</v>
      </c>
      <c r="E2256">
        <v>24838</v>
      </c>
      <c r="F2256">
        <v>7.5</v>
      </c>
      <c r="G2256">
        <v>35.637102660617401</v>
      </c>
      <c r="H2256">
        <v>83.9</v>
      </c>
      <c r="I2256">
        <v>330</v>
      </c>
      <c r="J2256">
        <v>682428</v>
      </c>
      <c r="K2256">
        <v>48.356749723047699</v>
      </c>
      <c r="L2256" s="1">
        <f t="array" ref="L2256">IF(G2256="NA",MEDIAN(IF(D$2:D$4000=D2256,G$2:G$4000)),G2256)</f>
        <v>35.637102660617401</v>
      </c>
      <c r="M2256" s="1">
        <f t="array" ref="M2256">IF(H2256="NA",MEDIAN(IF(D$2:D$4000=D2256,H$2:H$4000)),H2256)</f>
        <v>83.9</v>
      </c>
      <c r="N2256" s="1">
        <f t="array" ref="N2256">IF(K2256="NA",MEDIAN(IF(D$2:D$4000=D2256,K$2:K$4000)),K2256)</f>
        <v>48.356749723047699</v>
      </c>
      <c r="O2256">
        <f t="shared" si="358"/>
        <v>1682</v>
      </c>
      <c r="P2256">
        <f>RANK(N2256,N$2:N6254,1)</f>
        <v>3105</v>
      </c>
      <c r="Q2256">
        <f t="shared" si="359"/>
        <v>1604</v>
      </c>
      <c r="R2256">
        <f t="shared" si="360"/>
        <v>2268</v>
      </c>
      <c r="S2256">
        <f t="shared" si="361"/>
        <v>2164.75</v>
      </c>
      <c r="T2256">
        <f t="shared" si="363"/>
        <v>52</v>
      </c>
      <c r="U2256">
        <f t="shared" si="364"/>
        <v>67</v>
      </c>
      <c r="V2256">
        <f t="shared" si="365"/>
        <v>38</v>
      </c>
      <c r="W2256">
        <f t="shared" si="366"/>
        <v>62</v>
      </c>
      <c r="X2256">
        <f t="shared" si="367"/>
        <v>54.75</v>
      </c>
    </row>
    <row r="2257" spans="1:24" hidden="1" x14ac:dyDescent="0.55000000000000004">
      <c r="A2257">
        <v>42023</v>
      </c>
      <c r="B2257" t="s">
        <v>4521</v>
      </c>
      <c r="C2257" t="s">
        <v>4522</v>
      </c>
      <c r="D2257" t="str">
        <f t="shared" si="362"/>
        <v>Pennsylvania</v>
      </c>
      <c r="E2257">
        <v>24933</v>
      </c>
      <c r="F2257">
        <v>4.0999999999999996</v>
      </c>
      <c r="G2257">
        <v>47.510844866763101</v>
      </c>
      <c r="H2257">
        <v>86.2</v>
      </c>
      <c r="I2257" t="s">
        <v>16</v>
      </c>
      <c r="J2257" t="s">
        <v>16</v>
      </c>
      <c r="K2257" t="s">
        <v>16</v>
      </c>
      <c r="L2257" s="1">
        <f t="array" ref="L2257">IF(G2257="NA",MEDIAN(IF(D$2:D$4000=D2257,G$2:G$4000)),G2257)</f>
        <v>47.510844866763101</v>
      </c>
      <c r="M2257" s="1">
        <f t="array" ref="M2257">IF(H2257="NA",MEDIAN(IF(D$2:D$4000=D2257,H$2:H$4000)),H2257)</f>
        <v>86.2</v>
      </c>
      <c r="N2257" s="1">
        <f t="array" ref="N2257">IF(K2257="NA",MEDIAN(IF(D$2:D$4000=D2257,K$2:K$4000)),K2257)</f>
        <v>23.713319512977797</v>
      </c>
      <c r="O2257">
        <f t="shared" si="358"/>
        <v>1657</v>
      </c>
      <c r="P2257">
        <f>RANK(N2257,N$2:N6255,1)</f>
        <v>2562</v>
      </c>
      <c r="Q2257">
        <f t="shared" si="359"/>
        <v>2094</v>
      </c>
      <c r="R2257">
        <f t="shared" si="360"/>
        <v>2340</v>
      </c>
      <c r="S2257">
        <f t="shared" si="361"/>
        <v>2163.25</v>
      </c>
      <c r="T2257">
        <f t="shared" si="363"/>
        <v>49</v>
      </c>
      <c r="U2257">
        <f t="shared" si="364"/>
        <v>33</v>
      </c>
      <c r="V2257">
        <f t="shared" si="365"/>
        <v>57</v>
      </c>
      <c r="W2257">
        <f t="shared" si="366"/>
        <v>63</v>
      </c>
      <c r="X2257">
        <f t="shared" si="367"/>
        <v>50.5</v>
      </c>
    </row>
    <row r="2258" spans="1:24" hidden="1" x14ac:dyDescent="0.55000000000000004">
      <c r="A2258">
        <v>42025</v>
      </c>
      <c r="B2258" t="s">
        <v>4523</v>
      </c>
      <c r="C2258" t="s">
        <v>4524</v>
      </c>
      <c r="D2258" t="str">
        <f t="shared" si="362"/>
        <v>Pennsylvania</v>
      </c>
      <c r="E2258">
        <v>25680</v>
      </c>
      <c r="F2258">
        <v>7.6</v>
      </c>
      <c r="G2258">
        <v>58.919044305265601</v>
      </c>
      <c r="H2258">
        <v>58.7</v>
      </c>
      <c r="I2258">
        <v>115</v>
      </c>
      <c r="J2258">
        <v>320634</v>
      </c>
      <c r="K2258">
        <v>35.866439616509801</v>
      </c>
      <c r="L2258" s="1">
        <f t="array" ref="L2258">IF(G2258="NA",MEDIAN(IF(D$2:D$4000=D2258,G$2:G$4000)),G2258)</f>
        <v>58.919044305265601</v>
      </c>
      <c r="M2258" s="1">
        <f t="array" ref="M2258">IF(H2258="NA",MEDIAN(IF(D$2:D$4000=D2258,H$2:H$4000)),H2258)</f>
        <v>58.7</v>
      </c>
      <c r="N2258" s="1">
        <f t="array" ref="N2258">IF(K2258="NA",MEDIAN(IF(D$2:D$4000=D2258,K$2:K$4000)),K2258)</f>
        <v>35.866439616509801</v>
      </c>
      <c r="O2258">
        <f t="shared" si="358"/>
        <v>1483</v>
      </c>
      <c r="P2258">
        <f>RANK(N2258,N$2:N6256,1)</f>
        <v>3013</v>
      </c>
      <c r="Q2258">
        <f t="shared" si="359"/>
        <v>2467</v>
      </c>
      <c r="R2258">
        <f t="shared" si="360"/>
        <v>1366</v>
      </c>
      <c r="S2258">
        <f t="shared" si="361"/>
        <v>2082.25</v>
      </c>
      <c r="T2258">
        <f t="shared" si="363"/>
        <v>36</v>
      </c>
      <c r="U2258">
        <f t="shared" si="364"/>
        <v>56</v>
      </c>
      <c r="V2258">
        <f t="shared" si="365"/>
        <v>65</v>
      </c>
      <c r="W2258">
        <f t="shared" si="366"/>
        <v>32</v>
      </c>
      <c r="X2258">
        <f t="shared" si="367"/>
        <v>47.25</v>
      </c>
    </row>
    <row r="2259" spans="1:24" hidden="1" x14ac:dyDescent="0.55000000000000004">
      <c r="A2259">
        <v>42027</v>
      </c>
      <c r="B2259" t="s">
        <v>4525</v>
      </c>
      <c r="C2259" t="s">
        <v>4526</v>
      </c>
      <c r="D2259" t="str">
        <f t="shared" si="362"/>
        <v>Pennsylvania</v>
      </c>
      <c r="E2259">
        <v>28545</v>
      </c>
      <c r="F2259">
        <v>4.5999999999999996</v>
      </c>
      <c r="G2259">
        <v>38.346907838955801</v>
      </c>
      <c r="H2259">
        <v>40.700000000000003</v>
      </c>
      <c r="I2259">
        <v>72</v>
      </c>
      <c r="J2259">
        <v>798849</v>
      </c>
      <c r="K2259">
        <v>9.0129674068566104</v>
      </c>
      <c r="L2259" s="1">
        <f t="array" ref="L2259">IF(G2259="NA",MEDIAN(IF(D$2:D$4000=D2259,G$2:G$4000)),G2259)</f>
        <v>38.346907838955801</v>
      </c>
      <c r="M2259" s="1">
        <f t="array" ref="M2259">IF(H2259="NA",MEDIAN(IF(D$2:D$4000=D2259,H$2:H$4000)),H2259)</f>
        <v>40.700000000000003</v>
      </c>
      <c r="N2259" s="1">
        <f t="array" ref="N2259">IF(K2259="NA",MEDIAN(IF(D$2:D$4000=D2259,K$2:K$4000)),K2259)</f>
        <v>9.0129674068566104</v>
      </c>
      <c r="O2259">
        <f t="shared" si="358"/>
        <v>868</v>
      </c>
      <c r="P2259">
        <f>RANK(N2259,N$2:N6257,1)</f>
        <v>256</v>
      </c>
      <c r="Q2259">
        <f t="shared" si="359"/>
        <v>1731</v>
      </c>
      <c r="R2259">
        <f t="shared" si="360"/>
        <v>647</v>
      </c>
      <c r="S2259">
        <f t="shared" si="361"/>
        <v>875.5</v>
      </c>
      <c r="T2259">
        <f t="shared" si="363"/>
        <v>22</v>
      </c>
      <c r="U2259">
        <f t="shared" si="364"/>
        <v>4</v>
      </c>
      <c r="V2259">
        <f t="shared" si="365"/>
        <v>45</v>
      </c>
      <c r="W2259">
        <f t="shared" si="366"/>
        <v>6</v>
      </c>
      <c r="X2259">
        <f t="shared" si="367"/>
        <v>19.25</v>
      </c>
    </row>
    <row r="2260" spans="1:24" hidden="1" x14ac:dyDescent="0.55000000000000004">
      <c r="A2260">
        <v>42029</v>
      </c>
      <c r="B2260" t="s">
        <v>4527</v>
      </c>
      <c r="C2260" t="s">
        <v>4528</v>
      </c>
      <c r="D2260" t="str">
        <f t="shared" si="362"/>
        <v>Pennsylvania</v>
      </c>
      <c r="E2260">
        <v>46256</v>
      </c>
      <c r="F2260">
        <v>4.8</v>
      </c>
      <c r="G2260">
        <v>29.113503585455</v>
      </c>
      <c r="H2260">
        <v>43.5</v>
      </c>
      <c r="I2260">
        <v>510</v>
      </c>
      <c r="J2260">
        <v>2573796</v>
      </c>
      <c r="K2260">
        <v>19.815090240252101</v>
      </c>
      <c r="L2260" s="1">
        <f t="array" ref="L2260">IF(G2260="NA",MEDIAN(IF(D$2:D$4000=D2260,G$2:G$4000)),G2260)</f>
        <v>29.113503585455</v>
      </c>
      <c r="M2260" s="1">
        <f t="array" ref="M2260">IF(H2260="NA",MEDIAN(IF(D$2:D$4000=D2260,H$2:H$4000)),H2260)</f>
        <v>43.5</v>
      </c>
      <c r="N2260" s="1">
        <f t="array" ref="N2260">IF(K2260="NA",MEDIAN(IF(D$2:D$4000=D2260,K$2:K$4000)),K2260)</f>
        <v>19.815090240252101</v>
      </c>
      <c r="O2260">
        <f t="shared" si="358"/>
        <v>35</v>
      </c>
      <c r="P2260">
        <f>RANK(N2260,N$2:N6258,1)</f>
        <v>2229</v>
      </c>
      <c r="Q2260">
        <f t="shared" si="359"/>
        <v>1323</v>
      </c>
      <c r="R2260">
        <f t="shared" si="360"/>
        <v>726</v>
      </c>
      <c r="S2260">
        <f t="shared" si="361"/>
        <v>1078.25</v>
      </c>
      <c r="T2260">
        <f t="shared" si="363"/>
        <v>1</v>
      </c>
      <c r="U2260">
        <f t="shared" si="364"/>
        <v>20</v>
      </c>
      <c r="V2260">
        <f t="shared" si="365"/>
        <v>31</v>
      </c>
      <c r="W2260">
        <f t="shared" si="366"/>
        <v>7</v>
      </c>
      <c r="X2260">
        <f t="shared" si="367"/>
        <v>14.75</v>
      </c>
    </row>
    <row r="2261" spans="1:24" hidden="1" x14ac:dyDescent="0.55000000000000004">
      <c r="A2261">
        <v>42031</v>
      </c>
      <c r="B2261" t="s">
        <v>4529</v>
      </c>
      <c r="C2261" t="s">
        <v>4530</v>
      </c>
      <c r="D2261" t="str">
        <f t="shared" si="362"/>
        <v>Pennsylvania</v>
      </c>
      <c r="E2261">
        <v>23595</v>
      </c>
      <c r="F2261">
        <v>6.6</v>
      </c>
      <c r="G2261">
        <v>34.405730865021702</v>
      </c>
      <c r="H2261">
        <v>57.8</v>
      </c>
      <c r="I2261">
        <v>33</v>
      </c>
      <c r="J2261">
        <v>194445</v>
      </c>
      <c r="K2261">
        <v>16.971380081771201</v>
      </c>
      <c r="L2261" s="1">
        <f t="array" ref="L2261">IF(G2261="NA",MEDIAN(IF(D$2:D$4000=D2261,G$2:G$4000)),G2261)</f>
        <v>34.405730865021702</v>
      </c>
      <c r="M2261" s="1">
        <f t="array" ref="M2261">IF(H2261="NA",MEDIAN(IF(D$2:D$4000=D2261,H$2:H$4000)),H2261)</f>
        <v>57.8</v>
      </c>
      <c r="N2261" s="1">
        <f t="array" ref="N2261">IF(K2261="NA",MEDIAN(IF(D$2:D$4000=D2261,K$2:K$4000)),K2261)</f>
        <v>16.971380081771201</v>
      </c>
      <c r="O2261">
        <f t="shared" si="358"/>
        <v>1954</v>
      </c>
      <c r="P2261">
        <f>RANK(N2261,N$2:N6259,1)</f>
        <v>1824</v>
      </c>
      <c r="Q2261">
        <f t="shared" si="359"/>
        <v>1558</v>
      </c>
      <c r="R2261">
        <f t="shared" si="360"/>
        <v>1322</v>
      </c>
      <c r="S2261">
        <f t="shared" si="361"/>
        <v>1664.5</v>
      </c>
      <c r="T2261">
        <f t="shared" si="363"/>
        <v>61</v>
      </c>
      <c r="U2261">
        <f t="shared" si="364"/>
        <v>10</v>
      </c>
      <c r="V2261">
        <f t="shared" si="365"/>
        <v>37</v>
      </c>
      <c r="W2261">
        <f t="shared" si="366"/>
        <v>30</v>
      </c>
      <c r="X2261">
        <f t="shared" si="367"/>
        <v>34.5</v>
      </c>
    </row>
    <row r="2262" spans="1:24" hidden="1" x14ac:dyDescent="0.55000000000000004">
      <c r="A2262">
        <v>42033</v>
      </c>
      <c r="B2262" t="s">
        <v>4531</v>
      </c>
      <c r="C2262" t="s">
        <v>4532</v>
      </c>
      <c r="D2262" t="str">
        <f t="shared" si="362"/>
        <v>Pennsylvania</v>
      </c>
      <c r="E2262">
        <v>22568</v>
      </c>
      <c r="F2262">
        <v>8.1999999999999993</v>
      </c>
      <c r="G2262">
        <v>19.1214024006612</v>
      </c>
      <c r="H2262">
        <v>61.3</v>
      </c>
      <c r="I2262">
        <v>69</v>
      </c>
      <c r="J2262">
        <v>403640</v>
      </c>
      <c r="K2262">
        <v>17.0944405906253</v>
      </c>
      <c r="L2262" s="1">
        <f t="array" ref="L2262">IF(G2262="NA",MEDIAN(IF(D$2:D$4000=D2262,G$2:G$4000)),G2262)</f>
        <v>19.1214024006612</v>
      </c>
      <c r="M2262" s="1">
        <f t="array" ref="M2262">IF(H2262="NA",MEDIAN(IF(D$2:D$4000=D2262,H$2:H$4000)),H2262)</f>
        <v>61.3</v>
      </c>
      <c r="N2262" s="1">
        <f t="array" ref="N2262">IF(K2262="NA",MEDIAN(IF(D$2:D$4000=D2262,K$2:K$4000)),K2262)</f>
        <v>17.0944405906253</v>
      </c>
      <c r="O2262">
        <f t="shared" si="358"/>
        <v>2194</v>
      </c>
      <c r="P2262">
        <f>RANK(N2262,N$2:N6260,1)</f>
        <v>1839</v>
      </c>
      <c r="Q2262">
        <f t="shared" si="359"/>
        <v>884</v>
      </c>
      <c r="R2262">
        <f t="shared" si="360"/>
        <v>1482</v>
      </c>
      <c r="S2262">
        <f t="shared" si="361"/>
        <v>1599.75</v>
      </c>
      <c r="T2262">
        <f t="shared" si="363"/>
        <v>66</v>
      </c>
      <c r="U2262">
        <f t="shared" si="364"/>
        <v>11</v>
      </c>
      <c r="V2262">
        <f t="shared" si="365"/>
        <v>16</v>
      </c>
      <c r="W2262">
        <f t="shared" si="366"/>
        <v>37</v>
      </c>
      <c r="X2262">
        <f t="shared" si="367"/>
        <v>32.5</v>
      </c>
    </row>
    <row r="2263" spans="1:24" hidden="1" x14ac:dyDescent="0.55000000000000004">
      <c r="A2263">
        <v>42035</v>
      </c>
      <c r="B2263" t="s">
        <v>4533</v>
      </c>
      <c r="C2263" t="s">
        <v>4534</v>
      </c>
      <c r="D2263" t="str">
        <f t="shared" si="362"/>
        <v>Pennsylvania</v>
      </c>
      <c r="E2263">
        <v>22794</v>
      </c>
      <c r="F2263">
        <v>5.9</v>
      </c>
      <c r="G2263">
        <v>25.418660287081298</v>
      </c>
      <c r="H2263">
        <v>66</v>
      </c>
      <c r="I2263">
        <v>38</v>
      </c>
      <c r="J2263">
        <v>197371</v>
      </c>
      <c r="K2263">
        <v>19.2530817597317</v>
      </c>
      <c r="L2263" s="1">
        <f t="array" ref="L2263">IF(G2263="NA",MEDIAN(IF(D$2:D$4000=D2263,G$2:G$4000)),G2263)</f>
        <v>25.418660287081298</v>
      </c>
      <c r="M2263" s="1">
        <f t="array" ref="M2263">IF(H2263="NA",MEDIAN(IF(D$2:D$4000=D2263,H$2:H$4000)),H2263)</f>
        <v>66</v>
      </c>
      <c r="N2263" s="1">
        <f t="array" ref="N2263">IF(K2263="NA",MEDIAN(IF(D$2:D$4000=D2263,K$2:K$4000)),K2263)</f>
        <v>19.2530817597317</v>
      </c>
      <c r="O2263">
        <f t="shared" si="358"/>
        <v>2148</v>
      </c>
      <c r="P2263">
        <f>RANK(N2263,N$2:N6261,1)</f>
        <v>2178</v>
      </c>
      <c r="Q2263">
        <f t="shared" si="359"/>
        <v>1148</v>
      </c>
      <c r="R2263">
        <f t="shared" si="360"/>
        <v>1689</v>
      </c>
      <c r="S2263">
        <f t="shared" si="361"/>
        <v>1790.75</v>
      </c>
      <c r="T2263">
        <f t="shared" si="363"/>
        <v>65</v>
      </c>
      <c r="U2263">
        <f t="shared" si="364"/>
        <v>16</v>
      </c>
      <c r="V2263">
        <f t="shared" si="365"/>
        <v>24</v>
      </c>
      <c r="W2263">
        <f t="shared" si="366"/>
        <v>46</v>
      </c>
      <c r="X2263">
        <f t="shared" si="367"/>
        <v>37.75</v>
      </c>
    </row>
    <row r="2264" spans="1:24" hidden="1" x14ac:dyDescent="0.55000000000000004">
      <c r="A2264">
        <v>42037</v>
      </c>
      <c r="B2264" t="s">
        <v>4535</v>
      </c>
      <c r="C2264" t="s">
        <v>4536</v>
      </c>
      <c r="D2264" t="str">
        <f t="shared" si="362"/>
        <v>Pennsylvania</v>
      </c>
      <c r="E2264">
        <v>24908</v>
      </c>
      <c r="F2264">
        <v>5.0999999999999996</v>
      </c>
      <c r="G2264">
        <v>46.209472941953102</v>
      </c>
      <c r="H2264">
        <v>70.3</v>
      </c>
      <c r="I2264">
        <v>60</v>
      </c>
      <c r="J2264">
        <v>332943</v>
      </c>
      <c r="K2264">
        <v>18.021102711274899</v>
      </c>
      <c r="L2264" s="1">
        <f t="array" ref="L2264">IF(G2264="NA",MEDIAN(IF(D$2:D$4000=D2264,G$2:G$4000)),G2264)</f>
        <v>46.209472941953102</v>
      </c>
      <c r="M2264" s="1">
        <f t="array" ref="M2264">IF(H2264="NA",MEDIAN(IF(D$2:D$4000=D2264,H$2:H$4000)),H2264)</f>
        <v>70.3</v>
      </c>
      <c r="N2264" s="1">
        <f t="array" ref="N2264">IF(K2264="NA",MEDIAN(IF(D$2:D$4000=D2264,K$2:K$4000)),K2264)</f>
        <v>18.021102711274899</v>
      </c>
      <c r="O2264">
        <f t="shared" si="358"/>
        <v>1661</v>
      </c>
      <c r="P2264">
        <f>RANK(N2264,N$2:N6262,1)</f>
        <v>2001</v>
      </c>
      <c r="Q2264">
        <f t="shared" si="359"/>
        <v>2052</v>
      </c>
      <c r="R2264">
        <f t="shared" si="360"/>
        <v>1828</v>
      </c>
      <c r="S2264">
        <f t="shared" si="361"/>
        <v>1885.5</v>
      </c>
      <c r="T2264">
        <f t="shared" si="363"/>
        <v>50</v>
      </c>
      <c r="U2264">
        <f t="shared" si="364"/>
        <v>13</v>
      </c>
      <c r="V2264">
        <f t="shared" si="365"/>
        <v>56</v>
      </c>
      <c r="W2264">
        <f t="shared" si="366"/>
        <v>55</v>
      </c>
      <c r="X2264">
        <f t="shared" si="367"/>
        <v>43.5</v>
      </c>
    </row>
    <row r="2265" spans="1:24" hidden="1" x14ac:dyDescent="0.55000000000000004">
      <c r="A2265">
        <v>42039</v>
      </c>
      <c r="B2265" t="s">
        <v>4537</v>
      </c>
      <c r="C2265" t="s">
        <v>4538</v>
      </c>
      <c r="D2265" t="str">
        <f t="shared" si="362"/>
        <v>Pennsylvania</v>
      </c>
      <c r="E2265">
        <v>24716</v>
      </c>
      <c r="F2265">
        <v>6</v>
      </c>
      <c r="G2265">
        <v>18.3827753395069</v>
      </c>
      <c r="H2265">
        <v>69.099999999999994</v>
      </c>
      <c r="I2265">
        <v>130</v>
      </c>
      <c r="J2265">
        <v>433451</v>
      </c>
      <c r="K2265">
        <v>29.991856057547501</v>
      </c>
      <c r="L2265" s="1">
        <f t="array" ref="L2265">IF(G2265="NA",MEDIAN(IF(D$2:D$4000=D2265,G$2:G$4000)),G2265)</f>
        <v>18.3827753395069</v>
      </c>
      <c r="M2265" s="1">
        <f t="array" ref="M2265">IF(H2265="NA",MEDIAN(IF(D$2:D$4000=D2265,H$2:H$4000)),H2265)</f>
        <v>69.099999999999994</v>
      </c>
      <c r="N2265" s="1">
        <f t="array" ref="N2265">IF(K2265="NA",MEDIAN(IF(D$2:D$4000=D2265,K$2:K$4000)),K2265)</f>
        <v>29.991856057547501</v>
      </c>
      <c r="O2265">
        <f t="shared" si="358"/>
        <v>1710</v>
      </c>
      <c r="P2265">
        <f>RANK(N2265,N$2:N6263,1)</f>
        <v>2868</v>
      </c>
      <c r="Q2265">
        <f t="shared" si="359"/>
        <v>849</v>
      </c>
      <c r="R2265">
        <f t="shared" si="360"/>
        <v>1790</v>
      </c>
      <c r="S2265">
        <f t="shared" si="361"/>
        <v>1804.25</v>
      </c>
      <c r="T2265">
        <f t="shared" si="363"/>
        <v>54</v>
      </c>
      <c r="U2265">
        <f t="shared" si="364"/>
        <v>47</v>
      </c>
      <c r="V2265">
        <f t="shared" si="365"/>
        <v>14</v>
      </c>
      <c r="W2265">
        <f t="shared" si="366"/>
        <v>53</v>
      </c>
      <c r="X2265">
        <f t="shared" si="367"/>
        <v>42</v>
      </c>
    </row>
    <row r="2266" spans="1:24" hidden="1" x14ac:dyDescent="0.55000000000000004">
      <c r="A2266">
        <v>42041</v>
      </c>
      <c r="B2266" t="s">
        <v>4539</v>
      </c>
      <c r="C2266" t="s">
        <v>4540</v>
      </c>
      <c r="D2266" t="str">
        <f t="shared" si="362"/>
        <v>Pennsylvania</v>
      </c>
      <c r="E2266">
        <v>34246</v>
      </c>
      <c r="F2266">
        <v>4.2</v>
      </c>
      <c r="G2266">
        <v>27.917479215847301</v>
      </c>
      <c r="H2266">
        <v>55.8</v>
      </c>
      <c r="I2266">
        <v>244</v>
      </c>
      <c r="J2266">
        <v>1229884</v>
      </c>
      <c r="K2266">
        <v>19.839269394512002</v>
      </c>
      <c r="L2266" s="1">
        <f t="array" ref="L2266">IF(G2266="NA",MEDIAN(IF(D$2:D$4000=D2266,G$2:G$4000)),G2266)</f>
        <v>27.917479215847301</v>
      </c>
      <c r="M2266" s="1">
        <f t="array" ref="M2266">IF(H2266="NA",MEDIAN(IF(D$2:D$4000=D2266,H$2:H$4000)),H2266)</f>
        <v>55.8</v>
      </c>
      <c r="N2266" s="1">
        <f t="array" ref="N2266">IF(K2266="NA",MEDIAN(IF(D$2:D$4000=D2266,K$2:K$4000)),K2266)</f>
        <v>19.839269394512002</v>
      </c>
      <c r="O2266">
        <f t="shared" si="358"/>
        <v>262</v>
      </c>
      <c r="P2266">
        <f>RANK(N2266,N$2:N6264,1)</f>
        <v>2232</v>
      </c>
      <c r="Q2266">
        <f t="shared" si="359"/>
        <v>1271</v>
      </c>
      <c r="R2266">
        <f t="shared" si="360"/>
        <v>1218</v>
      </c>
      <c r="S2266">
        <f t="shared" si="361"/>
        <v>1245.75</v>
      </c>
      <c r="T2266">
        <f t="shared" si="363"/>
        <v>7</v>
      </c>
      <c r="U2266">
        <f t="shared" si="364"/>
        <v>21</v>
      </c>
      <c r="V2266">
        <f t="shared" si="365"/>
        <v>28</v>
      </c>
      <c r="W2266">
        <f t="shared" si="366"/>
        <v>24</v>
      </c>
      <c r="X2266">
        <f t="shared" si="367"/>
        <v>20</v>
      </c>
    </row>
    <row r="2267" spans="1:24" hidden="1" x14ac:dyDescent="0.55000000000000004">
      <c r="A2267">
        <v>42043</v>
      </c>
      <c r="B2267" t="s">
        <v>4541</v>
      </c>
      <c r="C2267" t="s">
        <v>4542</v>
      </c>
      <c r="D2267" t="str">
        <f t="shared" si="362"/>
        <v>Pennsylvania</v>
      </c>
      <c r="E2267">
        <v>31152</v>
      </c>
      <c r="F2267">
        <v>5.7</v>
      </c>
      <c r="G2267">
        <v>86.503087817758001</v>
      </c>
      <c r="H2267">
        <v>52.3</v>
      </c>
      <c r="I2267">
        <v>322</v>
      </c>
      <c r="J2267">
        <v>1364790</v>
      </c>
      <c r="K2267">
        <v>23.5933733394881</v>
      </c>
      <c r="L2267" s="1">
        <f t="array" ref="L2267">IF(G2267="NA",MEDIAN(IF(D$2:D$4000=D2267,G$2:G$4000)),G2267)</f>
        <v>86.503087817758001</v>
      </c>
      <c r="M2267" s="1">
        <f t="array" ref="M2267">IF(H2267="NA",MEDIAN(IF(D$2:D$4000=D2267,H$2:H$4000)),H2267)</f>
        <v>52.3</v>
      </c>
      <c r="N2267" s="1">
        <f t="array" ref="N2267">IF(K2267="NA",MEDIAN(IF(D$2:D$4000=D2267,K$2:K$4000)),K2267)</f>
        <v>23.5933733394881</v>
      </c>
      <c r="O2267">
        <f t="shared" si="358"/>
        <v>514</v>
      </c>
      <c r="P2267">
        <f>RANK(N2267,N$2:N6265,1)</f>
        <v>2547</v>
      </c>
      <c r="Q2267">
        <f t="shared" si="359"/>
        <v>2914</v>
      </c>
      <c r="R2267">
        <f t="shared" si="360"/>
        <v>1072</v>
      </c>
      <c r="S2267">
        <f t="shared" si="361"/>
        <v>1761.75</v>
      </c>
      <c r="T2267">
        <f t="shared" si="363"/>
        <v>13</v>
      </c>
      <c r="U2267">
        <f t="shared" si="364"/>
        <v>31</v>
      </c>
      <c r="V2267">
        <f t="shared" si="365"/>
        <v>66</v>
      </c>
      <c r="W2267">
        <f t="shared" si="366"/>
        <v>17</v>
      </c>
      <c r="X2267">
        <f t="shared" si="367"/>
        <v>31.75</v>
      </c>
    </row>
    <row r="2268" spans="1:24" hidden="1" x14ac:dyDescent="0.55000000000000004">
      <c r="A2268">
        <v>42045</v>
      </c>
      <c r="B2268" t="s">
        <v>4543</v>
      </c>
      <c r="C2268" t="s">
        <v>4544</v>
      </c>
      <c r="D2268" t="str">
        <f t="shared" si="362"/>
        <v>Pennsylvania</v>
      </c>
      <c r="E2268">
        <v>36747</v>
      </c>
      <c r="F2268">
        <v>6.8</v>
      </c>
      <c r="G2268">
        <v>49.503102609177901</v>
      </c>
      <c r="H2268">
        <v>57.5</v>
      </c>
      <c r="I2268">
        <v>1022</v>
      </c>
      <c r="J2268">
        <v>2816925</v>
      </c>
      <c r="K2268">
        <v>36.2806961491697</v>
      </c>
      <c r="L2268" s="1">
        <f t="array" ref="L2268">IF(G2268="NA",MEDIAN(IF(D$2:D$4000=D2268,G$2:G$4000)),G2268)</f>
        <v>49.503102609177901</v>
      </c>
      <c r="M2268" s="1">
        <f t="array" ref="M2268">IF(H2268="NA",MEDIAN(IF(D$2:D$4000=D2268,H$2:H$4000)),H2268)</f>
        <v>57.5</v>
      </c>
      <c r="N2268" s="1">
        <f t="array" ref="N2268">IF(K2268="NA",MEDIAN(IF(D$2:D$4000=D2268,K$2:K$4000)),K2268)</f>
        <v>36.2806961491697</v>
      </c>
      <c r="O2268">
        <f t="shared" si="358"/>
        <v>177</v>
      </c>
      <c r="P2268">
        <f>RANK(N2268,N$2:N6266,1)</f>
        <v>3017</v>
      </c>
      <c r="Q2268">
        <f t="shared" si="359"/>
        <v>2165</v>
      </c>
      <c r="R2268">
        <f t="shared" si="360"/>
        <v>1313</v>
      </c>
      <c r="S2268">
        <f t="shared" si="361"/>
        <v>1668</v>
      </c>
      <c r="T2268">
        <f t="shared" si="363"/>
        <v>4</v>
      </c>
      <c r="U2268">
        <f t="shared" si="364"/>
        <v>57</v>
      </c>
      <c r="V2268">
        <f t="shared" si="365"/>
        <v>58</v>
      </c>
      <c r="W2268">
        <f t="shared" si="366"/>
        <v>28</v>
      </c>
      <c r="X2268">
        <f t="shared" si="367"/>
        <v>36.75</v>
      </c>
    </row>
    <row r="2269" spans="1:24" hidden="1" x14ac:dyDescent="0.55000000000000004">
      <c r="A2269">
        <v>42047</v>
      </c>
      <c r="B2269" t="s">
        <v>4545</v>
      </c>
      <c r="C2269" t="s">
        <v>4546</v>
      </c>
      <c r="D2269" t="str">
        <f t="shared" si="362"/>
        <v>Pennsylvania</v>
      </c>
      <c r="E2269">
        <v>27163</v>
      </c>
      <c r="F2269">
        <v>4.8</v>
      </c>
      <c r="G2269">
        <v>39.8342893562779</v>
      </c>
      <c r="H2269">
        <v>69.599999999999994</v>
      </c>
      <c r="I2269">
        <v>33</v>
      </c>
      <c r="J2269">
        <v>154222</v>
      </c>
      <c r="K2269">
        <v>21.397725356953</v>
      </c>
      <c r="L2269" s="1">
        <f t="array" ref="L2269">IF(G2269="NA",MEDIAN(IF(D$2:D$4000=D2269,G$2:G$4000)),G2269)</f>
        <v>39.8342893562779</v>
      </c>
      <c r="M2269" s="1">
        <f t="array" ref="M2269">IF(H2269="NA",MEDIAN(IF(D$2:D$4000=D2269,H$2:H$4000)),H2269)</f>
        <v>69.599999999999994</v>
      </c>
      <c r="N2269" s="1">
        <f t="array" ref="N2269">IF(K2269="NA",MEDIAN(IF(D$2:D$4000=D2269,K$2:K$4000)),K2269)</f>
        <v>21.397725356953</v>
      </c>
      <c r="O2269">
        <f t="shared" si="358"/>
        <v>1149</v>
      </c>
      <c r="P2269">
        <f>RANK(N2269,N$2:N6267,1)</f>
        <v>2374</v>
      </c>
      <c r="Q2269">
        <f t="shared" si="359"/>
        <v>1792</v>
      </c>
      <c r="R2269">
        <f t="shared" si="360"/>
        <v>1807</v>
      </c>
      <c r="S2269">
        <f t="shared" si="361"/>
        <v>1780.5</v>
      </c>
      <c r="T2269">
        <f t="shared" si="363"/>
        <v>28</v>
      </c>
      <c r="U2269">
        <f t="shared" si="364"/>
        <v>26</v>
      </c>
      <c r="V2269">
        <f t="shared" si="365"/>
        <v>47</v>
      </c>
      <c r="W2269">
        <f t="shared" si="366"/>
        <v>54</v>
      </c>
      <c r="X2269">
        <f t="shared" si="367"/>
        <v>38.75</v>
      </c>
    </row>
    <row r="2270" spans="1:24" hidden="1" x14ac:dyDescent="0.55000000000000004">
      <c r="A2270">
        <v>42049</v>
      </c>
      <c r="B2270" t="s">
        <v>4547</v>
      </c>
      <c r="C2270" t="s">
        <v>4548</v>
      </c>
      <c r="D2270" t="str">
        <f t="shared" si="362"/>
        <v>Pennsylvania</v>
      </c>
      <c r="E2270">
        <v>26361</v>
      </c>
      <c r="F2270">
        <v>6.5</v>
      </c>
      <c r="G2270">
        <v>15.49286221705</v>
      </c>
      <c r="H2270">
        <v>63.9</v>
      </c>
      <c r="I2270">
        <v>386</v>
      </c>
      <c r="J2270">
        <v>1387530</v>
      </c>
      <c r="K2270">
        <v>27.819218323207402</v>
      </c>
      <c r="L2270" s="1">
        <f t="array" ref="L2270">IF(G2270="NA",MEDIAN(IF(D$2:D$4000=D2270,G$2:G$4000)),G2270)</f>
        <v>15.49286221705</v>
      </c>
      <c r="M2270" s="1">
        <f t="array" ref="M2270">IF(H2270="NA",MEDIAN(IF(D$2:D$4000=D2270,H$2:H$4000)),H2270)</f>
        <v>63.9</v>
      </c>
      <c r="N2270" s="1">
        <f t="array" ref="N2270">IF(K2270="NA",MEDIAN(IF(D$2:D$4000=D2270,K$2:K$4000)),K2270)</f>
        <v>27.819218323207402</v>
      </c>
      <c r="O2270">
        <f t="shared" si="358"/>
        <v>1317</v>
      </c>
      <c r="P2270">
        <f>RANK(N2270,N$2:N6268,1)</f>
        <v>2774</v>
      </c>
      <c r="Q2270">
        <f t="shared" si="359"/>
        <v>732</v>
      </c>
      <c r="R2270">
        <f t="shared" si="360"/>
        <v>1600</v>
      </c>
      <c r="S2270">
        <f t="shared" si="361"/>
        <v>1605.75</v>
      </c>
      <c r="T2270">
        <f t="shared" si="363"/>
        <v>34</v>
      </c>
      <c r="U2270">
        <f t="shared" si="364"/>
        <v>43</v>
      </c>
      <c r="V2270">
        <f t="shared" si="365"/>
        <v>8</v>
      </c>
      <c r="W2270">
        <f t="shared" si="366"/>
        <v>43</v>
      </c>
      <c r="X2270">
        <f t="shared" si="367"/>
        <v>32</v>
      </c>
    </row>
    <row r="2271" spans="1:24" hidden="1" x14ac:dyDescent="0.55000000000000004">
      <c r="A2271">
        <v>42051</v>
      </c>
      <c r="B2271" t="s">
        <v>4549</v>
      </c>
      <c r="C2271" t="s">
        <v>4550</v>
      </c>
      <c r="D2271" t="str">
        <f t="shared" si="362"/>
        <v>Pennsylvania</v>
      </c>
      <c r="E2271">
        <v>24247</v>
      </c>
      <c r="F2271">
        <v>7.5</v>
      </c>
      <c r="G2271">
        <v>38.335240189596</v>
      </c>
      <c r="H2271">
        <v>107</v>
      </c>
      <c r="I2271">
        <v>291</v>
      </c>
      <c r="J2271">
        <v>666950</v>
      </c>
      <c r="K2271">
        <v>43.631456630931901</v>
      </c>
      <c r="L2271" s="1">
        <f t="array" ref="L2271">IF(G2271="NA",MEDIAN(IF(D$2:D$4000=D2271,G$2:G$4000)),G2271)</f>
        <v>38.335240189596</v>
      </c>
      <c r="M2271" s="1">
        <f t="array" ref="M2271">IF(H2271="NA",MEDIAN(IF(D$2:D$4000=D2271,H$2:H$4000)),H2271)</f>
        <v>107</v>
      </c>
      <c r="N2271" s="1">
        <f t="array" ref="N2271">IF(K2271="NA",MEDIAN(IF(D$2:D$4000=D2271,K$2:K$4000)),K2271)</f>
        <v>43.631456630931901</v>
      </c>
      <c r="O2271">
        <f t="shared" si="358"/>
        <v>1810</v>
      </c>
      <c r="P2271">
        <f>RANK(N2271,N$2:N6269,1)</f>
        <v>3077</v>
      </c>
      <c r="Q2271">
        <f t="shared" si="359"/>
        <v>1730</v>
      </c>
      <c r="R2271">
        <f t="shared" si="360"/>
        <v>2779</v>
      </c>
      <c r="S2271">
        <f t="shared" si="361"/>
        <v>2349</v>
      </c>
      <c r="T2271">
        <f t="shared" si="363"/>
        <v>56</v>
      </c>
      <c r="U2271">
        <f t="shared" si="364"/>
        <v>66</v>
      </c>
      <c r="V2271">
        <f t="shared" si="365"/>
        <v>44</v>
      </c>
      <c r="W2271">
        <f t="shared" si="366"/>
        <v>67</v>
      </c>
      <c r="X2271">
        <f t="shared" si="367"/>
        <v>58.25</v>
      </c>
    </row>
    <row r="2272" spans="1:24" hidden="1" x14ac:dyDescent="0.55000000000000004">
      <c r="A2272">
        <v>42053</v>
      </c>
      <c r="B2272" t="s">
        <v>4551</v>
      </c>
      <c r="C2272" t="s">
        <v>4552</v>
      </c>
      <c r="D2272" t="str">
        <f t="shared" si="362"/>
        <v>Pennsylvania</v>
      </c>
      <c r="E2272">
        <v>14989</v>
      </c>
      <c r="F2272">
        <v>5.4</v>
      </c>
      <c r="G2272">
        <v>13.140604467805501</v>
      </c>
      <c r="H2272">
        <v>39.299999999999997</v>
      </c>
      <c r="I2272" t="s">
        <v>16</v>
      </c>
      <c r="J2272" t="s">
        <v>16</v>
      </c>
      <c r="K2272" t="s">
        <v>16</v>
      </c>
      <c r="L2272" s="1">
        <f t="array" ref="L2272">IF(G2272="NA",MEDIAN(IF(D$2:D$4000=D2272,G$2:G$4000)),G2272)</f>
        <v>13.140604467805501</v>
      </c>
      <c r="M2272" s="1">
        <f t="array" ref="M2272">IF(H2272="NA",MEDIAN(IF(D$2:D$4000=D2272,H$2:H$4000)),H2272)</f>
        <v>39.299999999999997</v>
      </c>
      <c r="N2272" s="1">
        <f t="array" ref="N2272">IF(K2272="NA",MEDIAN(IF(D$2:D$4000=D2272,K$2:K$4000)),K2272)</f>
        <v>23.713319512977797</v>
      </c>
      <c r="O2272">
        <f t="shared" si="358"/>
        <v>3100</v>
      </c>
      <c r="P2272">
        <f>RANK(N2272,N$2:N6270,1)</f>
        <v>2562</v>
      </c>
      <c r="Q2272">
        <f t="shared" si="359"/>
        <v>635</v>
      </c>
      <c r="R2272">
        <f t="shared" si="360"/>
        <v>614</v>
      </c>
      <c r="S2272">
        <f t="shared" si="361"/>
        <v>1727.75</v>
      </c>
      <c r="T2272">
        <f t="shared" si="363"/>
        <v>67</v>
      </c>
      <c r="U2272">
        <f t="shared" si="364"/>
        <v>33</v>
      </c>
      <c r="V2272">
        <f t="shared" si="365"/>
        <v>5</v>
      </c>
      <c r="W2272">
        <f t="shared" si="366"/>
        <v>2</v>
      </c>
      <c r="X2272">
        <f t="shared" si="367"/>
        <v>26.75</v>
      </c>
    </row>
    <row r="2273" spans="1:24" hidden="1" x14ac:dyDescent="0.55000000000000004">
      <c r="A2273">
        <v>42055</v>
      </c>
      <c r="B2273" t="s">
        <v>4553</v>
      </c>
      <c r="C2273" t="s">
        <v>4554</v>
      </c>
      <c r="D2273" t="str">
        <f t="shared" si="362"/>
        <v>Pennsylvania</v>
      </c>
      <c r="E2273">
        <v>28985</v>
      </c>
      <c r="F2273">
        <v>5.7</v>
      </c>
      <c r="G2273">
        <v>19.602019602019599</v>
      </c>
      <c r="H2273">
        <v>59</v>
      </c>
      <c r="I2273">
        <v>130</v>
      </c>
      <c r="J2273">
        <v>766700</v>
      </c>
      <c r="K2273">
        <v>16.955784531107302</v>
      </c>
      <c r="L2273" s="1">
        <f t="array" ref="L2273">IF(G2273="NA",MEDIAN(IF(D$2:D$4000=D2273,G$2:G$4000)),G2273)</f>
        <v>19.602019602019599</v>
      </c>
      <c r="M2273" s="1">
        <f t="array" ref="M2273">IF(H2273="NA",MEDIAN(IF(D$2:D$4000=D2273,H$2:H$4000)),H2273)</f>
        <v>59</v>
      </c>
      <c r="N2273" s="1">
        <f t="array" ref="N2273">IF(K2273="NA",MEDIAN(IF(D$2:D$4000=D2273,K$2:K$4000)),K2273)</f>
        <v>16.955784531107302</v>
      </c>
      <c r="O2273">
        <f t="shared" si="358"/>
        <v>807</v>
      </c>
      <c r="P2273">
        <f>RANK(N2273,N$2:N6271,1)</f>
        <v>1819</v>
      </c>
      <c r="Q2273">
        <f t="shared" si="359"/>
        <v>905</v>
      </c>
      <c r="R2273">
        <f t="shared" si="360"/>
        <v>1381</v>
      </c>
      <c r="S2273">
        <f t="shared" si="361"/>
        <v>1228</v>
      </c>
      <c r="T2273">
        <f t="shared" si="363"/>
        <v>20</v>
      </c>
      <c r="U2273">
        <f t="shared" si="364"/>
        <v>9</v>
      </c>
      <c r="V2273">
        <f t="shared" si="365"/>
        <v>17</v>
      </c>
      <c r="W2273">
        <f t="shared" si="366"/>
        <v>33</v>
      </c>
      <c r="X2273">
        <f t="shared" si="367"/>
        <v>19.75</v>
      </c>
    </row>
    <row r="2274" spans="1:24" hidden="1" x14ac:dyDescent="0.55000000000000004">
      <c r="A2274">
        <v>42057</v>
      </c>
      <c r="B2274" t="s">
        <v>4555</v>
      </c>
      <c r="C2274" t="s">
        <v>4556</v>
      </c>
      <c r="D2274" t="str">
        <f t="shared" si="362"/>
        <v>Pennsylvania</v>
      </c>
      <c r="E2274">
        <v>25273</v>
      </c>
      <c r="F2274">
        <v>6.5</v>
      </c>
      <c r="G2274">
        <v>28.733666278990199</v>
      </c>
      <c r="H2274">
        <v>61.3</v>
      </c>
      <c r="I2274">
        <v>22</v>
      </c>
      <c r="J2274">
        <v>73161</v>
      </c>
      <c r="K2274">
        <v>30.070666065253299</v>
      </c>
      <c r="L2274" s="1">
        <f t="array" ref="L2274">IF(G2274="NA",MEDIAN(IF(D$2:D$4000=D2274,G$2:G$4000)),G2274)</f>
        <v>28.733666278990199</v>
      </c>
      <c r="M2274" s="1">
        <f t="array" ref="M2274">IF(H2274="NA",MEDIAN(IF(D$2:D$4000=D2274,H$2:H$4000)),H2274)</f>
        <v>61.3</v>
      </c>
      <c r="N2274" s="1">
        <f t="array" ref="N2274">IF(K2274="NA",MEDIAN(IF(D$2:D$4000=D2274,K$2:K$4000)),K2274)</f>
        <v>30.070666065253299</v>
      </c>
      <c r="O2274">
        <f t="shared" si="358"/>
        <v>1570</v>
      </c>
      <c r="P2274">
        <f>RANK(N2274,N$2:N6272,1)</f>
        <v>2869</v>
      </c>
      <c r="Q2274">
        <f t="shared" si="359"/>
        <v>1304</v>
      </c>
      <c r="R2274">
        <f t="shared" si="360"/>
        <v>1482</v>
      </c>
      <c r="S2274">
        <f t="shared" si="361"/>
        <v>1806.25</v>
      </c>
      <c r="T2274">
        <f t="shared" si="363"/>
        <v>43</v>
      </c>
      <c r="U2274">
        <f t="shared" si="364"/>
        <v>48</v>
      </c>
      <c r="V2274">
        <f t="shared" si="365"/>
        <v>30</v>
      </c>
      <c r="W2274">
        <f t="shared" si="366"/>
        <v>37</v>
      </c>
      <c r="X2274">
        <f t="shared" si="367"/>
        <v>39.5</v>
      </c>
    </row>
    <row r="2275" spans="1:24" hidden="1" x14ac:dyDescent="0.55000000000000004">
      <c r="A2275">
        <v>42059</v>
      </c>
      <c r="B2275" t="s">
        <v>4557</v>
      </c>
      <c r="C2275" t="s">
        <v>4558</v>
      </c>
      <c r="D2275" t="str">
        <f t="shared" si="362"/>
        <v>Pennsylvania</v>
      </c>
      <c r="E2275">
        <v>25574</v>
      </c>
      <c r="F2275">
        <v>5.7</v>
      </c>
      <c r="G2275">
        <v>11.9556842636627</v>
      </c>
      <c r="H2275">
        <v>65.099999999999994</v>
      </c>
      <c r="I2275">
        <v>69</v>
      </c>
      <c r="J2275">
        <v>187167</v>
      </c>
      <c r="K2275">
        <v>36.865473080190398</v>
      </c>
      <c r="L2275" s="1">
        <f t="array" ref="L2275">IF(G2275="NA",MEDIAN(IF(D$2:D$4000=D2275,G$2:G$4000)),G2275)</f>
        <v>11.9556842636627</v>
      </c>
      <c r="M2275" s="1">
        <f t="array" ref="M2275">IF(H2275="NA",MEDIAN(IF(D$2:D$4000=D2275,H$2:H$4000)),H2275)</f>
        <v>65.099999999999994</v>
      </c>
      <c r="N2275" s="1">
        <f t="array" ref="N2275">IF(K2275="NA",MEDIAN(IF(D$2:D$4000=D2275,K$2:K$4000)),K2275)</f>
        <v>36.865473080190398</v>
      </c>
      <c r="O2275">
        <f t="shared" si="358"/>
        <v>1507</v>
      </c>
      <c r="P2275">
        <f>RANK(N2275,N$2:N6273,1)</f>
        <v>3024</v>
      </c>
      <c r="Q2275">
        <f t="shared" si="359"/>
        <v>585</v>
      </c>
      <c r="R2275">
        <f t="shared" si="360"/>
        <v>1647</v>
      </c>
      <c r="S2275">
        <f t="shared" si="361"/>
        <v>1690.75</v>
      </c>
      <c r="T2275">
        <f t="shared" si="363"/>
        <v>37</v>
      </c>
      <c r="U2275">
        <f t="shared" si="364"/>
        <v>58</v>
      </c>
      <c r="V2275">
        <f t="shared" si="365"/>
        <v>4</v>
      </c>
      <c r="W2275">
        <f t="shared" si="366"/>
        <v>44</v>
      </c>
      <c r="X2275">
        <f t="shared" si="367"/>
        <v>35.75</v>
      </c>
    </row>
    <row r="2276" spans="1:24" hidden="1" x14ac:dyDescent="0.55000000000000004">
      <c r="A2276">
        <v>42061</v>
      </c>
      <c r="B2276" t="s">
        <v>4559</v>
      </c>
      <c r="C2276" t="s">
        <v>4560</v>
      </c>
      <c r="D2276" t="str">
        <f t="shared" si="362"/>
        <v>Pennsylvania</v>
      </c>
      <c r="E2276">
        <v>22908</v>
      </c>
      <c r="F2276">
        <v>6.7</v>
      </c>
      <c r="G2276">
        <v>22.350775703392099</v>
      </c>
      <c r="H2276">
        <v>49.9</v>
      </c>
      <c r="I2276">
        <v>46</v>
      </c>
      <c r="J2276">
        <v>228237</v>
      </c>
      <c r="K2276">
        <v>20.154488536039299</v>
      </c>
      <c r="L2276" s="1">
        <f t="array" ref="L2276">IF(G2276="NA",MEDIAN(IF(D$2:D$4000=D2276,G$2:G$4000)),G2276)</f>
        <v>22.350775703392099</v>
      </c>
      <c r="M2276" s="1">
        <f t="array" ref="M2276">IF(H2276="NA",MEDIAN(IF(D$2:D$4000=D2276,H$2:H$4000)),H2276)</f>
        <v>49.9</v>
      </c>
      <c r="N2276" s="1">
        <f t="array" ref="N2276">IF(K2276="NA",MEDIAN(IF(D$2:D$4000=D2276,K$2:K$4000)),K2276)</f>
        <v>20.154488536039299</v>
      </c>
      <c r="O2276">
        <f t="shared" si="358"/>
        <v>2113</v>
      </c>
      <c r="P2276">
        <f>RANK(N2276,N$2:N6274,1)</f>
        <v>2270</v>
      </c>
      <c r="Q2276">
        <f t="shared" si="359"/>
        <v>1023</v>
      </c>
      <c r="R2276">
        <f t="shared" si="360"/>
        <v>947</v>
      </c>
      <c r="S2276">
        <f t="shared" si="361"/>
        <v>1588.25</v>
      </c>
      <c r="T2276">
        <f t="shared" si="363"/>
        <v>64</v>
      </c>
      <c r="U2276">
        <f t="shared" si="364"/>
        <v>22</v>
      </c>
      <c r="V2276">
        <f t="shared" si="365"/>
        <v>20</v>
      </c>
      <c r="W2276">
        <f t="shared" si="366"/>
        <v>13</v>
      </c>
      <c r="X2276">
        <f t="shared" si="367"/>
        <v>29.75</v>
      </c>
    </row>
    <row r="2277" spans="1:24" hidden="1" x14ac:dyDescent="0.55000000000000004">
      <c r="A2277">
        <v>42063</v>
      </c>
      <c r="B2277" t="s">
        <v>4561</v>
      </c>
      <c r="C2277" t="s">
        <v>4562</v>
      </c>
      <c r="D2277" t="str">
        <f t="shared" si="362"/>
        <v>Pennsylvania</v>
      </c>
      <c r="E2277">
        <v>25014</v>
      </c>
      <c r="F2277">
        <v>7.8</v>
      </c>
      <c r="G2277">
        <v>50.191505173498001</v>
      </c>
      <c r="H2277">
        <v>61.4</v>
      </c>
      <c r="I2277">
        <v>153</v>
      </c>
      <c r="J2277">
        <v>433734</v>
      </c>
      <c r="K2277">
        <v>35.275076429332302</v>
      </c>
      <c r="L2277" s="1">
        <f t="array" ref="L2277">IF(G2277="NA",MEDIAN(IF(D$2:D$4000=D2277,G$2:G$4000)),G2277)</f>
        <v>50.191505173498001</v>
      </c>
      <c r="M2277" s="1">
        <f t="array" ref="M2277">IF(H2277="NA",MEDIAN(IF(D$2:D$4000=D2277,H$2:H$4000)),H2277)</f>
        <v>61.4</v>
      </c>
      <c r="N2277" s="1">
        <f t="array" ref="N2277">IF(K2277="NA",MEDIAN(IF(D$2:D$4000=D2277,K$2:K$4000)),K2277)</f>
        <v>35.275076429332302</v>
      </c>
      <c r="O2277">
        <f t="shared" si="358"/>
        <v>1630</v>
      </c>
      <c r="P2277">
        <f>RANK(N2277,N$2:N6275,1)</f>
        <v>2999</v>
      </c>
      <c r="Q2277">
        <f t="shared" si="359"/>
        <v>2191</v>
      </c>
      <c r="R2277">
        <f t="shared" si="360"/>
        <v>1500</v>
      </c>
      <c r="S2277">
        <f t="shared" si="361"/>
        <v>2080</v>
      </c>
      <c r="T2277">
        <f t="shared" si="363"/>
        <v>47</v>
      </c>
      <c r="U2277">
        <f t="shared" si="364"/>
        <v>54</v>
      </c>
      <c r="V2277">
        <f t="shared" si="365"/>
        <v>59</v>
      </c>
      <c r="W2277">
        <f t="shared" si="366"/>
        <v>39</v>
      </c>
      <c r="X2277">
        <f t="shared" si="367"/>
        <v>49.75</v>
      </c>
    </row>
    <row r="2278" spans="1:24" hidden="1" x14ac:dyDescent="0.55000000000000004">
      <c r="A2278">
        <v>42065</v>
      </c>
      <c r="B2278" t="s">
        <v>4563</v>
      </c>
      <c r="C2278" t="s">
        <v>4564</v>
      </c>
      <c r="D2278" t="str">
        <f t="shared" si="362"/>
        <v>Pennsylvania</v>
      </c>
      <c r="E2278">
        <v>23895</v>
      </c>
      <c r="F2278">
        <v>4.7</v>
      </c>
      <c r="G2278">
        <v>24.9498774782802</v>
      </c>
      <c r="H2278">
        <v>63.4</v>
      </c>
      <c r="I2278">
        <v>48</v>
      </c>
      <c r="J2278">
        <v>221911</v>
      </c>
      <c r="K2278">
        <v>21.630293225662498</v>
      </c>
      <c r="L2278" s="1">
        <f t="array" ref="L2278">IF(G2278="NA",MEDIAN(IF(D$2:D$4000=D2278,G$2:G$4000)),G2278)</f>
        <v>24.9498774782802</v>
      </c>
      <c r="M2278" s="1">
        <f t="array" ref="M2278">IF(H2278="NA",MEDIAN(IF(D$2:D$4000=D2278,H$2:H$4000)),H2278)</f>
        <v>63.4</v>
      </c>
      <c r="N2278" s="1">
        <f t="array" ref="N2278">IF(K2278="NA",MEDIAN(IF(D$2:D$4000=D2278,K$2:K$4000)),K2278)</f>
        <v>21.630293225662498</v>
      </c>
      <c r="O2278">
        <f t="shared" si="358"/>
        <v>1882</v>
      </c>
      <c r="P2278">
        <f>RANK(N2278,N$2:N6276,1)</f>
        <v>2392</v>
      </c>
      <c r="Q2278">
        <f t="shared" si="359"/>
        <v>1132</v>
      </c>
      <c r="R2278">
        <f t="shared" si="360"/>
        <v>1580</v>
      </c>
      <c r="S2278">
        <f t="shared" si="361"/>
        <v>1746.5</v>
      </c>
      <c r="T2278">
        <f t="shared" si="363"/>
        <v>59</v>
      </c>
      <c r="U2278">
        <f t="shared" si="364"/>
        <v>27</v>
      </c>
      <c r="V2278">
        <f t="shared" si="365"/>
        <v>22</v>
      </c>
      <c r="W2278">
        <f t="shared" si="366"/>
        <v>42</v>
      </c>
      <c r="X2278">
        <f t="shared" si="367"/>
        <v>37.5</v>
      </c>
    </row>
    <row r="2279" spans="1:24" hidden="1" x14ac:dyDescent="0.55000000000000004">
      <c r="A2279">
        <v>42067</v>
      </c>
      <c r="B2279" t="s">
        <v>4565</v>
      </c>
      <c r="C2279" t="s">
        <v>4566</v>
      </c>
      <c r="D2279" t="str">
        <f t="shared" si="362"/>
        <v>Pennsylvania</v>
      </c>
      <c r="E2279">
        <v>24068</v>
      </c>
      <c r="F2279">
        <v>4.4000000000000004</v>
      </c>
      <c r="G2279">
        <v>14.9073327961322</v>
      </c>
      <c r="H2279">
        <v>50.3</v>
      </c>
      <c r="I2279">
        <v>10</v>
      </c>
      <c r="J2279">
        <v>123678</v>
      </c>
      <c r="K2279">
        <v>8.0855123789194501</v>
      </c>
      <c r="L2279" s="1">
        <f t="array" ref="L2279">IF(G2279="NA",MEDIAN(IF(D$2:D$4000=D2279,G$2:G$4000)),G2279)</f>
        <v>14.9073327961322</v>
      </c>
      <c r="M2279" s="1">
        <f t="array" ref="M2279">IF(H2279="NA",MEDIAN(IF(D$2:D$4000=D2279,H$2:H$4000)),H2279)</f>
        <v>50.3</v>
      </c>
      <c r="N2279" s="1">
        <f t="array" ref="N2279">IF(K2279="NA",MEDIAN(IF(D$2:D$4000=D2279,K$2:K$4000)),K2279)</f>
        <v>8.0855123789194501</v>
      </c>
      <c r="O2279">
        <f t="shared" ref="O2279:O2342" si="368">RANK(E2279,E$2:E$4000,0)</f>
        <v>1841</v>
      </c>
      <c r="P2279">
        <f>RANK(N2279,N$2:N6277,1)</f>
        <v>193</v>
      </c>
      <c r="Q2279">
        <f t="shared" ref="Q2279:Q2342" si="369">RANK(L2279,L$2:L$4000,1)</f>
        <v>705</v>
      </c>
      <c r="R2279">
        <f t="shared" ref="R2279:R2342" si="370">RANK(M2279,M$2:M$4000,1)</f>
        <v>970</v>
      </c>
      <c r="S2279">
        <f t="shared" ref="S2279:S2342" si="371">AVERAGE(O2279:R2279)</f>
        <v>927.25</v>
      </c>
      <c r="T2279">
        <f t="shared" si="363"/>
        <v>58</v>
      </c>
      <c r="U2279">
        <f t="shared" si="364"/>
        <v>2</v>
      </c>
      <c r="V2279">
        <f t="shared" si="365"/>
        <v>7</v>
      </c>
      <c r="W2279">
        <f t="shared" si="366"/>
        <v>14</v>
      </c>
      <c r="X2279">
        <f t="shared" si="367"/>
        <v>20.25</v>
      </c>
    </row>
    <row r="2280" spans="1:24" hidden="1" x14ac:dyDescent="0.55000000000000004">
      <c r="A2280">
        <v>42069</v>
      </c>
      <c r="B2280" t="s">
        <v>4567</v>
      </c>
      <c r="C2280" t="s">
        <v>4568</v>
      </c>
      <c r="D2280" t="str">
        <f t="shared" si="362"/>
        <v>Pennsylvania</v>
      </c>
      <c r="E2280">
        <v>27258</v>
      </c>
      <c r="F2280">
        <v>5.4</v>
      </c>
      <c r="G2280">
        <v>33.961893445728798</v>
      </c>
      <c r="H2280">
        <v>97.3</v>
      </c>
      <c r="I2280">
        <v>318</v>
      </c>
      <c r="J2280">
        <v>1060649</v>
      </c>
      <c r="K2280">
        <v>29.9816433146121</v>
      </c>
      <c r="L2280" s="1">
        <f t="array" ref="L2280">IF(G2280="NA",MEDIAN(IF(D$2:D$4000=D2280,G$2:G$4000)),G2280)</f>
        <v>33.961893445728798</v>
      </c>
      <c r="M2280" s="1">
        <f t="array" ref="M2280">IF(H2280="NA",MEDIAN(IF(D$2:D$4000=D2280,H$2:H$4000)),H2280)</f>
        <v>97.3</v>
      </c>
      <c r="N2280" s="1">
        <f t="array" ref="N2280">IF(K2280="NA",MEDIAN(IF(D$2:D$4000=D2280,K$2:K$4000)),K2280)</f>
        <v>29.9816433146121</v>
      </c>
      <c r="O2280">
        <f t="shared" si="368"/>
        <v>1122</v>
      </c>
      <c r="P2280">
        <f>RANK(N2280,N$2:N6278,1)</f>
        <v>2866</v>
      </c>
      <c r="Q2280">
        <f t="shared" si="369"/>
        <v>1534</v>
      </c>
      <c r="R2280">
        <f t="shared" si="370"/>
        <v>2604</v>
      </c>
      <c r="S2280">
        <f t="shared" si="371"/>
        <v>2031.5</v>
      </c>
      <c r="T2280">
        <f t="shared" si="363"/>
        <v>27</v>
      </c>
      <c r="U2280">
        <f t="shared" si="364"/>
        <v>46</v>
      </c>
      <c r="V2280">
        <f t="shared" si="365"/>
        <v>35</v>
      </c>
      <c r="W2280">
        <f t="shared" si="366"/>
        <v>66</v>
      </c>
      <c r="X2280">
        <f t="shared" si="367"/>
        <v>43.5</v>
      </c>
    </row>
    <row r="2281" spans="1:24" hidden="1" x14ac:dyDescent="0.55000000000000004">
      <c r="A2281">
        <v>42071</v>
      </c>
      <c r="B2281" t="s">
        <v>4569</v>
      </c>
      <c r="C2281" t="s">
        <v>4570</v>
      </c>
      <c r="D2281" t="str">
        <f t="shared" si="362"/>
        <v>Pennsylvania</v>
      </c>
      <c r="E2281">
        <v>29280</v>
      </c>
      <c r="F2281">
        <v>4.7</v>
      </c>
      <c r="G2281">
        <v>21.867026667243302</v>
      </c>
      <c r="H2281">
        <v>45.4</v>
      </c>
      <c r="I2281">
        <v>503</v>
      </c>
      <c r="J2281">
        <v>2680947</v>
      </c>
      <c r="K2281">
        <v>18.762027000160799</v>
      </c>
      <c r="L2281" s="1">
        <f t="array" ref="L2281">IF(G2281="NA",MEDIAN(IF(D$2:D$4000=D2281,G$2:G$4000)),G2281)</f>
        <v>21.867026667243302</v>
      </c>
      <c r="M2281" s="1">
        <f t="array" ref="M2281">IF(H2281="NA",MEDIAN(IF(D$2:D$4000=D2281,H$2:H$4000)),H2281)</f>
        <v>45.4</v>
      </c>
      <c r="N2281" s="1">
        <f t="array" ref="N2281">IF(K2281="NA",MEDIAN(IF(D$2:D$4000=D2281,K$2:K$4000)),K2281)</f>
        <v>18.762027000160799</v>
      </c>
      <c r="O2281">
        <f t="shared" si="368"/>
        <v>753</v>
      </c>
      <c r="P2281">
        <f>RANK(N2281,N$2:N6279,1)</f>
        <v>2121</v>
      </c>
      <c r="Q2281">
        <f t="shared" si="369"/>
        <v>1005</v>
      </c>
      <c r="R2281">
        <f t="shared" si="370"/>
        <v>787</v>
      </c>
      <c r="S2281">
        <f t="shared" si="371"/>
        <v>1166.5</v>
      </c>
      <c r="T2281">
        <f t="shared" si="363"/>
        <v>17</v>
      </c>
      <c r="U2281">
        <f t="shared" si="364"/>
        <v>15</v>
      </c>
      <c r="V2281">
        <f t="shared" si="365"/>
        <v>19</v>
      </c>
      <c r="W2281">
        <f t="shared" si="366"/>
        <v>8</v>
      </c>
      <c r="X2281">
        <f t="shared" si="367"/>
        <v>14.75</v>
      </c>
    </row>
    <row r="2282" spans="1:24" hidden="1" x14ac:dyDescent="0.55000000000000004">
      <c r="A2282">
        <v>42073</v>
      </c>
      <c r="B2282" t="s">
        <v>4571</v>
      </c>
      <c r="C2282" t="s">
        <v>4572</v>
      </c>
      <c r="D2282" t="str">
        <f t="shared" si="362"/>
        <v>Pennsylvania</v>
      </c>
      <c r="E2282">
        <v>26918</v>
      </c>
      <c r="F2282">
        <v>6.5</v>
      </c>
      <c r="G2282">
        <v>30.270874057525798</v>
      </c>
      <c r="H2282">
        <v>76.900000000000006</v>
      </c>
      <c r="I2282">
        <v>183</v>
      </c>
      <c r="J2282">
        <v>440549</v>
      </c>
      <c r="K2282">
        <v>41.539079648347901</v>
      </c>
      <c r="L2282" s="1">
        <f t="array" ref="L2282">IF(G2282="NA",MEDIAN(IF(D$2:D$4000=D2282,G$2:G$4000)),G2282)</f>
        <v>30.270874057525798</v>
      </c>
      <c r="M2282" s="1">
        <f t="array" ref="M2282">IF(H2282="NA",MEDIAN(IF(D$2:D$4000=D2282,H$2:H$4000)),H2282)</f>
        <v>76.900000000000006</v>
      </c>
      <c r="N2282" s="1">
        <f t="array" ref="N2282">IF(K2282="NA",MEDIAN(IF(D$2:D$4000=D2282,K$2:K$4000)),K2282)</f>
        <v>41.539079648347901</v>
      </c>
      <c r="O2282">
        <f t="shared" si="368"/>
        <v>1201</v>
      </c>
      <c r="P2282">
        <f>RANK(N2282,N$2:N6280,1)</f>
        <v>3059</v>
      </c>
      <c r="Q2282">
        <f t="shared" si="369"/>
        <v>1368</v>
      </c>
      <c r="R2282">
        <f t="shared" si="370"/>
        <v>2047</v>
      </c>
      <c r="S2282">
        <f t="shared" si="371"/>
        <v>1918.75</v>
      </c>
      <c r="T2282">
        <f t="shared" si="363"/>
        <v>30</v>
      </c>
      <c r="U2282">
        <f t="shared" si="364"/>
        <v>62</v>
      </c>
      <c r="V2282">
        <f t="shared" si="365"/>
        <v>32</v>
      </c>
      <c r="W2282">
        <f t="shared" si="366"/>
        <v>59</v>
      </c>
      <c r="X2282">
        <f t="shared" si="367"/>
        <v>45.75</v>
      </c>
    </row>
    <row r="2283" spans="1:24" hidden="1" x14ac:dyDescent="0.55000000000000004">
      <c r="A2283">
        <v>42075</v>
      </c>
      <c r="B2283" t="s">
        <v>4573</v>
      </c>
      <c r="C2283" t="s">
        <v>4574</v>
      </c>
      <c r="D2283" t="str">
        <f t="shared" si="362"/>
        <v>Pennsylvania</v>
      </c>
      <c r="E2283">
        <v>27916</v>
      </c>
      <c r="F2283">
        <v>5.8</v>
      </c>
      <c r="G2283">
        <v>36.277207905929501</v>
      </c>
      <c r="H2283">
        <v>48.1</v>
      </c>
      <c r="I2283">
        <v>95</v>
      </c>
      <c r="J2283">
        <v>687529</v>
      </c>
      <c r="K2283">
        <v>13.817598966734501</v>
      </c>
      <c r="L2283" s="1">
        <f t="array" ref="L2283">IF(G2283="NA",MEDIAN(IF(D$2:D$4000=D2283,G$2:G$4000)),G2283)</f>
        <v>36.277207905929501</v>
      </c>
      <c r="M2283" s="1">
        <f t="array" ref="M2283">IF(H2283="NA",MEDIAN(IF(D$2:D$4000=D2283,H$2:H$4000)),H2283)</f>
        <v>48.1</v>
      </c>
      <c r="N2283" s="1">
        <f t="array" ref="N2283">IF(K2283="NA",MEDIAN(IF(D$2:D$4000=D2283,K$2:K$4000)),K2283)</f>
        <v>13.817598966734501</v>
      </c>
      <c r="O2283">
        <f t="shared" si="368"/>
        <v>1003</v>
      </c>
      <c r="P2283">
        <f>RANK(N2283,N$2:N6281,1)</f>
        <v>1227</v>
      </c>
      <c r="Q2283">
        <f t="shared" si="369"/>
        <v>1629</v>
      </c>
      <c r="R2283">
        <f t="shared" si="370"/>
        <v>874</v>
      </c>
      <c r="S2283">
        <f t="shared" si="371"/>
        <v>1183.25</v>
      </c>
      <c r="T2283">
        <f t="shared" si="363"/>
        <v>24</v>
      </c>
      <c r="U2283">
        <f t="shared" si="364"/>
        <v>7</v>
      </c>
      <c r="V2283">
        <f t="shared" si="365"/>
        <v>40</v>
      </c>
      <c r="W2283">
        <f t="shared" si="366"/>
        <v>10</v>
      </c>
      <c r="X2283">
        <f t="shared" si="367"/>
        <v>20.25</v>
      </c>
    </row>
    <row r="2284" spans="1:24" hidden="1" x14ac:dyDescent="0.55000000000000004">
      <c r="A2284">
        <v>42077</v>
      </c>
      <c r="B2284" t="s">
        <v>4575</v>
      </c>
      <c r="C2284" t="s">
        <v>4576</v>
      </c>
      <c r="D2284" t="str">
        <f t="shared" si="362"/>
        <v>Pennsylvania</v>
      </c>
      <c r="E2284">
        <v>30988</v>
      </c>
      <c r="F2284">
        <v>7</v>
      </c>
      <c r="G2284">
        <v>42.676661182354401</v>
      </c>
      <c r="H2284">
        <v>39.299999999999997</v>
      </c>
      <c r="I2284">
        <v>424</v>
      </c>
      <c r="J2284">
        <v>1803241</v>
      </c>
      <c r="K2284">
        <v>23.513218698998099</v>
      </c>
      <c r="L2284" s="1">
        <f t="array" ref="L2284">IF(G2284="NA",MEDIAN(IF(D$2:D$4000=D2284,G$2:G$4000)),G2284)</f>
        <v>42.676661182354401</v>
      </c>
      <c r="M2284" s="1">
        <f t="array" ref="M2284">IF(H2284="NA",MEDIAN(IF(D$2:D$4000=D2284,H$2:H$4000)),H2284)</f>
        <v>39.299999999999997</v>
      </c>
      <c r="N2284" s="1">
        <f t="array" ref="N2284">IF(K2284="NA",MEDIAN(IF(D$2:D$4000=D2284,K$2:K$4000)),K2284)</f>
        <v>23.513218698998099</v>
      </c>
      <c r="O2284">
        <f t="shared" si="368"/>
        <v>529</v>
      </c>
      <c r="P2284">
        <f>RANK(N2284,N$2:N6282,1)</f>
        <v>2544</v>
      </c>
      <c r="Q2284">
        <f t="shared" si="369"/>
        <v>1938</v>
      </c>
      <c r="R2284">
        <f t="shared" si="370"/>
        <v>614</v>
      </c>
      <c r="S2284">
        <f t="shared" si="371"/>
        <v>1406.25</v>
      </c>
      <c r="T2284">
        <f t="shared" si="363"/>
        <v>14</v>
      </c>
      <c r="U2284">
        <f t="shared" si="364"/>
        <v>30</v>
      </c>
      <c r="V2284">
        <f t="shared" si="365"/>
        <v>54</v>
      </c>
      <c r="W2284">
        <f t="shared" si="366"/>
        <v>2</v>
      </c>
      <c r="X2284">
        <f t="shared" si="367"/>
        <v>25</v>
      </c>
    </row>
    <row r="2285" spans="1:24" hidden="1" x14ac:dyDescent="0.55000000000000004">
      <c r="A2285">
        <v>42079</v>
      </c>
      <c r="B2285" t="s">
        <v>4577</v>
      </c>
      <c r="C2285" t="s">
        <v>4578</v>
      </c>
      <c r="D2285" t="str">
        <f t="shared" si="362"/>
        <v>Pennsylvania</v>
      </c>
      <c r="E2285">
        <v>26809</v>
      </c>
      <c r="F2285">
        <v>7</v>
      </c>
      <c r="G2285">
        <v>54.841463147724902</v>
      </c>
      <c r="H2285">
        <v>70.8</v>
      </c>
      <c r="I2285">
        <v>566</v>
      </c>
      <c r="J2285">
        <v>1591107</v>
      </c>
      <c r="K2285">
        <v>35.572717611072001</v>
      </c>
      <c r="L2285" s="1">
        <f t="array" ref="L2285">IF(G2285="NA",MEDIAN(IF(D$2:D$4000=D2285,G$2:G$4000)),G2285)</f>
        <v>54.841463147724902</v>
      </c>
      <c r="M2285" s="1">
        <f t="array" ref="M2285">IF(H2285="NA",MEDIAN(IF(D$2:D$4000=D2285,H$2:H$4000)),H2285)</f>
        <v>70.8</v>
      </c>
      <c r="N2285" s="1">
        <f t="array" ref="N2285">IF(K2285="NA",MEDIAN(IF(D$2:D$4000=D2285,K$2:K$4000)),K2285)</f>
        <v>35.572717611072001</v>
      </c>
      <c r="O2285">
        <f t="shared" si="368"/>
        <v>1225</v>
      </c>
      <c r="P2285">
        <f>RANK(N2285,N$2:N6283,1)</f>
        <v>3008</v>
      </c>
      <c r="Q2285">
        <f t="shared" si="369"/>
        <v>2353</v>
      </c>
      <c r="R2285">
        <f t="shared" si="370"/>
        <v>1848</v>
      </c>
      <c r="S2285">
        <f t="shared" si="371"/>
        <v>2108.5</v>
      </c>
      <c r="T2285">
        <f t="shared" si="363"/>
        <v>31</v>
      </c>
      <c r="U2285">
        <f t="shared" si="364"/>
        <v>55</v>
      </c>
      <c r="V2285">
        <f t="shared" si="365"/>
        <v>62</v>
      </c>
      <c r="W2285">
        <f t="shared" si="366"/>
        <v>56</v>
      </c>
      <c r="X2285">
        <f t="shared" si="367"/>
        <v>51</v>
      </c>
    </row>
    <row r="2286" spans="1:24" hidden="1" x14ac:dyDescent="0.55000000000000004">
      <c r="A2286">
        <v>42081</v>
      </c>
      <c r="B2286" t="s">
        <v>4579</v>
      </c>
      <c r="C2286" t="s">
        <v>4580</v>
      </c>
      <c r="D2286" t="str">
        <f t="shared" si="362"/>
        <v>Pennsylvania</v>
      </c>
      <c r="E2286">
        <v>26265</v>
      </c>
      <c r="F2286">
        <v>6.2</v>
      </c>
      <c r="G2286">
        <v>41.754010695187198</v>
      </c>
      <c r="H2286">
        <v>73.3</v>
      </c>
      <c r="I2286">
        <v>117</v>
      </c>
      <c r="J2286">
        <v>578399</v>
      </c>
      <c r="K2286">
        <v>20.228250740405802</v>
      </c>
      <c r="L2286" s="1">
        <f t="array" ref="L2286">IF(G2286="NA",MEDIAN(IF(D$2:D$4000=D2286,G$2:G$4000)),G2286)</f>
        <v>41.754010695187198</v>
      </c>
      <c r="M2286" s="1">
        <f t="array" ref="M2286">IF(H2286="NA",MEDIAN(IF(D$2:D$4000=D2286,H$2:H$4000)),H2286)</f>
        <v>73.3</v>
      </c>
      <c r="N2286" s="1">
        <f t="array" ref="N2286">IF(K2286="NA",MEDIAN(IF(D$2:D$4000=D2286,K$2:K$4000)),K2286)</f>
        <v>20.228250740405802</v>
      </c>
      <c r="O2286">
        <f t="shared" si="368"/>
        <v>1348</v>
      </c>
      <c r="P2286">
        <f>RANK(N2286,N$2:N6284,1)</f>
        <v>2273</v>
      </c>
      <c r="Q2286">
        <f t="shared" si="369"/>
        <v>1892</v>
      </c>
      <c r="R2286">
        <f t="shared" si="370"/>
        <v>1928</v>
      </c>
      <c r="S2286">
        <f t="shared" si="371"/>
        <v>1860.25</v>
      </c>
      <c r="T2286">
        <f t="shared" si="363"/>
        <v>35</v>
      </c>
      <c r="U2286">
        <f t="shared" si="364"/>
        <v>23</v>
      </c>
      <c r="V2286">
        <f t="shared" si="365"/>
        <v>52</v>
      </c>
      <c r="W2286">
        <f t="shared" si="366"/>
        <v>57</v>
      </c>
      <c r="X2286">
        <f t="shared" si="367"/>
        <v>41.75</v>
      </c>
    </row>
    <row r="2287" spans="1:24" hidden="1" x14ac:dyDescent="0.55000000000000004">
      <c r="A2287">
        <v>42083</v>
      </c>
      <c r="B2287" t="s">
        <v>4581</v>
      </c>
      <c r="C2287" t="s">
        <v>4582</v>
      </c>
      <c r="D2287" t="str">
        <f t="shared" si="362"/>
        <v>Pennsylvania</v>
      </c>
      <c r="E2287">
        <v>24868</v>
      </c>
      <c r="F2287">
        <v>7.5</v>
      </c>
      <c r="G2287">
        <v>27.9870326748606</v>
      </c>
      <c r="H2287">
        <v>77.8</v>
      </c>
      <c r="I2287">
        <v>39</v>
      </c>
      <c r="J2287">
        <v>211158</v>
      </c>
      <c r="K2287">
        <v>18.469582019151499</v>
      </c>
      <c r="L2287" s="1">
        <f t="array" ref="L2287">IF(G2287="NA",MEDIAN(IF(D$2:D$4000=D2287,G$2:G$4000)),G2287)</f>
        <v>27.9870326748606</v>
      </c>
      <c r="M2287" s="1">
        <f t="array" ref="M2287">IF(H2287="NA",MEDIAN(IF(D$2:D$4000=D2287,H$2:H$4000)),H2287)</f>
        <v>77.8</v>
      </c>
      <c r="N2287" s="1">
        <f t="array" ref="N2287">IF(K2287="NA",MEDIAN(IF(D$2:D$4000=D2287,K$2:K$4000)),K2287)</f>
        <v>18.469582019151499</v>
      </c>
      <c r="O2287">
        <f t="shared" si="368"/>
        <v>1669</v>
      </c>
      <c r="P2287">
        <f>RANK(N2287,N$2:N6285,1)</f>
        <v>2095</v>
      </c>
      <c r="Q2287">
        <f t="shared" si="369"/>
        <v>1275</v>
      </c>
      <c r="R2287">
        <f t="shared" si="370"/>
        <v>2086</v>
      </c>
      <c r="S2287">
        <f t="shared" si="371"/>
        <v>1781.25</v>
      </c>
      <c r="T2287">
        <f t="shared" si="363"/>
        <v>51</v>
      </c>
      <c r="U2287">
        <f t="shared" si="364"/>
        <v>14</v>
      </c>
      <c r="V2287">
        <f t="shared" si="365"/>
        <v>29</v>
      </c>
      <c r="W2287">
        <f t="shared" si="366"/>
        <v>60</v>
      </c>
      <c r="X2287">
        <f t="shared" si="367"/>
        <v>38.5</v>
      </c>
    </row>
    <row r="2288" spans="1:24" hidden="1" x14ac:dyDescent="0.55000000000000004">
      <c r="A2288">
        <v>42085</v>
      </c>
      <c r="B2288" t="s">
        <v>4583</v>
      </c>
      <c r="C2288" t="s">
        <v>4584</v>
      </c>
      <c r="D2288" t="str">
        <f t="shared" si="362"/>
        <v>Pennsylvania</v>
      </c>
      <c r="E2288">
        <v>25499</v>
      </c>
      <c r="F2288">
        <v>5.8</v>
      </c>
      <c r="G2288">
        <v>34.221823596513403</v>
      </c>
      <c r="H2288">
        <v>91.1</v>
      </c>
      <c r="I2288">
        <v>158</v>
      </c>
      <c r="J2288">
        <v>568976</v>
      </c>
      <c r="K2288">
        <v>27.7691853434943</v>
      </c>
      <c r="L2288" s="1">
        <f t="array" ref="L2288">IF(G2288="NA",MEDIAN(IF(D$2:D$4000=D2288,G$2:G$4000)),G2288)</f>
        <v>34.221823596513403</v>
      </c>
      <c r="M2288" s="1">
        <f t="array" ref="M2288">IF(H2288="NA",MEDIAN(IF(D$2:D$4000=D2288,H$2:H$4000)),H2288)</f>
        <v>91.1</v>
      </c>
      <c r="N2288" s="1">
        <f t="array" ref="N2288">IF(K2288="NA",MEDIAN(IF(D$2:D$4000=D2288,K$2:K$4000)),K2288)</f>
        <v>27.7691853434943</v>
      </c>
      <c r="O2288">
        <f t="shared" si="368"/>
        <v>1525</v>
      </c>
      <c r="P2288">
        <f>RANK(N2288,N$2:N6286,1)</f>
        <v>2769</v>
      </c>
      <c r="Q2288">
        <f t="shared" si="369"/>
        <v>1548</v>
      </c>
      <c r="R2288">
        <f t="shared" si="370"/>
        <v>2476</v>
      </c>
      <c r="S2288">
        <f t="shared" si="371"/>
        <v>2079.5</v>
      </c>
      <c r="T2288">
        <f t="shared" si="363"/>
        <v>41</v>
      </c>
      <c r="U2288">
        <f t="shared" si="364"/>
        <v>42</v>
      </c>
      <c r="V2288">
        <f t="shared" si="365"/>
        <v>36</v>
      </c>
      <c r="W2288">
        <f t="shared" si="366"/>
        <v>65</v>
      </c>
      <c r="X2288">
        <f t="shared" si="367"/>
        <v>46</v>
      </c>
    </row>
    <row r="2289" spans="1:24" hidden="1" x14ac:dyDescent="0.55000000000000004">
      <c r="A2289">
        <v>42087</v>
      </c>
      <c r="B2289" t="s">
        <v>4585</v>
      </c>
      <c r="C2289" t="s">
        <v>4586</v>
      </c>
      <c r="D2289" t="str">
        <f t="shared" si="362"/>
        <v>Pennsylvania</v>
      </c>
      <c r="E2289">
        <v>23568</v>
      </c>
      <c r="F2289">
        <v>4.2</v>
      </c>
      <c r="G2289">
        <v>20.387578599480701</v>
      </c>
      <c r="H2289">
        <v>67.7</v>
      </c>
      <c r="I2289">
        <v>45</v>
      </c>
      <c r="J2289">
        <v>232398</v>
      </c>
      <c r="K2289">
        <v>19.3633335915111</v>
      </c>
      <c r="L2289" s="1">
        <f t="array" ref="L2289">IF(G2289="NA",MEDIAN(IF(D$2:D$4000=D2289,G$2:G$4000)),G2289)</f>
        <v>20.387578599480701</v>
      </c>
      <c r="M2289" s="1">
        <f t="array" ref="M2289">IF(H2289="NA",MEDIAN(IF(D$2:D$4000=D2289,H$2:H$4000)),H2289)</f>
        <v>67.7</v>
      </c>
      <c r="N2289" s="1">
        <f t="array" ref="N2289">IF(K2289="NA",MEDIAN(IF(D$2:D$4000=D2289,K$2:K$4000)),K2289)</f>
        <v>19.3633335915111</v>
      </c>
      <c r="O2289">
        <f t="shared" si="368"/>
        <v>1961</v>
      </c>
      <c r="P2289">
        <f>RANK(N2289,N$2:N6287,1)</f>
        <v>2187</v>
      </c>
      <c r="Q2289">
        <f t="shared" si="369"/>
        <v>938</v>
      </c>
      <c r="R2289">
        <f t="shared" si="370"/>
        <v>1749</v>
      </c>
      <c r="S2289">
        <f t="shared" si="371"/>
        <v>1708.75</v>
      </c>
      <c r="T2289">
        <f t="shared" si="363"/>
        <v>62</v>
      </c>
      <c r="U2289">
        <f t="shared" si="364"/>
        <v>17</v>
      </c>
      <c r="V2289">
        <f t="shared" si="365"/>
        <v>18</v>
      </c>
      <c r="W2289">
        <f t="shared" si="366"/>
        <v>52</v>
      </c>
      <c r="X2289">
        <f t="shared" si="367"/>
        <v>37.25</v>
      </c>
    </row>
    <row r="2290" spans="1:24" hidden="1" x14ac:dyDescent="0.55000000000000004">
      <c r="A2290">
        <v>42089</v>
      </c>
      <c r="B2290" t="s">
        <v>4587</v>
      </c>
      <c r="C2290" t="s">
        <v>4588</v>
      </c>
      <c r="D2290" t="str">
        <f t="shared" si="362"/>
        <v>Pennsylvania</v>
      </c>
      <c r="E2290">
        <v>27439</v>
      </c>
      <c r="F2290">
        <v>9.1999999999999993</v>
      </c>
      <c r="G2290">
        <v>51.795725350462398</v>
      </c>
      <c r="H2290">
        <v>65.3</v>
      </c>
      <c r="I2290">
        <v>178</v>
      </c>
      <c r="J2290">
        <v>834003</v>
      </c>
      <c r="K2290">
        <v>21.342848886634702</v>
      </c>
      <c r="L2290" s="1">
        <f t="array" ref="L2290">IF(G2290="NA",MEDIAN(IF(D$2:D$4000=D2290,G$2:G$4000)),G2290)</f>
        <v>51.795725350462398</v>
      </c>
      <c r="M2290" s="1">
        <f t="array" ref="M2290">IF(H2290="NA",MEDIAN(IF(D$2:D$4000=D2290,H$2:H$4000)),H2290)</f>
        <v>65.3</v>
      </c>
      <c r="N2290" s="1">
        <f t="array" ref="N2290">IF(K2290="NA",MEDIAN(IF(D$2:D$4000=D2290,K$2:K$4000)),K2290)</f>
        <v>21.342848886634702</v>
      </c>
      <c r="O2290">
        <f t="shared" si="368"/>
        <v>1077</v>
      </c>
      <c r="P2290">
        <f>RANK(N2290,N$2:N6288,1)</f>
        <v>2368</v>
      </c>
      <c r="Q2290">
        <f t="shared" si="369"/>
        <v>2256</v>
      </c>
      <c r="R2290">
        <f t="shared" si="370"/>
        <v>1655</v>
      </c>
      <c r="S2290">
        <f t="shared" si="371"/>
        <v>1839</v>
      </c>
      <c r="T2290">
        <f t="shared" si="363"/>
        <v>26</v>
      </c>
      <c r="U2290">
        <f t="shared" si="364"/>
        <v>25</v>
      </c>
      <c r="V2290">
        <f t="shared" si="365"/>
        <v>60</v>
      </c>
      <c r="W2290">
        <f t="shared" si="366"/>
        <v>45</v>
      </c>
      <c r="X2290">
        <f t="shared" si="367"/>
        <v>39</v>
      </c>
    </row>
    <row r="2291" spans="1:24" hidden="1" x14ac:dyDescent="0.55000000000000004">
      <c r="A2291">
        <v>42091</v>
      </c>
      <c r="B2291" t="s">
        <v>4589</v>
      </c>
      <c r="C2291" t="s">
        <v>4590</v>
      </c>
      <c r="D2291" t="str">
        <f t="shared" si="362"/>
        <v>Pennsylvania</v>
      </c>
      <c r="E2291">
        <v>45048</v>
      </c>
      <c r="F2291">
        <v>5.2</v>
      </c>
      <c r="G2291">
        <v>39.559159481044503</v>
      </c>
      <c r="H2291">
        <v>50.7</v>
      </c>
      <c r="I2291">
        <v>929</v>
      </c>
      <c r="J2291">
        <v>4096297</v>
      </c>
      <c r="K2291">
        <v>22.6790196121033</v>
      </c>
      <c r="L2291" s="1">
        <f t="array" ref="L2291">IF(G2291="NA",MEDIAN(IF(D$2:D$4000=D2291,G$2:G$4000)),G2291)</f>
        <v>39.559159481044503</v>
      </c>
      <c r="M2291" s="1">
        <f t="array" ref="M2291">IF(H2291="NA",MEDIAN(IF(D$2:D$4000=D2291,H$2:H$4000)),H2291)</f>
        <v>50.7</v>
      </c>
      <c r="N2291" s="1">
        <f t="array" ref="N2291">IF(K2291="NA",MEDIAN(IF(D$2:D$4000=D2291,K$2:K$4000)),K2291)</f>
        <v>22.6790196121033</v>
      </c>
      <c r="O2291">
        <f t="shared" si="368"/>
        <v>40</v>
      </c>
      <c r="P2291">
        <f>RANK(N2291,N$2:N6289,1)</f>
        <v>2482</v>
      </c>
      <c r="Q2291">
        <f t="shared" si="369"/>
        <v>1778</v>
      </c>
      <c r="R2291">
        <f t="shared" si="370"/>
        <v>984</v>
      </c>
      <c r="S2291">
        <f t="shared" si="371"/>
        <v>1321</v>
      </c>
      <c r="T2291">
        <f t="shared" si="363"/>
        <v>2</v>
      </c>
      <c r="U2291">
        <f t="shared" si="364"/>
        <v>29</v>
      </c>
      <c r="V2291">
        <f t="shared" si="365"/>
        <v>46</v>
      </c>
      <c r="W2291">
        <f t="shared" si="366"/>
        <v>15</v>
      </c>
      <c r="X2291">
        <f t="shared" si="367"/>
        <v>23</v>
      </c>
    </row>
    <row r="2292" spans="1:24" hidden="1" x14ac:dyDescent="0.55000000000000004">
      <c r="A2292">
        <v>42093</v>
      </c>
      <c r="B2292" t="s">
        <v>4591</v>
      </c>
      <c r="C2292" t="s">
        <v>4592</v>
      </c>
      <c r="D2292" t="str">
        <f t="shared" si="362"/>
        <v>Pennsylvania</v>
      </c>
      <c r="E2292">
        <v>31818</v>
      </c>
      <c r="F2292">
        <v>4.4000000000000004</v>
      </c>
      <c r="G2292">
        <v>17.7514792899408</v>
      </c>
      <c r="H2292">
        <v>66.599999999999994</v>
      </c>
      <c r="I2292">
        <v>31</v>
      </c>
      <c r="J2292">
        <v>92354</v>
      </c>
      <c r="K2292">
        <v>33.566494142105398</v>
      </c>
      <c r="L2292" s="1">
        <f t="array" ref="L2292">IF(G2292="NA",MEDIAN(IF(D$2:D$4000=D2292,G$2:G$4000)),G2292)</f>
        <v>17.7514792899408</v>
      </c>
      <c r="M2292" s="1">
        <f t="array" ref="M2292">IF(H2292="NA",MEDIAN(IF(D$2:D$4000=D2292,H$2:H$4000)),H2292)</f>
        <v>66.599999999999994</v>
      </c>
      <c r="N2292" s="1">
        <f t="array" ref="N2292">IF(K2292="NA",MEDIAN(IF(D$2:D$4000=D2292,K$2:K$4000)),K2292)</f>
        <v>33.566494142105398</v>
      </c>
      <c r="O2292">
        <f t="shared" si="368"/>
        <v>442</v>
      </c>
      <c r="P2292">
        <f>RANK(N2292,N$2:N6290,1)</f>
        <v>2955</v>
      </c>
      <c r="Q2292">
        <f t="shared" si="369"/>
        <v>824</v>
      </c>
      <c r="R2292">
        <f t="shared" si="370"/>
        <v>1716</v>
      </c>
      <c r="S2292">
        <f t="shared" si="371"/>
        <v>1484.25</v>
      </c>
      <c r="T2292">
        <f t="shared" si="363"/>
        <v>11</v>
      </c>
      <c r="U2292">
        <f t="shared" si="364"/>
        <v>53</v>
      </c>
      <c r="V2292">
        <f t="shared" si="365"/>
        <v>12</v>
      </c>
      <c r="W2292">
        <f t="shared" si="366"/>
        <v>48</v>
      </c>
      <c r="X2292">
        <f t="shared" si="367"/>
        <v>31</v>
      </c>
    </row>
    <row r="2293" spans="1:24" hidden="1" x14ac:dyDescent="0.55000000000000004">
      <c r="A2293">
        <v>42095</v>
      </c>
      <c r="B2293" t="s">
        <v>4593</v>
      </c>
      <c r="C2293" t="s">
        <v>4594</v>
      </c>
      <c r="D2293" t="str">
        <f t="shared" si="362"/>
        <v>Pennsylvania</v>
      </c>
      <c r="E2293">
        <v>32608</v>
      </c>
      <c r="F2293">
        <v>5.7</v>
      </c>
      <c r="G2293">
        <v>38.248512123496099</v>
      </c>
      <c r="H2293">
        <v>54.5</v>
      </c>
      <c r="I2293">
        <v>387</v>
      </c>
      <c r="J2293">
        <v>1506957</v>
      </c>
      <c r="K2293">
        <v>25.6808920227983</v>
      </c>
      <c r="L2293" s="1">
        <f t="array" ref="L2293">IF(G2293="NA",MEDIAN(IF(D$2:D$4000=D2293,G$2:G$4000)),G2293)</f>
        <v>38.248512123496099</v>
      </c>
      <c r="M2293" s="1">
        <f t="array" ref="M2293">IF(H2293="NA",MEDIAN(IF(D$2:D$4000=D2293,H$2:H$4000)),H2293)</f>
        <v>54.5</v>
      </c>
      <c r="N2293" s="1">
        <f t="array" ref="N2293">IF(K2293="NA",MEDIAN(IF(D$2:D$4000=D2293,K$2:K$4000)),K2293)</f>
        <v>25.6808920227983</v>
      </c>
      <c r="O2293">
        <f t="shared" si="368"/>
        <v>368</v>
      </c>
      <c r="P2293">
        <f>RANK(N2293,N$2:N6291,1)</f>
        <v>2694</v>
      </c>
      <c r="Q2293">
        <f t="shared" si="369"/>
        <v>1721</v>
      </c>
      <c r="R2293">
        <f t="shared" si="370"/>
        <v>1173</v>
      </c>
      <c r="S2293">
        <f t="shared" si="371"/>
        <v>1489</v>
      </c>
      <c r="T2293">
        <f t="shared" si="363"/>
        <v>9</v>
      </c>
      <c r="U2293">
        <f t="shared" si="364"/>
        <v>39</v>
      </c>
      <c r="V2293">
        <f t="shared" si="365"/>
        <v>42</v>
      </c>
      <c r="W2293">
        <f t="shared" si="366"/>
        <v>19</v>
      </c>
      <c r="X2293">
        <f t="shared" si="367"/>
        <v>27.25</v>
      </c>
    </row>
    <row r="2294" spans="1:24" hidden="1" x14ac:dyDescent="0.55000000000000004">
      <c r="A2294">
        <v>42097</v>
      </c>
      <c r="B2294" t="s">
        <v>4595</v>
      </c>
      <c r="C2294" t="s">
        <v>4596</v>
      </c>
      <c r="D2294" t="str">
        <f t="shared" si="362"/>
        <v>Pennsylvania</v>
      </c>
      <c r="E2294">
        <v>24278</v>
      </c>
      <c r="F2294">
        <v>5.0999999999999996</v>
      </c>
      <c r="G2294">
        <v>33.9405030429417</v>
      </c>
      <c r="H2294">
        <v>82.4</v>
      </c>
      <c r="I2294">
        <v>111</v>
      </c>
      <c r="J2294">
        <v>465836</v>
      </c>
      <c r="K2294">
        <v>23.828128354184699</v>
      </c>
      <c r="L2294" s="1">
        <f t="array" ref="L2294">IF(G2294="NA",MEDIAN(IF(D$2:D$4000=D2294,G$2:G$4000)),G2294)</f>
        <v>33.9405030429417</v>
      </c>
      <c r="M2294" s="1">
        <f t="array" ref="M2294">IF(H2294="NA",MEDIAN(IF(D$2:D$4000=D2294,H$2:H$4000)),H2294)</f>
        <v>82.4</v>
      </c>
      <c r="N2294" s="1">
        <f t="array" ref="N2294">IF(K2294="NA",MEDIAN(IF(D$2:D$4000=D2294,K$2:K$4000)),K2294)</f>
        <v>23.828128354184699</v>
      </c>
      <c r="O2294">
        <f t="shared" si="368"/>
        <v>1803</v>
      </c>
      <c r="P2294">
        <f>RANK(N2294,N$2:N6292,1)</f>
        <v>2571</v>
      </c>
      <c r="Q2294">
        <f t="shared" si="369"/>
        <v>1533</v>
      </c>
      <c r="R2294">
        <f t="shared" si="370"/>
        <v>2229</v>
      </c>
      <c r="S2294">
        <f t="shared" si="371"/>
        <v>2034</v>
      </c>
      <c r="T2294">
        <f t="shared" si="363"/>
        <v>55</v>
      </c>
      <c r="U2294">
        <f t="shared" si="364"/>
        <v>36</v>
      </c>
      <c r="V2294">
        <f t="shared" si="365"/>
        <v>34</v>
      </c>
      <c r="W2294">
        <f t="shared" si="366"/>
        <v>61</v>
      </c>
      <c r="X2294">
        <f t="shared" si="367"/>
        <v>46.5</v>
      </c>
    </row>
    <row r="2295" spans="1:24" hidden="1" x14ac:dyDescent="0.55000000000000004">
      <c r="A2295">
        <v>42099</v>
      </c>
      <c r="B2295" t="s">
        <v>4597</v>
      </c>
      <c r="C2295" t="s">
        <v>4598</v>
      </c>
      <c r="D2295" t="str">
        <f t="shared" si="362"/>
        <v>Pennsylvania</v>
      </c>
      <c r="E2295">
        <v>28900</v>
      </c>
      <c r="F2295">
        <v>4.3</v>
      </c>
      <c r="G2295">
        <v>24.6484297629789</v>
      </c>
      <c r="H2295">
        <v>48.2</v>
      </c>
      <c r="I2295">
        <v>54</v>
      </c>
      <c r="J2295">
        <v>228828</v>
      </c>
      <c r="K2295">
        <v>23.598510671770899</v>
      </c>
      <c r="L2295" s="1">
        <f t="array" ref="L2295">IF(G2295="NA",MEDIAN(IF(D$2:D$4000=D2295,G$2:G$4000)),G2295)</f>
        <v>24.6484297629789</v>
      </c>
      <c r="M2295" s="1">
        <f t="array" ref="M2295">IF(H2295="NA",MEDIAN(IF(D$2:D$4000=D2295,H$2:H$4000)),H2295)</f>
        <v>48.2</v>
      </c>
      <c r="N2295" s="1">
        <f t="array" ref="N2295">IF(K2295="NA",MEDIAN(IF(D$2:D$4000=D2295,K$2:K$4000)),K2295)</f>
        <v>23.598510671770899</v>
      </c>
      <c r="O2295">
        <f t="shared" si="368"/>
        <v>817</v>
      </c>
      <c r="P2295">
        <f>RANK(N2295,N$2:N6293,1)</f>
        <v>2548</v>
      </c>
      <c r="Q2295">
        <f t="shared" si="369"/>
        <v>1119</v>
      </c>
      <c r="R2295">
        <f t="shared" si="370"/>
        <v>878</v>
      </c>
      <c r="S2295">
        <f t="shared" si="371"/>
        <v>1340.5</v>
      </c>
      <c r="T2295">
        <f t="shared" si="363"/>
        <v>21</v>
      </c>
      <c r="U2295">
        <f t="shared" si="364"/>
        <v>32</v>
      </c>
      <c r="V2295">
        <f t="shared" si="365"/>
        <v>21</v>
      </c>
      <c r="W2295">
        <f t="shared" si="366"/>
        <v>11</v>
      </c>
      <c r="X2295">
        <f t="shared" si="367"/>
        <v>21.25</v>
      </c>
    </row>
    <row r="2296" spans="1:24" hidden="1" x14ac:dyDescent="0.55000000000000004">
      <c r="A2296">
        <v>42101</v>
      </c>
      <c r="B2296" t="s">
        <v>4599</v>
      </c>
      <c r="C2296" t="s">
        <v>4600</v>
      </c>
      <c r="D2296" t="str">
        <f t="shared" si="362"/>
        <v>Pennsylvania</v>
      </c>
      <c r="E2296">
        <v>24811</v>
      </c>
      <c r="F2296">
        <v>11.3</v>
      </c>
      <c r="G2296">
        <v>92.799388350174695</v>
      </c>
      <c r="H2296">
        <v>55</v>
      </c>
      <c r="I2296">
        <v>3333</v>
      </c>
      <c r="J2296">
        <v>7829639</v>
      </c>
      <c r="K2296">
        <v>42.569012441058902</v>
      </c>
      <c r="L2296" s="1">
        <f t="array" ref="L2296">IF(G2296="NA",MEDIAN(IF(D$2:D$4000=D2296,G$2:G$4000)),G2296)</f>
        <v>92.799388350174695</v>
      </c>
      <c r="M2296" s="1">
        <f t="array" ref="M2296">IF(H2296="NA",MEDIAN(IF(D$2:D$4000=D2296,H$2:H$4000)),H2296)</f>
        <v>55</v>
      </c>
      <c r="N2296" s="1">
        <f t="array" ref="N2296">IF(K2296="NA",MEDIAN(IF(D$2:D$4000=D2296,K$2:K$4000)),K2296)</f>
        <v>42.569012441058902</v>
      </c>
      <c r="O2296">
        <f t="shared" si="368"/>
        <v>1688</v>
      </c>
      <c r="P2296">
        <f>RANK(N2296,N$2:N6294,1)</f>
        <v>3070</v>
      </c>
      <c r="Q2296">
        <f t="shared" si="369"/>
        <v>2961</v>
      </c>
      <c r="R2296">
        <f t="shared" si="370"/>
        <v>1194</v>
      </c>
      <c r="S2296">
        <f t="shared" si="371"/>
        <v>2228.25</v>
      </c>
      <c r="T2296">
        <f t="shared" si="363"/>
        <v>53</v>
      </c>
      <c r="U2296">
        <f t="shared" si="364"/>
        <v>64</v>
      </c>
      <c r="V2296">
        <f t="shared" si="365"/>
        <v>67</v>
      </c>
      <c r="W2296">
        <f t="shared" si="366"/>
        <v>21</v>
      </c>
      <c r="X2296">
        <f t="shared" si="367"/>
        <v>51.25</v>
      </c>
    </row>
    <row r="2297" spans="1:24" hidden="1" x14ac:dyDescent="0.55000000000000004">
      <c r="A2297">
        <v>42103</v>
      </c>
      <c r="B2297" t="s">
        <v>4601</v>
      </c>
      <c r="C2297" t="s">
        <v>4602</v>
      </c>
      <c r="D2297" t="str">
        <f t="shared" si="362"/>
        <v>Pennsylvania</v>
      </c>
      <c r="E2297">
        <v>31156</v>
      </c>
      <c r="F2297">
        <v>7.8</v>
      </c>
      <c r="G2297">
        <v>38.299909569657999</v>
      </c>
      <c r="H2297">
        <v>40.200000000000003</v>
      </c>
      <c r="I2297">
        <v>80</v>
      </c>
      <c r="J2297">
        <v>279984</v>
      </c>
      <c r="K2297">
        <v>28.573061317789598</v>
      </c>
      <c r="L2297" s="1">
        <f t="array" ref="L2297">IF(G2297="NA",MEDIAN(IF(D$2:D$4000=D2297,G$2:G$4000)),G2297)</f>
        <v>38.299909569657999</v>
      </c>
      <c r="M2297" s="1">
        <f t="array" ref="M2297">IF(H2297="NA",MEDIAN(IF(D$2:D$4000=D2297,H$2:H$4000)),H2297)</f>
        <v>40.200000000000003</v>
      </c>
      <c r="N2297" s="1">
        <f t="array" ref="N2297">IF(K2297="NA",MEDIAN(IF(D$2:D$4000=D2297,K$2:K$4000)),K2297)</f>
        <v>28.573061317789598</v>
      </c>
      <c r="O2297">
        <f t="shared" si="368"/>
        <v>512</v>
      </c>
      <c r="P2297">
        <f>RANK(N2297,N$2:N6295,1)</f>
        <v>2801</v>
      </c>
      <c r="Q2297">
        <f t="shared" si="369"/>
        <v>1725</v>
      </c>
      <c r="R2297">
        <f t="shared" si="370"/>
        <v>636</v>
      </c>
      <c r="S2297">
        <f t="shared" si="371"/>
        <v>1418.5</v>
      </c>
      <c r="T2297">
        <f t="shared" si="363"/>
        <v>12</v>
      </c>
      <c r="U2297">
        <f t="shared" si="364"/>
        <v>44</v>
      </c>
      <c r="V2297">
        <f t="shared" si="365"/>
        <v>43</v>
      </c>
      <c r="W2297">
        <f t="shared" si="366"/>
        <v>5</v>
      </c>
      <c r="X2297">
        <f t="shared" si="367"/>
        <v>26</v>
      </c>
    </row>
    <row r="2298" spans="1:24" hidden="1" x14ac:dyDescent="0.55000000000000004">
      <c r="A2298">
        <v>42105</v>
      </c>
      <c r="B2298" t="s">
        <v>4603</v>
      </c>
      <c r="C2298" t="s">
        <v>4604</v>
      </c>
      <c r="D2298" t="str">
        <f t="shared" si="362"/>
        <v>Pennsylvania</v>
      </c>
      <c r="E2298">
        <v>23213</v>
      </c>
      <c r="F2298">
        <v>6.7</v>
      </c>
      <c r="G2298">
        <v>26.858677638722199</v>
      </c>
      <c r="H2298">
        <v>56.5</v>
      </c>
      <c r="I2298">
        <v>15</v>
      </c>
      <c r="J2298">
        <v>85483</v>
      </c>
      <c r="K2298">
        <v>17.547348595627199</v>
      </c>
      <c r="L2298" s="1">
        <f t="array" ref="L2298">IF(G2298="NA",MEDIAN(IF(D$2:D$4000=D2298,G$2:G$4000)),G2298)</f>
        <v>26.858677638722199</v>
      </c>
      <c r="M2298" s="1">
        <f t="array" ref="M2298">IF(H2298="NA",MEDIAN(IF(D$2:D$4000=D2298,H$2:H$4000)),H2298)</f>
        <v>56.5</v>
      </c>
      <c r="N2298" s="1">
        <f t="array" ref="N2298">IF(K2298="NA",MEDIAN(IF(D$2:D$4000=D2298,K$2:K$4000)),K2298)</f>
        <v>17.547348595627199</v>
      </c>
      <c r="O2298">
        <f t="shared" si="368"/>
        <v>2045</v>
      </c>
      <c r="P2298">
        <f>RANK(N2298,N$2:N6296,1)</f>
        <v>1888</v>
      </c>
      <c r="Q2298">
        <f t="shared" si="369"/>
        <v>1225</v>
      </c>
      <c r="R2298">
        <f t="shared" si="370"/>
        <v>1236</v>
      </c>
      <c r="S2298">
        <f t="shared" si="371"/>
        <v>1598.5</v>
      </c>
      <c r="T2298">
        <f t="shared" si="363"/>
        <v>63</v>
      </c>
      <c r="U2298">
        <f t="shared" si="364"/>
        <v>12</v>
      </c>
      <c r="V2298">
        <f t="shared" si="365"/>
        <v>27</v>
      </c>
      <c r="W2298">
        <f t="shared" si="366"/>
        <v>25</v>
      </c>
      <c r="X2298">
        <f t="shared" si="367"/>
        <v>31.75</v>
      </c>
    </row>
    <row r="2299" spans="1:24" hidden="1" x14ac:dyDescent="0.55000000000000004">
      <c r="A2299">
        <v>42107</v>
      </c>
      <c r="B2299" t="s">
        <v>4605</v>
      </c>
      <c r="C2299" t="s">
        <v>4606</v>
      </c>
      <c r="D2299" t="str">
        <f t="shared" si="362"/>
        <v>Pennsylvania</v>
      </c>
      <c r="E2299">
        <v>25224</v>
      </c>
      <c r="F2299">
        <v>6.9</v>
      </c>
      <c r="G2299">
        <v>41.483867005997404</v>
      </c>
      <c r="H2299">
        <v>67.3</v>
      </c>
      <c r="I2299">
        <v>184</v>
      </c>
      <c r="J2299">
        <v>723449</v>
      </c>
      <c r="K2299">
        <v>25.433720967200198</v>
      </c>
      <c r="L2299" s="1">
        <f t="array" ref="L2299">IF(G2299="NA",MEDIAN(IF(D$2:D$4000=D2299,G$2:G$4000)),G2299)</f>
        <v>41.483867005997404</v>
      </c>
      <c r="M2299" s="1">
        <f t="array" ref="M2299">IF(H2299="NA",MEDIAN(IF(D$2:D$4000=D2299,H$2:H$4000)),H2299)</f>
        <v>67.3</v>
      </c>
      <c r="N2299" s="1">
        <f t="array" ref="N2299">IF(K2299="NA",MEDIAN(IF(D$2:D$4000=D2299,K$2:K$4000)),K2299)</f>
        <v>25.433720967200198</v>
      </c>
      <c r="O2299">
        <f t="shared" si="368"/>
        <v>1583</v>
      </c>
      <c r="P2299">
        <f>RANK(N2299,N$2:N6297,1)</f>
        <v>2680</v>
      </c>
      <c r="Q2299">
        <f t="shared" si="369"/>
        <v>1878</v>
      </c>
      <c r="R2299">
        <f t="shared" si="370"/>
        <v>1736</v>
      </c>
      <c r="S2299">
        <f t="shared" si="371"/>
        <v>1969.25</v>
      </c>
      <c r="T2299">
        <f t="shared" si="363"/>
        <v>44</v>
      </c>
      <c r="U2299">
        <f t="shared" si="364"/>
        <v>38</v>
      </c>
      <c r="V2299">
        <f t="shared" si="365"/>
        <v>50</v>
      </c>
      <c r="W2299">
        <f t="shared" si="366"/>
        <v>51</v>
      </c>
      <c r="X2299">
        <f t="shared" si="367"/>
        <v>45.75</v>
      </c>
    </row>
    <row r="2300" spans="1:24" hidden="1" x14ac:dyDescent="0.55000000000000004">
      <c r="A2300">
        <v>42109</v>
      </c>
      <c r="B2300" t="s">
        <v>4607</v>
      </c>
      <c r="C2300" t="s">
        <v>4608</v>
      </c>
      <c r="D2300" t="str">
        <f t="shared" si="362"/>
        <v>Pennsylvania</v>
      </c>
      <c r="E2300">
        <v>24961</v>
      </c>
      <c r="F2300">
        <v>3.6</v>
      </c>
      <c r="G2300">
        <v>30.335698347832601</v>
      </c>
      <c r="H2300">
        <v>55.3</v>
      </c>
      <c r="I2300">
        <v>18</v>
      </c>
      <c r="J2300">
        <v>201901</v>
      </c>
      <c r="K2300">
        <v>8.9152604494281906</v>
      </c>
      <c r="L2300" s="1">
        <f t="array" ref="L2300">IF(G2300="NA",MEDIAN(IF(D$2:D$4000=D2300,G$2:G$4000)),G2300)</f>
        <v>30.335698347832601</v>
      </c>
      <c r="M2300" s="1">
        <f t="array" ref="M2300">IF(H2300="NA",MEDIAN(IF(D$2:D$4000=D2300,H$2:H$4000)),H2300)</f>
        <v>55.3</v>
      </c>
      <c r="N2300" s="1">
        <f t="array" ref="N2300">IF(K2300="NA",MEDIAN(IF(D$2:D$4000=D2300,K$2:K$4000)),K2300)</f>
        <v>8.9152604494281906</v>
      </c>
      <c r="O2300">
        <f t="shared" si="368"/>
        <v>1645</v>
      </c>
      <c r="P2300">
        <f>RANK(N2300,N$2:N6298,1)</f>
        <v>250</v>
      </c>
      <c r="Q2300">
        <f t="shared" si="369"/>
        <v>1371</v>
      </c>
      <c r="R2300">
        <f t="shared" si="370"/>
        <v>1204</v>
      </c>
      <c r="S2300">
        <f t="shared" si="371"/>
        <v>1117.5</v>
      </c>
      <c r="T2300">
        <f t="shared" si="363"/>
        <v>48</v>
      </c>
      <c r="U2300">
        <f t="shared" si="364"/>
        <v>3</v>
      </c>
      <c r="V2300">
        <f t="shared" si="365"/>
        <v>33</v>
      </c>
      <c r="W2300">
        <f t="shared" si="366"/>
        <v>22</v>
      </c>
      <c r="X2300">
        <f t="shared" si="367"/>
        <v>26.5</v>
      </c>
    </row>
    <row r="2301" spans="1:24" hidden="1" x14ac:dyDescent="0.55000000000000004">
      <c r="A2301">
        <v>42111</v>
      </c>
      <c r="B2301" t="s">
        <v>4609</v>
      </c>
      <c r="C2301" t="s">
        <v>4610</v>
      </c>
      <c r="D2301" t="str">
        <f t="shared" si="362"/>
        <v>Pennsylvania</v>
      </c>
      <c r="E2301">
        <v>23877</v>
      </c>
      <c r="F2301">
        <v>6.1</v>
      </c>
      <c r="G2301">
        <v>18.7632031280753</v>
      </c>
      <c r="H2301">
        <v>60.9</v>
      </c>
      <c r="I2301">
        <v>113</v>
      </c>
      <c r="J2301">
        <v>377822</v>
      </c>
      <c r="K2301">
        <v>29.9082636797222</v>
      </c>
      <c r="L2301" s="1">
        <f t="array" ref="L2301">IF(G2301="NA",MEDIAN(IF(D$2:D$4000=D2301,G$2:G$4000)),G2301)</f>
        <v>18.7632031280753</v>
      </c>
      <c r="M2301" s="1">
        <f t="array" ref="M2301">IF(H2301="NA",MEDIAN(IF(D$2:D$4000=D2301,H$2:H$4000)),H2301)</f>
        <v>60.9</v>
      </c>
      <c r="N2301" s="1">
        <f t="array" ref="N2301">IF(K2301="NA",MEDIAN(IF(D$2:D$4000=D2301,K$2:K$4000)),K2301)</f>
        <v>29.9082636797222</v>
      </c>
      <c r="O2301">
        <f t="shared" si="368"/>
        <v>1887</v>
      </c>
      <c r="P2301">
        <f>RANK(N2301,N$2:N6299,1)</f>
        <v>2864</v>
      </c>
      <c r="Q2301">
        <f t="shared" si="369"/>
        <v>865</v>
      </c>
      <c r="R2301">
        <f t="shared" si="370"/>
        <v>1465</v>
      </c>
      <c r="S2301">
        <f t="shared" si="371"/>
        <v>1770.25</v>
      </c>
      <c r="T2301">
        <f t="shared" si="363"/>
        <v>60</v>
      </c>
      <c r="U2301">
        <f t="shared" si="364"/>
        <v>45</v>
      </c>
      <c r="V2301">
        <f t="shared" si="365"/>
        <v>15</v>
      </c>
      <c r="W2301">
        <f t="shared" si="366"/>
        <v>35</v>
      </c>
      <c r="X2301">
        <f t="shared" si="367"/>
        <v>38.75</v>
      </c>
    </row>
    <row r="2302" spans="1:24" hidden="1" x14ac:dyDescent="0.55000000000000004">
      <c r="A2302">
        <v>42113</v>
      </c>
      <c r="B2302" t="s">
        <v>4611</v>
      </c>
      <c r="C2302" t="s">
        <v>4612</v>
      </c>
      <c r="D2302" t="str">
        <f t="shared" si="362"/>
        <v>Pennsylvania</v>
      </c>
      <c r="E2302">
        <v>26720</v>
      </c>
      <c r="F2302">
        <v>8.8000000000000007</v>
      </c>
      <c r="G2302">
        <v>17.3611111111111</v>
      </c>
      <c r="H2302">
        <v>39.700000000000003</v>
      </c>
      <c r="I2302" t="s">
        <v>16</v>
      </c>
      <c r="J2302" t="s">
        <v>16</v>
      </c>
      <c r="K2302" t="s">
        <v>16</v>
      </c>
      <c r="L2302" s="1">
        <f t="array" ref="L2302">IF(G2302="NA",MEDIAN(IF(D$2:D$4000=D2302,G$2:G$4000)),G2302)</f>
        <v>17.3611111111111</v>
      </c>
      <c r="M2302" s="1">
        <f t="array" ref="M2302">IF(H2302="NA",MEDIAN(IF(D$2:D$4000=D2302,H$2:H$4000)),H2302)</f>
        <v>39.700000000000003</v>
      </c>
      <c r="N2302" s="1">
        <f t="array" ref="N2302">IF(K2302="NA",MEDIAN(IF(D$2:D$4000=D2302,K$2:K$4000)),K2302)</f>
        <v>23.713319512977797</v>
      </c>
      <c r="O2302">
        <f t="shared" si="368"/>
        <v>1247</v>
      </c>
      <c r="P2302">
        <f>RANK(N2302,N$2:N6300,1)</f>
        <v>2562</v>
      </c>
      <c r="Q2302">
        <f t="shared" si="369"/>
        <v>807</v>
      </c>
      <c r="R2302">
        <f t="shared" si="370"/>
        <v>623</v>
      </c>
      <c r="S2302">
        <f t="shared" si="371"/>
        <v>1309.75</v>
      </c>
      <c r="T2302">
        <f t="shared" si="363"/>
        <v>32</v>
      </c>
      <c r="U2302">
        <f t="shared" si="364"/>
        <v>33</v>
      </c>
      <c r="V2302">
        <f t="shared" si="365"/>
        <v>11</v>
      </c>
      <c r="W2302">
        <f t="shared" si="366"/>
        <v>4</v>
      </c>
      <c r="X2302">
        <f t="shared" si="367"/>
        <v>20</v>
      </c>
    </row>
    <row r="2303" spans="1:24" hidden="1" x14ac:dyDescent="0.55000000000000004">
      <c r="A2303">
        <v>42115</v>
      </c>
      <c r="B2303" t="s">
        <v>4613</v>
      </c>
      <c r="C2303" t="s">
        <v>4614</v>
      </c>
      <c r="D2303" t="str">
        <f t="shared" si="362"/>
        <v>Pennsylvania</v>
      </c>
      <c r="E2303">
        <v>27823</v>
      </c>
      <c r="F2303">
        <v>6.7</v>
      </c>
      <c r="G2303">
        <v>16.423878891745201</v>
      </c>
      <c r="H2303">
        <v>48</v>
      </c>
      <c r="I2303">
        <v>65</v>
      </c>
      <c r="J2303">
        <v>207719</v>
      </c>
      <c r="K2303">
        <v>31.292274659516</v>
      </c>
      <c r="L2303" s="1">
        <f t="array" ref="L2303">IF(G2303="NA",MEDIAN(IF(D$2:D$4000=D2303,G$2:G$4000)),G2303)</f>
        <v>16.423878891745201</v>
      </c>
      <c r="M2303" s="1">
        <f t="array" ref="M2303">IF(H2303="NA",MEDIAN(IF(D$2:D$4000=D2303,H$2:H$4000)),H2303)</f>
        <v>48</v>
      </c>
      <c r="N2303" s="1">
        <f t="array" ref="N2303">IF(K2303="NA",MEDIAN(IF(D$2:D$4000=D2303,K$2:K$4000)),K2303)</f>
        <v>31.292274659516</v>
      </c>
      <c r="O2303">
        <f t="shared" si="368"/>
        <v>1018</v>
      </c>
      <c r="P2303">
        <f>RANK(N2303,N$2:N6301,1)</f>
        <v>2910</v>
      </c>
      <c r="Q2303">
        <f t="shared" si="369"/>
        <v>777</v>
      </c>
      <c r="R2303">
        <f t="shared" si="370"/>
        <v>873</v>
      </c>
      <c r="S2303">
        <f t="shared" si="371"/>
        <v>1394.5</v>
      </c>
      <c r="T2303">
        <f t="shared" si="363"/>
        <v>25</v>
      </c>
      <c r="U2303">
        <f t="shared" si="364"/>
        <v>49</v>
      </c>
      <c r="V2303">
        <f t="shared" si="365"/>
        <v>9</v>
      </c>
      <c r="W2303">
        <f t="shared" si="366"/>
        <v>9</v>
      </c>
      <c r="X2303">
        <f t="shared" si="367"/>
        <v>23</v>
      </c>
    </row>
    <row r="2304" spans="1:24" hidden="1" x14ac:dyDescent="0.55000000000000004">
      <c r="A2304">
        <v>42117</v>
      </c>
      <c r="B2304" t="s">
        <v>4615</v>
      </c>
      <c r="C2304" t="s">
        <v>4616</v>
      </c>
      <c r="D2304" t="str">
        <f t="shared" si="362"/>
        <v>Pennsylvania</v>
      </c>
      <c r="E2304">
        <v>25353</v>
      </c>
      <c r="F2304">
        <v>6.4</v>
      </c>
      <c r="G2304">
        <v>13.626218724304</v>
      </c>
      <c r="H2304">
        <v>62.4</v>
      </c>
      <c r="I2304">
        <v>34</v>
      </c>
      <c r="J2304">
        <v>208874</v>
      </c>
      <c r="K2304">
        <v>16.277755967712601</v>
      </c>
      <c r="L2304" s="1">
        <f t="array" ref="L2304">IF(G2304="NA",MEDIAN(IF(D$2:D$4000=D2304,G$2:G$4000)),G2304)</f>
        <v>13.626218724304</v>
      </c>
      <c r="M2304" s="1">
        <f t="array" ref="M2304">IF(H2304="NA",MEDIAN(IF(D$2:D$4000=D2304,H$2:H$4000)),H2304)</f>
        <v>62.4</v>
      </c>
      <c r="N2304" s="1">
        <f t="array" ref="N2304">IF(K2304="NA",MEDIAN(IF(D$2:D$4000=D2304,K$2:K$4000)),K2304)</f>
        <v>16.277755967712601</v>
      </c>
      <c r="O2304">
        <f t="shared" si="368"/>
        <v>1557</v>
      </c>
      <c r="P2304">
        <f>RANK(N2304,N$2:N6302,1)</f>
        <v>1616</v>
      </c>
      <c r="Q2304">
        <f t="shared" si="369"/>
        <v>652</v>
      </c>
      <c r="R2304">
        <f t="shared" si="370"/>
        <v>1543</v>
      </c>
      <c r="S2304">
        <f t="shared" si="371"/>
        <v>1342</v>
      </c>
      <c r="T2304">
        <f t="shared" si="363"/>
        <v>42</v>
      </c>
      <c r="U2304">
        <f t="shared" si="364"/>
        <v>8</v>
      </c>
      <c r="V2304">
        <f t="shared" si="365"/>
        <v>6</v>
      </c>
      <c r="W2304">
        <f t="shared" si="366"/>
        <v>41</v>
      </c>
      <c r="X2304">
        <f t="shared" si="367"/>
        <v>24.25</v>
      </c>
    </row>
    <row r="2305" spans="1:24" hidden="1" x14ac:dyDescent="0.55000000000000004">
      <c r="A2305">
        <v>42119</v>
      </c>
      <c r="B2305" t="s">
        <v>4617</v>
      </c>
      <c r="C2305" t="s">
        <v>4618</v>
      </c>
      <c r="D2305" t="str">
        <f t="shared" si="362"/>
        <v>Pennsylvania</v>
      </c>
      <c r="E2305">
        <v>25089</v>
      </c>
      <c r="F2305">
        <v>3.4</v>
      </c>
      <c r="G2305">
        <v>5.7992996230455196</v>
      </c>
      <c r="H2305">
        <v>52.8</v>
      </c>
      <c r="I2305">
        <v>17</v>
      </c>
      <c r="J2305">
        <v>224855</v>
      </c>
      <c r="K2305">
        <v>7.5604278312690401</v>
      </c>
      <c r="L2305" s="1">
        <f t="array" ref="L2305">IF(G2305="NA",MEDIAN(IF(D$2:D$4000=D2305,G$2:G$4000)),G2305)</f>
        <v>5.7992996230455196</v>
      </c>
      <c r="M2305" s="1">
        <f t="array" ref="M2305">IF(H2305="NA",MEDIAN(IF(D$2:D$4000=D2305,H$2:H$4000)),H2305)</f>
        <v>52.8</v>
      </c>
      <c r="N2305" s="1">
        <f t="array" ref="N2305">IF(K2305="NA",MEDIAN(IF(D$2:D$4000=D2305,K$2:K$4000)),K2305)</f>
        <v>7.5604278312690401</v>
      </c>
      <c r="O2305">
        <f t="shared" si="368"/>
        <v>1620</v>
      </c>
      <c r="P2305">
        <f>RANK(N2305,N$2:N6303,1)</f>
        <v>73</v>
      </c>
      <c r="Q2305">
        <f t="shared" si="369"/>
        <v>372</v>
      </c>
      <c r="R2305">
        <f t="shared" si="370"/>
        <v>1100</v>
      </c>
      <c r="S2305">
        <f t="shared" si="371"/>
        <v>791.25</v>
      </c>
      <c r="T2305">
        <f t="shared" si="363"/>
        <v>46</v>
      </c>
      <c r="U2305">
        <f t="shared" si="364"/>
        <v>1</v>
      </c>
      <c r="V2305">
        <f t="shared" si="365"/>
        <v>1</v>
      </c>
      <c r="W2305">
        <f t="shared" si="366"/>
        <v>18</v>
      </c>
      <c r="X2305">
        <f t="shared" si="367"/>
        <v>16.5</v>
      </c>
    </row>
    <row r="2306" spans="1:24" hidden="1" x14ac:dyDescent="0.55000000000000004">
      <c r="A2306">
        <v>42121</v>
      </c>
      <c r="B2306" t="s">
        <v>4619</v>
      </c>
      <c r="C2306" t="s">
        <v>4620</v>
      </c>
      <c r="D2306" t="str">
        <f t="shared" si="362"/>
        <v>Pennsylvania</v>
      </c>
      <c r="E2306">
        <v>25190</v>
      </c>
      <c r="F2306">
        <v>7.6</v>
      </c>
      <c r="G2306">
        <v>18.267563889872701</v>
      </c>
      <c r="H2306">
        <v>67</v>
      </c>
      <c r="I2306">
        <v>59</v>
      </c>
      <c r="J2306">
        <v>264899</v>
      </c>
      <c r="K2306">
        <v>22.272639760814499</v>
      </c>
      <c r="L2306" s="1">
        <f t="array" ref="L2306">IF(G2306="NA",MEDIAN(IF(D$2:D$4000=D2306,G$2:G$4000)),G2306)</f>
        <v>18.267563889872701</v>
      </c>
      <c r="M2306" s="1">
        <f t="array" ref="M2306">IF(H2306="NA",MEDIAN(IF(D$2:D$4000=D2306,H$2:H$4000)),H2306)</f>
        <v>67</v>
      </c>
      <c r="N2306" s="1">
        <f t="array" ref="N2306">IF(K2306="NA",MEDIAN(IF(D$2:D$4000=D2306,K$2:K$4000)),K2306)</f>
        <v>22.272639760814499</v>
      </c>
      <c r="O2306">
        <f t="shared" si="368"/>
        <v>1591</v>
      </c>
      <c r="P2306">
        <f>RANK(N2306,N$2:N6304,1)</f>
        <v>2443</v>
      </c>
      <c r="Q2306">
        <f t="shared" si="369"/>
        <v>847</v>
      </c>
      <c r="R2306">
        <f t="shared" si="370"/>
        <v>1720</v>
      </c>
      <c r="S2306">
        <f t="shared" si="371"/>
        <v>1650.25</v>
      </c>
      <c r="T2306">
        <f t="shared" si="363"/>
        <v>45</v>
      </c>
      <c r="U2306">
        <f t="shared" si="364"/>
        <v>28</v>
      </c>
      <c r="V2306">
        <f t="shared" si="365"/>
        <v>13</v>
      </c>
      <c r="W2306">
        <f t="shared" si="366"/>
        <v>49</v>
      </c>
      <c r="X2306">
        <f t="shared" si="367"/>
        <v>33.75</v>
      </c>
    </row>
    <row r="2307" spans="1:24" hidden="1" x14ac:dyDescent="0.55000000000000004">
      <c r="A2307">
        <v>42123</v>
      </c>
      <c r="B2307" t="s">
        <v>4621</v>
      </c>
      <c r="C2307" t="s">
        <v>4622</v>
      </c>
      <c r="D2307" t="str">
        <f t="shared" ref="D2307:D2370" si="372">MID(C2307,FIND(",",C2307)+2,256)</f>
        <v>Pennsylvania</v>
      </c>
      <c r="E2307">
        <v>26558</v>
      </c>
      <c r="F2307">
        <v>5.7</v>
      </c>
      <c r="G2307">
        <v>11.558703457773801</v>
      </c>
      <c r="H2307">
        <v>67.099999999999994</v>
      </c>
      <c r="I2307">
        <v>22</v>
      </c>
      <c r="J2307">
        <v>201668</v>
      </c>
      <c r="K2307">
        <v>10.9090187833469</v>
      </c>
      <c r="L2307" s="1">
        <f t="array" ref="L2307">IF(G2307="NA",MEDIAN(IF(D$2:D$4000=D2307,G$2:G$4000)),G2307)</f>
        <v>11.558703457773801</v>
      </c>
      <c r="M2307" s="1">
        <f t="array" ref="M2307">IF(H2307="NA",MEDIAN(IF(D$2:D$4000=D2307,H$2:H$4000)),H2307)</f>
        <v>67.099999999999994</v>
      </c>
      <c r="N2307" s="1">
        <f t="array" ref="N2307">IF(K2307="NA",MEDIAN(IF(D$2:D$4000=D2307,K$2:K$4000)),K2307)</f>
        <v>10.9090187833469</v>
      </c>
      <c r="O2307">
        <f t="shared" si="368"/>
        <v>1284</v>
      </c>
      <c r="P2307">
        <f>RANK(N2307,N$2:N6305,1)</f>
        <v>730</v>
      </c>
      <c r="Q2307">
        <f t="shared" si="369"/>
        <v>574</v>
      </c>
      <c r="R2307">
        <f t="shared" si="370"/>
        <v>1728</v>
      </c>
      <c r="S2307">
        <f t="shared" si="371"/>
        <v>1079</v>
      </c>
      <c r="T2307">
        <f t="shared" ref="T2307:T2370" si="373">SUMPRODUCT(($D$2:$D$3143=D2307)*(E2307&lt;$E$2:$E$3143))+1</f>
        <v>33</v>
      </c>
      <c r="U2307">
        <f t="shared" ref="U2307:U2370" si="374">SUMPRODUCT(($D$2:$D$3143=D2307)*($N$2:$N$3143&lt;N2307))+1</f>
        <v>5</v>
      </c>
      <c r="V2307">
        <f t="shared" ref="V2307:V2370" si="375">SUMPRODUCT(($D$2:$D$3143=D2307)*($L$2:$L$3143&lt;L2307))+1</f>
        <v>3</v>
      </c>
      <c r="W2307">
        <f t="shared" ref="W2307:W2370" si="376">SUMPRODUCT(($D$2:$D$3143=D2307)*($M$2:$M$3143&lt;M2307))+1</f>
        <v>50</v>
      </c>
      <c r="X2307">
        <f t="shared" ref="X2307:X2370" si="377">AVERAGE(T2307:W2307)</f>
        <v>22.75</v>
      </c>
    </row>
    <row r="2308" spans="1:24" hidden="1" x14ac:dyDescent="0.55000000000000004">
      <c r="A2308">
        <v>42125</v>
      </c>
      <c r="B2308" t="s">
        <v>4623</v>
      </c>
      <c r="C2308" t="s">
        <v>4624</v>
      </c>
      <c r="D2308" t="str">
        <f t="shared" si="372"/>
        <v>Pennsylvania</v>
      </c>
      <c r="E2308">
        <v>32828</v>
      </c>
      <c r="F2308">
        <v>5.8</v>
      </c>
      <c r="G2308">
        <v>40.744717567204802</v>
      </c>
      <c r="H2308">
        <v>58</v>
      </c>
      <c r="I2308">
        <v>394</v>
      </c>
      <c r="J2308">
        <v>1039933</v>
      </c>
      <c r="K2308">
        <v>37.887056185350403</v>
      </c>
      <c r="L2308" s="1">
        <f t="array" ref="L2308">IF(G2308="NA",MEDIAN(IF(D$2:D$4000=D2308,G$2:G$4000)),G2308)</f>
        <v>40.744717567204802</v>
      </c>
      <c r="M2308" s="1">
        <f t="array" ref="M2308">IF(H2308="NA",MEDIAN(IF(D$2:D$4000=D2308,H$2:H$4000)),H2308)</f>
        <v>58</v>
      </c>
      <c r="N2308" s="1">
        <f t="array" ref="N2308">IF(K2308="NA",MEDIAN(IF(D$2:D$4000=D2308,K$2:K$4000)),K2308)</f>
        <v>37.887056185350403</v>
      </c>
      <c r="O2308">
        <f t="shared" si="368"/>
        <v>355</v>
      </c>
      <c r="P2308">
        <f>RANK(N2308,N$2:N6306,1)</f>
        <v>3038</v>
      </c>
      <c r="Q2308">
        <f t="shared" si="369"/>
        <v>1850</v>
      </c>
      <c r="R2308">
        <f t="shared" si="370"/>
        <v>1336</v>
      </c>
      <c r="S2308">
        <f t="shared" si="371"/>
        <v>1644.75</v>
      </c>
      <c r="T2308">
        <f t="shared" si="373"/>
        <v>8</v>
      </c>
      <c r="U2308">
        <f t="shared" si="374"/>
        <v>59</v>
      </c>
      <c r="V2308">
        <f t="shared" si="375"/>
        <v>48</v>
      </c>
      <c r="W2308">
        <f t="shared" si="376"/>
        <v>31</v>
      </c>
      <c r="X2308">
        <f t="shared" si="377"/>
        <v>36.5</v>
      </c>
    </row>
    <row r="2309" spans="1:24" hidden="1" x14ac:dyDescent="0.55000000000000004">
      <c r="A2309">
        <v>42127</v>
      </c>
      <c r="B2309" t="s">
        <v>4625</v>
      </c>
      <c r="C2309" t="s">
        <v>4626</v>
      </c>
      <c r="D2309" t="str">
        <f t="shared" si="372"/>
        <v>Pennsylvania</v>
      </c>
      <c r="E2309">
        <v>25569</v>
      </c>
      <c r="F2309">
        <v>6.5</v>
      </c>
      <c r="G2309">
        <v>25.199249882794199</v>
      </c>
      <c r="H2309">
        <v>55.6</v>
      </c>
      <c r="I2309">
        <v>71</v>
      </c>
      <c r="J2309">
        <v>256062</v>
      </c>
      <c r="K2309">
        <v>27.727659707414599</v>
      </c>
      <c r="L2309" s="1">
        <f t="array" ref="L2309">IF(G2309="NA",MEDIAN(IF(D$2:D$4000=D2309,G$2:G$4000)),G2309)</f>
        <v>25.199249882794199</v>
      </c>
      <c r="M2309" s="1">
        <f t="array" ref="M2309">IF(H2309="NA",MEDIAN(IF(D$2:D$4000=D2309,H$2:H$4000)),H2309)</f>
        <v>55.6</v>
      </c>
      <c r="N2309" s="1">
        <f t="array" ref="N2309">IF(K2309="NA",MEDIAN(IF(D$2:D$4000=D2309,K$2:K$4000)),K2309)</f>
        <v>27.727659707414599</v>
      </c>
      <c r="O2309">
        <f t="shared" si="368"/>
        <v>1509</v>
      </c>
      <c r="P2309">
        <f>RANK(N2309,N$2:N6307,1)</f>
        <v>2767</v>
      </c>
      <c r="Q2309">
        <f t="shared" si="369"/>
        <v>1140</v>
      </c>
      <c r="R2309">
        <f t="shared" si="370"/>
        <v>1211</v>
      </c>
      <c r="S2309">
        <f t="shared" si="371"/>
        <v>1656.75</v>
      </c>
      <c r="T2309">
        <f t="shared" si="373"/>
        <v>38</v>
      </c>
      <c r="U2309">
        <f t="shared" si="374"/>
        <v>41</v>
      </c>
      <c r="V2309">
        <f t="shared" si="375"/>
        <v>23</v>
      </c>
      <c r="W2309">
        <f t="shared" si="376"/>
        <v>23</v>
      </c>
      <c r="X2309">
        <f t="shared" si="377"/>
        <v>31.25</v>
      </c>
    </row>
    <row r="2310" spans="1:24" hidden="1" x14ac:dyDescent="0.55000000000000004">
      <c r="A2310">
        <v>42129</v>
      </c>
      <c r="B2310" t="s">
        <v>4627</v>
      </c>
      <c r="C2310" t="s">
        <v>4628</v>
      </c>
      <c r="D2310" t="str">
        <f t="shared" si="372"/>
        <v>Pennsylvania</v>
      </c>
      <c r="E2310">
        <v>31827</v>
      </c>
      <c r="F2310">
        <v>4.9000000000000004</v>
      </c>
      <c r="G2310">
        <v>42.203188869634403</v>
      </c>
      <c r="H2310">
        <v>62.3</v>
      </c>
      <c r="I2310">
        <v>765</v>
      </c>
      <c r="J2310">
        <v>1787798</v>
      </c>
      <c r="K2310">
        <v>42.790069124140402</v>
      </c>
      <c r="L2310" s="1">
        <f t="array" ref="L2310">IF(G2310="NA",MEDIAN(IF(D$2:D$4000=D2310,G$2:G$4000)),G2310)</f>
        <v>42.203188869634403</v>
      </c>
      <c r="M2310" s="1">
        <f t="array" ref="M2310">IF(H2310="NA",MEDIAN(IF(D$2:D$4000=D2310,H$2:H$4000)),H2310)</f>
        <v>62.3</v>
      </c>
      <c r="N2310" s="1">
        <f t="array" ref="N2310">IF(K2310="NA",MEDIAN(IF(D$2:D$4000=D2310,K$2:K$4000)),K2310)</f>
        <v>42.790069124140402</v>
      </c>
      <c r="O2310">
        <f t="shared" si="368"/>
        <v>440</v>
      </c>
      <c r="P2310">
        <f>RANK(N2310,N$2:N6308,1)</f>
        <v>3071</v>
      </c>
      <c r="Q2310">
        <f t="shared" si="369"/>
        <v>1913</v>
      </c>
      <c r="R2310">
        <f t="shared" si="370"/>
        <v>1538</v>
      </c>
      <c r="S2310">
        <f t="shared" si="371"/>
        <v>1740.5</v>
      </c>
      <c r="T2310">
        <f t="shared" si="373"/>
        <v>10</v>
      </c>
      <c r="U2310">
        <f t="shared" si="374"/>
        <v>65</v>
      </c>
      <c r="V2310">
        <f t="shared" si="375"/>
        <v>53</v>
      </c>
      <c r="W2310">
        <f t="shared" si="376"/>
        <v>40</v>
      </c>
      <c r="X2310">
        <f t="shared" si="377"/>
        <v>42</v>
      </c>
    </row>
    <row r="2311" spans="1:24" hidden="1" x14ac:dyDescent="0.55000000000000004">
      <c r="A2311">
        <v>42131</v>
      </c>
      <c r="B2311" t="s">
        <v>4629</v>
      </c>
      <c r="C2311" t="s">
        <v>4630</v>
      </c>
      <c r="D2311" t="str">
        <f t="shared" si="372"/>
        <v>Pennsylvania</v>
      </c>
      <c r="E2311">
        <v>28046</v>
      </c>
      <c r="F2311">
        <v>6.5</v>
      </c>
      <c r="G2311">
        <v>41.526455215866001</v>
      </c>
      <c r="H2311">
        <v>66.099999999999994</v>
      </c>
      <c r="I2311">
        <v>45</v>
      </c>
      <c r="J2311">
        <v>138777</v>
      </c>
      <c r="K2311">
        <v>32.4261224842733</v>
      </c>
      <c r="L2311" s="1">
        <f t="array" ref="L2311">IF(G2311="NA",MEDIAN(IF(D$2:D$4000=D2311,G$2:G$4000)),G2311)</f>
        <v>41.526455215866001</v>
      </c>
      <c r="M2311" s="1">
        <f t="array" ref="M2311">IF(H2311="NA",MEDIAN(IF(D$2:D$4000=D2311,H$2:H$4000)),H2311)</f>
        <v>66.099999999999994</v>
      </c>
      <c r="N2311" s="1">
        <f t="array" ref="N2311">IF(K2311="NA",MEDIAN(IF(D$2:D$4000=D2311,K$2:K$4000)),K2311)</f>
        <v>32.4261224842733</v>
      </c>
      <c r="O2311">
        <f t="shared" si="368"/>
        <v>971</v>
      </c>
      <c r="P2311">
        <f>RANK(N2311,N$2:N6309,1)</f>
        <v>2933</v>
      </c>
      <c r="Q2311">
        <f t="shared" si="369"/>
        <v>1882</v>
      </c>
      <c r="R2311">
        <f t="shared" si="370"/>
        <v>1693</v>
      </c>
      <c r="S2311">
        <f t="shared" si="371"/>
        <v>1869.75</v>
      </c>
      <c r="T2311">
        <f t="shared" si="373"/>
        <v>23</v>
      </c>
      <c r="U2311">
        <f t="shared" si="374"/>
        <v>51</v>
      </c>
      <c r="V2311">
        <f t="shared" si="375"/>
        <v>51</v>
      </c>
      <c r="W2311">
        <f t="shared" si="376"/>
        <v>47</v>
      </c>
      <c r="X2311">
        <f t="shared" si="377"/>
        <v>43</v>
      </c>
    </row>
    <row r="2312" spans="1:24" hidden="1" x14ac:dyDescent="0.55000000000000004">
      <c r="A2312">
        <v>42133</v>
      </c>
      <c r="B2312" t="s">
        <v>4631</v>
      </c>
      <c r="C2312" t="s">
        <v>4632</v>
      </c>
      <c r="D2312" t="str">
        <f t="shared" si="372"/>
        <v>Pennsylvania</v>
      </c>
      <c r="E2312">
        <v>30178</v>
      </c>
      <c r="F2312">
        <v>5.4</v>
      </c>
      <c r="G2312">
        <v>53.759161684544701</v>
      </c>
      <c r="H2312">
        <v>51.6</v>
      </c>
      <c r="I2312">
        <v>541</v>
      </c>
      <c r="J2312">
        <v>2212409</v>
      </c>
      <c r="K2312">
        <v>24.4529831509454</v>
      </c>
      <c r="L2312" s="1">
        <f t="array" ref="L2312">IF(G2312="NA",MEDIAN(IF(D$2:D$4000=D2312,G$2:G$4000)),G2312)</f>
        <v>53.759161684544701</v>
      </c>
      <c r="M2312" s="1">
        <f t="array" ref="M2312">IF(H2312="NA",MEDIAN(IF(D$2:D$4000=D2312,H$2:H$4000)),H2312)</f>
        <v>51.6</v>
      </c>
      <c r="N2312" s="1">
        <f t="array" ref="N2312">IF(K2312="NA",MEDIAN(IF(D$2:D$4000=D2312,K$2:K$4000)),K2312)</f>
        <v>24.4529831509454</v>
      </c>
      <c r="O2312">
        <f t="shared" si="368"/>
        <v>619</v>
      </c>
      <c r="P2312">
        <f>RANK(N2312,N$2:N6310,1)</f>
        <v>2632</v>
      </c>
      <c r="Q2312">
        <f t="shared" si="369"/>
        <v>2315</v>
      </c>
      <c r="R2312">
        <f t="shared" si="370"/>
        <v>1049</v>
      </c>
      <c r="S2312">
        <f t="shared" si="371"/>
        <v>1653.75</v>
      </c>
      <c r="T2312">
        <f t="shared" si="373"/>
        <v>15</v>
      </c>
      <c r="U2312">
        <f t="shared" si="374"/>
        <v>37</v>
      </c>
      <c r="V2312">
        <f t="shared" si="375"/>
        <v>61</v>
      </c>
      <c r="W2312">
        <f t="shared" si="376"/>
        <v>16</v>
      </c>
      <c r="X2312">
        <f t="shared" si="377"/>
        <v>32.25</v>
      </c>
    </row>
    <row r="2313" spans="1:24" hidden="1" x14ac:dyDescent="0.55000000000000004">
      <c r="A2313">
        <v>44001</v>
      </c>
      <c r="B2313" t="s">
        <v>4633</v>
      </c>
      <c r="C2313" t="s">
        <v>4634</v>
      </c>
      <c r="D2313" t="str">
        <f t="shared" si="372"/>
        <v>Rhode Island</v>
      </c>
      <c r="E2313">
        <v>42360</v>
      </c>
      <c r="F2313">
        <v>4.2</v>
      </c>
      <c r="G2313">
        <v>5.6851637530202401</v>
      </c>
      <c r="H2313">
        <v>39.700000000000003</v>
      </c>
      <c r="I2313">
        <v>54</v>
      </c>
      <c r="J2313">
        <v>245343</v>
      </c>
      <c r="K2313">
        <v>22.010002323278002</v>
      </c>
      <c r="L2313" s="1">
        <f t="array" ref="L2313">IF(G2313="NA",MEDIAN(IF(D$2:D$4000=D2313,G$2:G$4000)),G2313)</f>
        <v>5.6851637530202401</v>
      </c>
      <c r="M2313" s="1">
        <f t="array" ref="M2313">IF(H2313="NA",MEDIAN(IF(D$2:D$4000=D2313,H$2:H$4000)),H2313)</f>
        <v>39.700000000000003</v>
      </c>
      <c r="N2313" s="1">
        <f t="array" ref="N2313">IF(K2313="NA",MEDIAN(IF(D$2:D$4000=D2313,K$2:K$4000)),K2313)</f>
        <v>22.010002323278002</v>
      </c>
      <c r="O2313">
        <f t="shared" si="368"/>
        <v>62</v>
      </c>
      <c r="P2313">
        <f>RANK(N2313,N$2:N6311,1)</f>
        <v>2416</v>
      </c>
      <c r="Q2313">
        <f t="shared" si="369"/>
        <v>367</v>
      </c>
      <c r="R2313">
        <f t="shared" si="370"/>
        <v>623</v>
      </c>
      <c r="S2313">
        <f t="shared" si="371"/>
        <v>867</v>
      </c>
      <c r="T2313">
        <f t="shared" si="373"/>
        <v>2</v>
      </c>
      <c r="U2313">
        <f t="shared" si="374"/>
        <v>2</v>
      </c>
      <c r="V2313">
        <f t="shared" si="375"/>
        <v>1</v>
      </c>
      <c r="W2313">
        <f t="shared" si="376"/>
        <v>1</v>
      </c>
      <c r="X2313">
        <f t="shared" si="377"/>
        <v>1.5</v>
      </c>
    </row>
    <row r="2314" spans="1:24" hidden="1" x14ac:dyDescent="0.55000000000000004">
      <c r="A2314">
        <v>44003</v>
      </c>
      <c r="B2314" t="s">
        <v>4635</v>
      </c>
      <c r="C2314" t="s">
        <v>4636</v>
      </c>
      <c r="D2314" t="str">
        <f t="shared" si="372"/>
        <v>Rhode Island</v>
      </c>
      <c r="E2314">
        <v>37157</v>
      </c>
      <c r="F2314">
        <v>6.1</v>
      </c>
      <c r="G2314">
        <v>15.718517622876499</v>
      </c>
      <c r="H2314">
        <v>62.3</v>
      </c>
      <c r="I2314">
        <v>240</v>
      </c>
      <c r="J2314">
        <v>823338</v>
      </c>
      <c r="K2314">
        <v>29.149632350261999</v>
      </c>
      <c r="L2314" s="1">
        <f t="array" ref="L2314">IF(G2314="NA",MEDIAN(IF(D$2:D$4000=D2314,G$2:G$4000)),G2314)</f>
        <v>15.718517622876499</v>
      </c>
      <c r="M2314" s="1">
        <f t="array" ref="M2314">IF(H2314="NA",MEDIAN(IF(D$2:D$4000=D2314,H$2:H$4000)),H2314)</f>
        <v>62.3</v>
      </c>
      <c r="N2314" s="1">
        <f t="array" ref="N2314">IF(K2314="NA",MEDIAN(IF(D$2:D$4000=D2314,K$2:K$4000)),K2314)</f>
        <v>29.149632350261999</v>
      </c>
      <c r="O2314">
        <f t="shared" si="368"/>
        <v>162</v>
      </c>
      <c r="P2314">
        <f>RANK(N2314,N$2:N6312,1)</f>
        <v>2843</v>
      </c>
      <c r="Q2314">
        <f t="shared" si="369"/>
        <v>742</v>
      </c>
      <c r="R2314">
        <f t="shared" si="370"/>
        <v>1538</v>
      </c>
      <c r="S2314">
        <f t="shared" si="371"/>
        <v>1321.25</v>
      </c>
      <c r="T2314">
        <f t="shared" si="373"/>
        <v>4</v>
      </c>
      <c r="U2314">
        <f t="shared" si="374"/>
        <v>4</v>
      </c>
      <c r="V2314">
        <f t="shared" si="375"/>
        <v>2</v>
      </c>
      <c r="W2314">
        <f t="shared" si="376"/>
        <v>5</v>
      </c>
      <c r="X2314">
        <f t="shared" si="377"/>
        <v>3.75</v>
      </c>
    </row>
    <row r="2315" spans="1:24" hidden="1" x14ac:dyDescent="0.55000000000000004">
      <c r="A2315">
        <v>44005</v>
      </c>
      <c r="B2315" t="s">
        <v>4637</v>
      </c>
      <c r="C2315" t="s">
        <v>4638</v>
      </c>
      <c r="D2315" t="str">
        <f t="shared" si="372"/>
        <v>Rhode Island</v>
      </c>
      <c r="E2315">
        <v>43603</v>
      </c>
      <c r="F2315">
        <v>5.4</v>
      </c>
      <c r="G2315">
        <v>17.9217979922743</v>
      </c>
      <c r="H2315">
        <v>50.4</v>
      </c>
      <c r="I2315">
        <v>92</v>
      </c>
      <c r="J2315">
        <v>413422</v>
      </c>
      <c r="K2315">
        <v>22.253290826322701</v>
      </c>
      <c r="L2315" s="1">
        <f t="array" ref="L2315">IF(G2315="NA",MEDIAN(IF(D$2:D$4000=D2315,G$2:G$4000)),G2315)</f>
        <v>17.9217979922743</v>
      </c>
      <c r="M2315" s="1">
        <f t="array" ref="M2315">IF(H2315="NA",MEDIAN(IF(D$2:D$4000=D2315,H$2:H$4000)),H2315)</f>
        <v>50.4</v>
      </c>
      <c r="N2315" s="1">
        <f t="array" ref="N2315">IF(K2315="NA",MEDIAN(IF(D$2:D$4000=D2315,K$2:K$4000)),K2315)</f>
        <v>22.253290826322701</v>
      </c>
      <c r="O2315">
        <f t="shared" si="368"/>
        <v>49</v>
      </c>
      <c r="P2315">
        <f>RANK(N2315,N$2:N6313,1)</f>
        <v>2441</v>
      </c>
      <c r="Q2315">
        <f t="shared" si="369"/>
        <v>835</v>
      </c>
      <c r="R2315">
        <f t="shared" si="370"/>
        <v>975</v>
      </c>
      <c r="S2315">
        <f t="shared" si="371"/>
        <v>1075</v>
      </c>
      <c r="T2315">
        <f t="shared" si="373"/>
        <v>1</v>
      </c>
      <c r="U2315">
        <f t="shared" si="374"/>
        <v>3</v>
      </c>
      <c r="V2315">
        <f t="shared" si="375"/>
        <v>3</v>
      </c>
      <c r="W2315">
        <f t="shared" si="376"/>
        <v>3</v>
      </c>
      <c r="X2315">
        <f t="shared" si="377"/>
        <v>2.5</v>
      </c>
    </row>
    <row r="2316" spans="1:24" hidden="1" x14ac:dyDescent="0.55000000000000004">
      <c r="A2316">
        <v>44007</v>
      </c>
      <c r="B2316" t="s">
        <v>4639</v>
      </c>
      <c r="C2316" t="s">
        <v>4640</v>
      </c>
      <c r="D2316" t="str">
        <f t="shared" si="372"/>
        <v>Rhode Island</v>
      </c>
      <c r="E2316">
        <v>29025</v>
      </c>
      <c r="F2316">
        <v>7.6</v>
      </c>
      <c r="G2316">
        <v>19.132814677783099</v>
      </c>
      <c r="H2316">
        <v>48.4</v>
      </c>
      <c r="I2316">
        <v>953</v>
      </c>
      <c r="J2316">
        <v>3165077</v>
      </c>
      <c r="K2316">
        <v>30.109851987803101</v>
      </c>
      <c r="L2316" s="1">
        <f t="array" ref="L2316">IF(G2316="NA",MEDIAN(IF(D$2:D$4000=D2316,G$2:G$4000)),G2316)</f>
        <v>19.132814677783099</v>
      </c>
      <c r="M2316" s="1">
        <f t="array" ref="M2316">IF(H2316="NA",MEDIAN(IF(D$2:D$4000=D2316,H$2:H$4000)),H2316)</f>
        <v>48.4</v>
      </c>
      <c r="N2316" s="1">
        <f t="array" ref="N2316">IF(K2316="NA",MEDIAN(IF(D$2:D$4000=D2316,K$2:K$4000)),K2316)</f>
        <v>30.109851987803101</v>
      </c>
      <c r="O2316">
        <f t="shared" si="368"/>
        <v>801</v>
      </c>
      <c r="P2316">
        <f>RANK(N2316,N$2:N6314,1)</f>
        <v>2873</v>
      </c>
      <c r="Q2316">
        <f t="shared" si="369"/>
        <v>885</v>
      </c>
      <c r="R2316">
        <f t="shared" si="370"/>
        <v>885</v>
      </c>
      <c r="S2316">
        <f t="shared" si="371"/>
        <v>1361</v>
      </c>
      <c r="T2316">
        <f t="shared" si="373"/>
        <v>5</v>
      </c>
      <c r="U2316">
        <f t="shared" si="374"/>
        <v>5</v>
      </c>
      <c r="V2316">
        <f t="shared" si="375"/>
        <v>4</v>
      </c>
      <c r="W2316">
        <f t="shared" si="376"/>
        <v>2</v>
      </c>
      <c r="X2316">
        <f t="shared" si="377"/>
        <v>4</v>
      </c>
    </row>
    <row r="2317" spans="1:24" hidden="1" x14ac:dyDescent="0.55000000000000004">
      <c r="A2317">
        <v>44009</v>
      </c>
      <c r="B2317" t="s">
        <v>4641</v>
      </c>
      <c r="C2317" t="s">
        <v>4642</v>
      </c>
      <c r="D2317" t="str">
        <f t="shared" si="372"/>
        <v>Rhode Island</v>
      </c>
      <c r="E2317">
        <v>39568</v>
      </c>
      <c r="F2317">
        <v>6</v>
      </c>
      <c r="G2317">
        <v>21.492631662123198</v>
      </c>
      <c r="H2317">
        <v>56.2</v>
      </c>
      <c r="I2317">
        <v>136</v>
      </c>
      <c r="J2317">
        <v>631867</v>
      </c>
      <c r="K2317">
        <v>21.5235168160388</v>
      </c>
      <c r="L2317" s="1">
        <f t="array" ref="L2317">IF(G2317="NA",MEDIAN(IF(D$2:D$4000=D2317,G$2:G$4000)),G2317)</f>
        <v>21.492631662123198</v>
      </c>
      <c r="M2317" s="1">
        <f t="array" ref="M2317">IF(H2317="NA",MEDIAN(IF(D$2:D$4000=D2317,H$2:H$4000)),H2317)</f>
        <v>56.2</v>
      </c>
      <c r="N2317" s="1">
        <f t="array" ref="N2317">IF(K2317="NA",MEDIAN(IF(D$2:D$4000=D2317,K$2:K$4000)),K2317)</f>
        <v>21.5235168160388</v>
      </c>
      <c r="O2317">
        <f t="shared" si="368"/>
        <v>98</v>
      </c>
      <c r="P2317">
        <f>RANK(N2317,N$2:N6315,1)</f>
        <v>2385</v>
      </c>
      <c r="Q2317">
        <f t="shared" si="369"/>
        <v>986</v>
      </c>
      <c r="R2317">
        <f t="shared" si="370"/>
        <v>1227</v>
      </c>
      <c r="S2317">
        <f t="shared" si="371"/>
        <v>1174</v>
      </c>
      <c r="T2317">
        <f t="shared" si="373"/>
        <v>3</v>
      </c>
      <c r="U2317">
        <f t="shared" si="374"/>
        <v>1</v>
      </c>
      <c r="V2317">
        <f t="shared" si="375"/>
        <v>5</v>
      </c>
      <c r="W2317">
        <f t="shared" si="376"/>
        <v>4</v>
      </c>
      <c r="X2317">
        <f t="shared" si="377"/>
        <v>3.25</v>
      </c>
    </row>
    <row r="2318" spans="1:24" hidden="1" x14ac:dyDescent="0.55000000000000004">
      <c r="A2318">
        <v>45001</v>
      </c>
      <c r="B2318" t="s">
        <v>4643</v>
      </c>
      <c r="C2318" t="s">
        <v>4644</v>
      </c>
      <c r="D2318" t="str">
        <f t="shared" si="372"/>
        <v>South Carolina</v>
      </c>
      <c r="E2318">
        <v>19234</v>
      </c>
      <c r="F2318">
        <v>9.4</v>
      </c>
      <c r="G2318">
        <v>40.472589019255103</v>
      </c>
      <c r="H2318">
        <v>51.1</v>
      </c>
      <c r="I2318">
        <v>16</v>
      </c>
      <c r="J2318">
        <v>124498</v>
      </c>
      <c r="K2318">
        <v>12.8516120740895</v>
      </c>
      <c r="L2318" s="1">
        <f t="array" ref="L2318">IF(G2318="NA",MEDIAN(IF(D$2:D$4000=D2318,G$2:G$4000)),G2318)</f>
        <v>40.472589019255103</v>
      </c>
      <c r="M2318" s="1">
        <f t="array" ref="M2318">IF(H2318="NA",MEDIAN(IF(D$2:D$4000=D2318,H$2:H$4000)),H2318)</f>
        <v>51.1</v>
      </c>
      <c r="N2318" s="1">
        <f t="array" ref="N2318">IF(K2318="NA",MEDIAN(IF(D$2:D$4000=D2318,K$2:K$4000)),K2318)</f>
        <v>12.8516120740895</v>
      </c>
      <c r="O2318">
        <f t="shared" si="368"/>
        <v>2848</v>
      </c>
      <c r="P2318">
        <f>RANK(N2318,N$2:N6316,1)</f>
        <v>1100</v>
      </c>
      <c r="Q2318">
        <f t="shared" si="369"/>
        <v>1827</v>
      </c>
      <c r="R2318">
        <f t="shared" si="370"/>
        <v>996</v>
      </c>
      <c r="S2318">
        <f t="shared" si="371"/>
        <v>1692.75</v>
      </c>
      <c r="T2318">
        <f t="shared" si="373"/>
        <v>39</v>
      </c>
      <c r="U2318">
        <f t="shared" si="374"/>
        <v>12</v>
      </c>
      <c r="V2318">
        <f t="shared" si="375"/>
        <v>6</v>
      </c>
      <c r="W2318">
        <f t="shared" si="376"/>
        <v>7</v>
      </c>
      <c r="X2318">
        <f t="shared" si="377"/>
        <v>16</v>
      </c>
    </row>
    <row r="2319" spans="1:24" hidden="1" x14ac:dyDescent="0.55000000000000004">
      <c r="A2319">
        <v>45003</v>
      </c>
      <c r="B2319" t="s">
        <v>4645</v>
      </c>
      <c r="C2319" t="s">
        <v>4646</v>
      </c>
      <c r="D2319" t="str">
        <f t="shared" si="372"/>
        <v>South Carolina</v>
      </c>
      <c r="E2319">
        <v>26222</v>
      </c>
      <c r="F2319">
        <v>9</v>
      </c>
      <c r="G2319">
        <v>40.6736765990781</v>
      </c>
      <c r="H2319">
        <v>77.7</v>
      </c>
      <c r="I2319">
        <v>188</v>
      </c>
      <c r="J2319">
        <v>830395</v>
      </c>
      <c r="K2319">
        <v>22.639828033646602</v>
      </c>
      <c r="L2319" s="1">
        <f t="array" ref="L2319">IF(G2319="NA",MEDIAN(IF(D$2:D$4000=D2319,G$2:G$4000)),G2319)</f>
        <v>40.6736765990781</v>
      </c>
      <c r="M2319" s="1">
        <f t="array" ref="M2319">IF(H2319="NA",MEDIAN(IF(D$2:D$4000=D2319,H$2:H$4000)),H2319)</f>
        <v>77.7</v>
      </c>
      <c r="N2319" s="1">
        <f t="array" ref="N2319">IF(K2319="NA",MEDIAN(IF(D$2:D$4000=D2319,K$2:K$4000)),K2319)</f>
        <v>22.639828033646602</v>
      </c>
      <c r="O2319">
        <f t="shared" si="368"/>
        <v>1357</v>
      </c>
      <c r="P2319">
        <f>RANK(N2319,N$2:N6317,1)</f>
        <v>2481</v>
      </c>
      <c r="Q2319">
        <f t="shared" si="369"/>
        <v>1845</v>
      </c>
      <c r="R2319">
        <f t="shared" si="370"/>
        <v>2081</v>
      </c>
      <c r="S2319">
        <f t="shared" si="371"/>
        <v>1941</v>
      </c>
      <c r="T2319">
        <f t="shared" si="373"/>
        <v>12</v>
      </c>
      <c r="U2319">
        <f t="shared" si="374"/>
        <v>43</v>
      </c>
      <c r="V2319">
        <f t="shared" si="375"/>
        <v>7</v>
      </c>
      <c r="W2319">
        <f t="shared" si="376"/>
        <v>21</v>
      </c>
      <c r="X2319">
        <f t="shared" si="377"/>
        <v>20.75</v>
      </c>
    </row>
    <row r="2320" spans="1:24" hidden="1" x14ac:dyDescent="0.55000000000000004">
      <c r="A2320">
        <v>45005</v>
      </c>
      <c r="B2320" t="s">
        <v>4647</v>
      </c>
      <c r="C2320" t="s">
        <v>4648</v>
      </c>
      <c r="D2320" t="str">
        <f t="shared" si="372"/>
        <v>South Carolina</v>
      </c>
      <c r="E2320">
        <v>13439</v>
      </c>
      <c r="F2320">
        <v>17.3</v>
      </c>
      <c r="G2320">
        <v>54.308843119172003</v>
      </c>
      <c r="H2320">
        <v>47.8</v>
      </c>
      <c r="I2320" t="s">
        <v>16</v>
      </c>
      <c r="J2320" t="s">
        <v>16</v>
      </c>
      <c r="K2320" t="s">
        <v>16</v>
      </c>
      <c r="L2320" s="1">
        <f t="array" ref="L2320">IF(G2320="NA",MEDIAN(IF(D$2:D$4000=D2320,G$2:G$4000)),G2320)</f>
        <v>54.308843119172003</v>
      </c>
      <c r="M2320" s="1">
        <f t="array" ref="M2320">IF(H2320="NA",MEDIAN(IF(D$2:D$4000=D2320,H$2:H$4000)),H2320)</f>
        <v>47.8</v>
      </c>
      <c r="N2320" s="1">
        <f t="array" ref="N2320">IF(K2320="NA",MEDIAN(IF(D$2:D$4000=D2320,K$2:K$4000)),K2320)</f>
        <v>14.407704295860949</v>
      </c>
      <c r="O2320">
        <f t="shared" si="368"/>
        <v>3127</v>
      </c>
      <c r="P2320">
        <f>RANK(N2320,N$2:N6318,1)</f>
        <v>1317</v>
      </c>
      <c r="Q2320">
        <f t="shared" si="369"/>
        <v>2334</v>
      </c>
      <c r="R2320">
        <f t="shared" si="370"/>
        <v>860</v>
      </c>
      <c r="S2320">
        <f t="shared" si="371"/>
        <v>1909.5</v>
      </c>
      <c r="T2320">
        <f t="shared" si="373"/>
        <v>46</v>
      </c>
      <c r="U2320">
        <f t="shared" si="374"/>
        <v>20</v>
      </c>
      <c r="V2320">
        <f t="shared" si="375"/>
        <v>21</v>
      </c>
      <c r="W2320">
        <f t="shared" si="376"/>
        <v>6</v>
      </c>
      <c r="X2320">
        <f t="shared" si="377"/>
        <v>23.25</v>
      </c>
    </row>
    <row r="2321" spans="1:24" hidden="1" x14ac:dyDescent="0.55000000000000004">
      <c r="A2321">
        <v>45007</v>
      </c>
      <c r="B2321" t="s">
        <v>4649</v>
      </c>
      <c r="C2321" t="s">
        <v>4650</v>
      </c>
      <c r="D2321" t="str">
        <f t="shared" si="372"/>
        <v>South Carolina</v>
      </c>
      <c r="E2321">
        <v>24485</v>
      </c>
      <c r="F2321">
        <v>6.7</v>
      </c>
      <c r="G2321">
        <v>42.640596968357599</v>
      </c>
      <c r="H2321">
        <v>83.9</v>
      </c>
      <c r="I2321">
        <v>199</v>
      </c>
      <c r="J2321">
        <v>973471</v>
      </c>
      <c r="K2321">
        <v>20.442314152142199</v>
      </c>
      <c r="L2321" s="1">
        <f t="array" ref="L2321">IF(G2321="NA",MEDIAN(IF(D$2:D$4000=D2321,G$2:G$4000)),G2321)</f>
        <v>42.640596968357599</v>
      </c>
      <c r="M2321" s="1">
        <f t="array" ref="M2321">IF(H2321="NA",MEDIAN(IF(D$2:D$4000=D2321,H$2:H$4000)),H2321)</f>
        <v>83.9</v>
      </c>
      <c r="N2321" s="1">
        <f t="array" ref="N2321">IF(K2321="NA",MEDIAN(IF(D$2:D$4000=D2321,K$2:K$4000)),K2321)</f>
        <v>20.442314152142199</v>
      </c>
      <c r="O2321">
        <f t="shared" si="368"/>
        <v>1759</v>
      </c>
      <c r="P2321">
        <f>RANK(N2321,N$2:N6319,1)</f>
        <v>2290</v>
      </c>
      <c r="Q2321">
        <f t="shared" si="369"/>
        <v>1935</v>
      </c>
      <c r="R2321">
        <f t="shared" si="370"/>
        <v>2268</v>
      </c>
      <c r="S2321">
        <f t="shared" si="371"/>
        <v>2063</v>
      </c>
      <c r="T2321">
        <f t="shared" si="373"/>
        <v>16</v>
      </c>
      <c r="U2321">
        <f t="shared" si="374"/>
        <v>41</v>
      </c>
      <c r="V2321">
        <f t="shared" si="375"/>
        <v>9</v>
      </c>
      <c r="W2321">
        <f t="shared" si="376"/>
        <v>29</v>
      </c>
      <c r="X2321">
        <f t="shared" si="377"/>
        <v>23.75</v>
      </c>
    </row>
    <row r="2322" spans="1:24" hidden="1" x14ac:dyDescent="0.55000000000000004">
      <c r="A2322">
        <v>45009</v>
      </c>
      <c r="B2322" t="s">
        <v>4651</v>
      </c>
      <c r="C2322" t="s">
        <v>4652</v>
      </c>
      <c r="D2322" t="str">
        <f t="shared" si="372"/>
        <v>South Carolina</v>
      </c>
      <c r="E2322">
        <v>19256</v>
      </c>
      <c r="F2322">
        <v>6.5</v>
      </c>
      <c r="G2322">
        <v>64.423765211166796</v>
      </c>
      <c r="H2322">
        <v>92.9</v>
      </c>
      <c r="I2322" t="s">
        <v>16</v>
      </c>
      <c r="J2322" t="s">
        <v>16</v>
      </c>
      <c r="K2322" t="s">
        <v>16</v>
      </c>
      <c r="L2322" s="1">
        <f t="array" ref="L2322">IF(G2322="NA",MEDIAN(IF(D$2:D$4000=D2322,G$2:G$4000)),G2322)</f>
        <v>64.423765211166796</v>
      </c>
      <c r="M2322" s="1">
        <f t="array" ref="M2322">IF(H2322="NA",MEDIAN(IF(D$2:D$4000=D2322,H$2:H$4000)),H2322)</f>
        <v>92.9</v>
      </c>
      <c r="N2322" s="1">
        <f t="array" ref="N2322">IF(K2322="NA",MEDIAN(IF(D$2:D$4000=D2322,K$2:K$4000)),K2322)</f>
        <v>14.407704295860949</v>
      </c>
      <c r="O2322">
        <f t="shared" si="368"/>
        <v>2839</v>
      </c>
      <c r="P2322">
        <f>RANK(N2322,N$2:N6320,1)</f>
        <v>1317</v>
      </c>
      <c r="Q2322">
        <f t="shared" si="369"/>
        <v>2592</v>
      </c>
      <c r="R2322">
        <f t="shared" si="370"/>
        <v>2517</v>
      </c>
      <c r="S2322">
        <f t="shared" si="371"/>
        <v>2316.25</v>
      </c>
      <c r="T2322">
        <f t="shared" si="373"/>
        <v>38</v>
      </c>
      <c r="U2322">
        <f t="shared" si="374"/>
        <v>20</v>
      </c>
      <c r="V2322">
        <f t="shared" si="375"/>
        <v>30</v>
      </c>
      <c r="W2322">
        <f t="shared" si="376"/>
        <v>33</v>
      </c>
      <c r="X2322">
        <f t="shared" si="377"/>
        <v>30.25</v>
      </c>
    </row>
    <row r="2323" spans="1:24" hidden="1" x14ac:dyDescent="0.55000000000000004">
      <c r="A2323">
        <v>45011</v>
      </c>
      <c r="B2323" t="s">
        <v>4653</v>
      </c>
      <c r="C2323" t="s">
        <v>4654</v>
      </c>
      <c r="D2323" t="str">
        <f t="shared" si="372"/>
        <v>South Carolina</v>
      </c>
      <c r="E2323">
        <v>20018</v>
      </c>
      <c r="F2323">
        <v>10.1</v>
      </c>
      <c r="G2323">
        <v>62.002172338884897</v>
      </c>
      <c r="H2323">
        <v>87.2</v>
      </c>
      <c r="I2323">
        <v>15</v>
      </c>
      <c r="J2323">
        <v>108631</v>
      </c>
      <c r="K2323">
        <v>13.8082131251668</v>
      </c>
      <c r="L2323" s="1">
        <f t="array" ref="L2323">IF(G2323="NA",MEDIAN(IF(D$2:D$4000=D2323,G$2:G$4000)),G2323)</f>
        <v>62.002172338884897</v>
      </c>
      <c r="M2323" s="1">
        <f t="array" ref="M2323">IF(H2323="NA",MEDIAN(IF(D$2:D$4000=D2323,H$2:H$4000)),H2323)</f>
        <v>87.2</v>
      </c>
      <c r="N2323" s="1">
        <f t="array" ref="N2323">IF(K2323="NA",MEDIAN(IF(D$2:D$4000=D2323,K$2:K$4000)),K2323)</f>
        <v>13.8082131251668</v>
      </c>
      <c r="O2323">
        <f t="shared" si="368"/>
        <v>2733</v>
      </c>
      <c r="P2323">
        <f>RANK(N2323,N$2:N6321,1)</f>
        <v>1226</v>
      </c>
      <c r="Q2323">
        <f t="shared" si="369"/>
        <v>2533</v>
      </c>
      <c r="R2323">
        <f t="shared" si="370"/>
        <v>2368</v>
      </c>
      <c r="S2323">
        <f t="shared" si="371"/>
        <v>2215</v>
      </c>
      <c r="T2323">
        <f t="shared" si="373"/>
        <v>35</v>
      </c>
      <c r="U2323">
        <f t="shared" si="374"/>
        <v>17</v>
      </c>
      <c r="V2323">
        <f t="shared" si="375"/>
        <v>29</v>
      </c>
      <c r="W2323">
        <f t="shared" si="376"/>
        <v>30</v>
      </c>
      <c r="X2323">
        <f t="shared" si="377"/>
        <v>27.75</v>
      </c>
    </row>
    <row r="2324" spans="1:24" hidden="1" x14ac:dyDescent="0.55000000000000004">
      <c r="A2324">
        <v>45013</v>
      </c>
      <c r="B2324" t="s">
        <v>4655</v>
      </c>
      <c r="C2324" t="s">
        <v>4656</v>
      </c>
      <c r="D2324" t="str">
        <f t="shared" si="372"/>
        <v>South Carolina</v>
      </c>
      <c r="E2324">
        <v>34966</v>
      </c>
      <c r="F2324">
        <v>6.3</v>
      </c>
      <c r="G2324">
        <v>56.923825052204002</v>
      </c>
      <c r="H2324">
        <v>59.7</v>
      </c>
      <c r="I2324">
        <v>89</v>
      </c>
      <c r="J2324">
        <v>897272</v>
      </c>
      <c r="K2324">
        <v>9.91895434160433</v>
      </c>
      <c r="L2324" s="1">
        <f t="array" ref="L2324">IF(G2324="NA",MEDIAN(IF(D$2:D$4000=D2324,G$2:G$4000)),G2324)</f>
        <v>56.923825052204002</v>
      </c>
      <c r="M2324" s="1">
        <f t="array" ref="M2324">IF(H2324="NA",MEDIAN(IF(D$2:D$4000=D2324,H$2:H$4000)),H2324)</f>
        <v>59.7</v>
      </c>
      <c r="N2324" s="1">
        <f t="array" ref="N2324">IF(K2324="NA",MEDIAN(IF(D$2:D$4000=D2324,K$2:K$4000)),K2324)</f>
        <v>9.91895434160433</v>
      </c>
      <c r="O2324">
        <f t="shared" si="368"/>
        <v>241</v>
      </c>
      <c r="P2324">
        <f>RANK(N2324,N$2:N6322,1)</f>
        <v>437</v>
      </c>
      <c r="Q2324">
        <f t="shared" si="369"/>
        <v>2416</v>
      </c>
      <c r="R2324">
        <f t="shared" si="370"/>
        <v>1413</v>
      </c>
      <c r="S2324">
        <f t="shared" si="371"/>
        <v>1126.75</v>
      </c>
      <c r="T2324">
        <f t="shared" si="373"/>
        <v>2</v>
      </c>
      <c r="U2324">
        <f t="shared" si="374"/>
        <v>8</v>
      </c>
      <c r="V2324">
        <f t="shared" si="375"/>
        <v>24</v>
      </c>
      <c r="W2324">
        <f t="shared" si="376"/>
        <v>11</v>
      </c>
      <c r="X2324">
        <f t="shared" si="377"/>
        <v>11.25</v>
      </c>
    </row>
    <row r="2325" spans="1:24" hidden="1" x14ac:dyDescent="0.55000000000000004">
      <c r="A2325">
        <v>45015</v>
      </c>
      <c r="B2325" t="s">
        <v>4657</v>
      </c>
      <c r="C2325" t="s">
        <v>4658</v>
      </c>
      <c r="D2325" t="str">
        <f t="shared" si="372"/>
        <v>South Carolina</v>
      </c>
      <c r="E2325">
        <v>27010</v>
      </c>
      <c r="F2325">
        <v>6.4</v>
      </c>
      <c r="G2325">
        <v>54.460427395962803</v>
      </c>
      <c r="H2325">
        <v>54</v>
      </c>
      <c r="I2325">
        <v>173</v>
      </c>
      <c r="J2325">
        <v>1023846</v>
      </c>
      <c r="K2325">
        <v>16.8970724112806</v>
      </c>
      <c r="L2325" s="1">
        <f t="array" ref="L2325">IF(G2325="NA",MEDIAN(IF(D$2:D$4000=D2325,G$2:G$4000)),G2325)</f>
        <v>54.460427395962803</v>
      </c>
      <c r="M2325" s="1">
        <f t="array" ref="M2325">IF(H2325="NA",MEDIAN(IF(D$2:D$4000=D2325,H$2:H$4000)),H2325)</f>
        <v>54</v>
      </c>
      <c r="N2325" s="1">
        <f t="array" ref="N2325">IF(K2325="NA",MEDIAN(IF(D$2:D$4000=D2325,K$2:K$4000)),K2325)</f>
        <v>16.8970724112806</v>
      </c>
      <c r="O2325">
        <f t="shared" si="368"/>
        <v>1180</v>
      </c>
      <c r="P2325">
        <f>RANK(N2325,N$2:N6323,1)</f>
        <v>1815</v>
      </c>
      <c r="Q2325">
        <f t="shared" si="369"/>
        <v>2343</v>
      </c>
      <c r="R2325">
        <f t="shared" si="370"/>
        <v>1151</v>
      </c>
      <c r="S2325">
        <f t="shared" si="371"/>
        <v>1622.25</v>
      </c>
      <c r="T2325">
        <f t="shared" si="373"/>
        <v>9</v>
      </c>
      <c r="U2325">
        <f t="shared" si="374"/>
        <v>32</v>
      </c>
      <c r="V2325">
        <f t="shared" si="375"/>
        <v>22</v>
      </c>
      <c r="W2325">
        <f t="shared" si="376"/>
        <v>8</v>
      </c>
      <c r="X2325">
        <f t="shared" si="377"/>
        <v>17.75</v>
      </c>
    </row>
    <row r="2326" spans="1:24" hidden="1" x14ac:dyDescent="0.55000000000000004">
      <c r="A2326">
        <v>45017</v>
      </c>
      <c r="B2326" t="s">
        <v>4659</v>
      </c>
      <c r="C2326" t="s">
        <v>4660</v>
      </c>
      <c r="D2326" t="str">
        <f t="shared" si="372"/>
        <v>South Carolina</v>
      </c>
      <c r="E2326">
        <v>24766</v>
      </c>
      <c r="F2326">
        <v>6.5</v>
      </c>
      <c r="G2326">
        <v>49.636002647253498</v>
      </c>
      <c r="H2326">
        <v>8.6</v>
      </c>
      <c r="I2326" t="s">
        <v>16</v>
      </c>
      <c r="J2326" t="s">
        <v>16</v>
      </c>
      <c r="K2326" t="s">
        <v>16</v>
      </c>
      <c r="L2326" s="1">
        <f t="array" ref="L2326">IF(G2326="NA",MEDIAN(IF(D$2:D$4000=D2326,G$2:G$4000)),G2326)</f>
        <v>49.636002647253498</v>
      </c>
      <c r="M2326" s="1">
        <f t="array" ref="M2326">IF(H2326="NA",MEDIAN(IF(D$2:D$4000=D2326,H$2:H$4000)),H2326)</f>
        <v>8.6</v>
      </c>
      <c r="N2326" s="1">
        <f t="array" ref="N2326">IF(K2326="NA",MEDIAN(IF(D$2:D$4000=D2326,K$2:K$4000)),K2326)</f>
        <v>14.407704295860949</v>
      </c>
      <c r="O2326">
        <f t="shared" si="368"/>
        <v>1701</v>
      </c>
      <c r="P2326">
        <f>RANK(N2326,N$2:N6324,1)</f>
        <v>1317</v>
      </c>
      <c r="Q2326">
        <f t="shared" si="369"/>
        <v>2169</v>
      </c>
      <c r="R2326">
        <f t="shared" si="370"/>
        <v>169</v>
      </c>
      <c r="S2326">
        <f t="shared" si="371"/>
        <v>1339</v>
      </c>
      <c r="T2326">
        <f t="shared" si="373"/>
        <v>15</v>
      </c>
      <c r="U2326">
        <f t="shared" si="374"/>
        <v>20</v>
      </c>
      <c r="V2326">
        <f t="shared" si="375"/>
        <v>17</v>
      </c>
      <c r="W2326">
        <f t="shared" si="376"/>
        <v>2</v>
      </c>
      <c r="X2326">
        <f t="shared" si="377"/>
        <v>13.5</v>
      </c>
    </row>
    <row r="2327" spans="1:24" hidden="1" x14ac:dyDescent="0.55000000000000004">
      <c r="A2327">
        <v>45019</v>
      </c>
      <c r="B2327" t="s">
        <v>4661</v>
      </c>
      <c r="C2327" t="s">
        <v>4662</v>
      </c>
      <c r="D2327" t="str">
        <f t="shared" si="372"/>
        <v>South Carolina</v>
      </c>
      <c r="E2327">
        <v>35587</v>
      </c>
      <c r="F2327">
        <v>5.3</v>
      </c>
      <c r="G2327">
        <v>131.102952506977</v>
      </c>
      <c r="H2327">
        <v>66.099999999999994</v>
      </c>
      <c r="I2327">
        <v>337</v>
      </c>
      <c r="J2327">
        <v>1941002</v>
      </c>
      <c r="K2327">
        <v>17.362166551090599</v>
      </c>
      <c r="L2327" s="1">
        <f t="array" ref="L2327">IF(G2327="NA",MEDIAN(IF(D$2:D$4000=D2327,G$2:G$4000)),G2327)</f>
        <v>131.102952506977</v>
      </c>
      <c r="M2327" s="1">
        <f t="array" ref="M2327">IF(H2327="NA",MEDIAN(IF(D$2:D$4000=D2327,H$2:H$4000)),H2327)</f>
        <v>66.099999999999994</v>
      </c>
      <c r="N2327" s="1">
        <f t="array" ref="N2327">IF(K2327="NA",MEDIAN(IF(D$2:D$4000=D2327,K$2:K$4000)),K2327)</f>
        <v>17.362166551090599</v>
      </c>
      <c r="O2327">
        <f t="shared" si="368"/>
        <v>222</v>
      </c>
      <c r="P2327">
        <f>RANK(N2327,N$2:N6325,1)</f>
        <v>1868</v>
      </c>
      <c r="Q2327">
        <f t="shared" si="369"/>
        <v>3097</v>
      </c>
      <c r="R2327">
        <f t="shared" si="370"/>
        <v>1693</v>
      </c>
      <c r="S2327">
        <f t="shared" si="371"/>
        <v>1720</v>
      </c>
      <c r="T2327">
        <f t="shared" si="373"/>
        <v>1</v>
      </c>
      <c r="U2327">
        <f t="shared" si="374"/>
        <v>34</v>
      </c>
      <c r="V2327">
        <f t="shared" si="375"/>
        <v>45</v>
      </c>
      <c r="W2327">
        <f t="shared" si="376"/>
        <v>14</v>
      </c>
      <c r="X2327">
        <f t="shared" si="377"/>
        <v>23.5</v>
      </c>
    </row>
    <row r="2328" spans="1:24" hidden="1" x14ac:dyDescent="0.55000000000000004">
      <c r="A2328">
        <v>45021</v>
      </c>
      <c r="B2328" t="s">
        <v>4663</v>
      </c>
      <c r="C2328" t="s">
        <v>4664</v>
      </c>
      <c r="D2328" t="str">
        <f t="shared" si="372"/>
        <v>South Carolina</v>
      </c>
      <c r="E2328">
        <v>20516</v>
      </c>
      <c r="F2328">
        <v>7.8</v>
      </c>
      <c r="G2328">
        <v>73.008298016311102</v>
      </c>
      <c r="H2328">
        <v>105.3</v>
      </c>
      <c r="I2328">
        <v>25</v>
      </c>
      <c r="J2328">
        <v>281854</v>
      </c>
      <c r="K2328">
        <v>8.8698404138312696</v>
      </c>
      <c r="L2328" s="1">
        <f t="array" ref="L2328">IF(G2328="NA",MEDIAN(IF(D$2:D$4000=D2328,G$2:G$4000)),G2328)</f>
        <v>73.008298016311102</v>
      </c>
      <c r="M2328" s="1">
        <f t="array" ref="M2328">IF(H2328="NA",MEDIAN(IF(D$2:D$4000=D2328,H$2:H$4000)),H2328)</f>
        <v>105.3</v>
      </c>
      <c r="N2328" s="1">
        <f t="array" ref="N2328">IF(K2328="NA",MEDIAN(IF(D$2:D$4000=D2328,K$2:K$4000)),K2328)</f>
        <v>8.8698404138312696</v>
      </c>
      <c r="O2328">
        <f t="shared" si="368"/>
        <v>2649</v>
      </c>
      <c r="P2328">
        <f>RANK(N2328,N$2:N6326,1)</f>
        <v>247</v>
      </c>
      <c r="Q2328">
        <f t="shared" si="369"/>
        <v>2762</v>
      </c>
      <c r="R2328">
        <f t="shared" si="370"/>
        <v>2747</v>
      </c>
      <c r="S2328">
        <f t="shared" si="371"/>
        <v>2101.25</v>
      </c>
      <c r="T2328">
        <f t="shared" si="373"/>
        <v>32</v>
      </c>
      <c r="U2328">
        <f t="shared" si="374"/>
        <v>5</v>
      </c>
      <c r="V2328">
        <f t="shared" si="375"/>
        <v>35</v>
      </c>
      <c r="W2328">
        <f t="shared" si="376"/>
        <v>39</v>
      </c>
      <c r="X2328">
        <f t="shared" si="377"/>
        <v>27.75</v>
      </c>
    </row>
    <row r="2329" spans="1:24" hidden="1" x14ac:dyDescent="0.55000000000000004">
      <c r="A2329">
        <v>45023</v>
      </c>
      <c r="B2329" t="s">
        <v>4665</v>
      </c>
      <c r="C2329" t="s">
        <v>4666</v>
      </c>
      <c r="D2329" t="str">
        <f t="shared" si="372"/>
        <v>South Carolina</v>
      </c>
      <c r="E2329">
        <v>20518</v>
      </c>
      <c r="F2329">
        <v>9.8000000000000007</v>
      </c>
      <c r="G2329">
        <v>91.132249156182894</v>
      </c>
      <c r="H2329">
        <v>81.900000000000006</v>
      </c>
      <c r="I2329">
        <v>17</v>
      </c>
      <c r="J2329">
        <v>161664</v>
      </c>
      <c r="K2329">
        <v>10.5156373713381</v>
      </c>
      <c r="L2329" s="1">
        <f t="array" ref="L2329">IF(G2329="NA",MEDIAN(IF(D$2:D$4000=D2329,G$2:G$4000)),G2329)</f>
        <v>91.132249156182894</v>
      </c>
      <c r="M2329" s="1">
        <f t="array" ref="M2329">IF(H2329="NA",MEDIAN(IF(D$2:D$4000=D2329,H$2:H$4000)),H2329)</f>
        <v>81.900000000000006</v>
      </c>
      <c r="N2329" s="1">
        <f t="array" ref="N2329">IF(K2329="NA",MEDIAN(IF(D$2:D$4000=D2329,K$2:K$4000)),K2329)</f>
        <v>10.5156373713381</v>
      </c>
      <c r="O2329">
        <f t="shared" si="368"/>
        <v>2648</v>
      </c>
      <c r="P2329">
        <f>RANK(N2329,N$2:N6327,1)</f>
        <v>563</v>
      </c>
      <c r="Q2329">
        <f t="shared" si="369"/>
        <v>2947</v>
      </c>
      <c r="R2329">
        <f t="shared" si="370"/>
        <v>2208</v>
      </c>
      <c r="S2329">
        <f t="shared" si="371"/>
        <v>2091.5</v>
      </c>
      <c r="T2329">
        <f t="shared" si="373"/>
        <v>31</v>
      </c>
      <c r="U2329">
        <f t="shared" si="374"/>
        <v>9</v>
      </c>
      <c r="V2329">
        <f t="shared" si="375"/>
        <v>39</v>
      </c>
      <c r="W2329">
        <f t="shared" si="376"/>
        <v>27</v>
      </c>
      <c r="X2329">
        <f t="shared" si="377"/>
        <v>26.5</v>
      </c>
    </row>
    <row r="2330" spans="1:24" hidden="1" x14ac:dyDescent="0.55000000000000004">
      <c r="A2330">
        <v>45025</v>
      </c>
      <c r="B2330" t="s">
        <v>4667</v>
      </c>
      <c r="C2330" t="s">
        <v>4668</v>
      </c>
      <c r="D2330" t="str">
        <f t="shared" si="372"/>
        <v>South Carolina</v>
      </c>
      <c r="E2330">
        <v>19768</v>
      </c>
      <c r="F2330">
        <v>9</v>
      </c>
      <c r="G2330">
        <v>48.172470405253598</v>
      </c>
      <c r="H2330">
        <v>79.8</v>
      </c>
      <c r="I2330">
        <v>33</v>
      </c>
      <c r="J2330">
        <v>230300</v>
      </c>
      <c r="K2330">
        <v>14.329135909683</v>
      </c>
      <c r="L2330" s="1">
        <f t="array" ref="L2330">IF(G2330="NA",MEDIAN(IF(D$2:D$4000=D2330,G$2:G$4000)),G2330)</f>
        <v>48.172470405253598</v>
      </c>
      <c r="M2330" s="1">
        <f t="array" ref="M2330">IF(H2330="NA",MEDIAN(IF(D$2:D$4000=D2330,H$2:H$4000)),H2330)</f>
        <v>79.8</v>
      </c>
      <c r="N2330" s="1">
        <f t="array" ref="N2330">IF(K2330="NA",MEDIAN(IF(D$2:D$4000=D2330,K$2:K$4000)),K2330)</f>
        <v>14.329135909683</v>
      </c>
      <c r="O2330">
        <f t="shared" si="368"/>
        <v>2769</v>
      </c>
      <c r="P2330">
        <f>RANK(N2330,N$2:N6328,1)</f>
        <v>1308</v>
      </c>
      <c r="Q2330">
        <f t="shared" si="369"/>
        <v>2114</v>
      </c>
      <c r="R2330">
        <f t="shared" si="370"/>
        <v>2151</v>
      </c>
      <c r="S2330">
        <f t="shared" si="371"/>
        <v>2085.5</v>
      </c>
      <c r="T2330">
        <f t="shared" si="373"/>
        <v>36</v>
      </c>
      <c r="U2330">
        <f t="shared" si="374"/>
        <v>19</v>
      </c>
      <c r="V2330">
        <f t="shared" si="375"/>
        <v>15</v>
      </c>
      <c r="W2330">
        <f t="shared" si="376"/>
        <v>26</v>
      </c>
      <c r="X2330">
        <f t="shared" si="377"/>
        <v>24</v>
      </c>
    </row>
    <row r="2331" spans="1:24" hidden="1" x14ac:dyDescent="0.55000000000000004">
      <c r="A2331">
        <v>45027</v>
      </c>
      <c r="B2331" t="s">
        <v>4669</v>
      </c>
      <c r="C2331" t="s">
        <v>4670</v>
      </c>
      <c r="D2331" t="str">
        <f t="shared" si="372"/>
        <v>South Carolina</v>
      </c>
      <c r="E2331">
        <v>20616</v>
      </c>
      <c r="F2331">
        <v>12</v>
      </c>
      <c r="G2331">
        <v>82.647033146116499</v>
      </c>
      <c r="H2331">
        <v>72.099999999999994</v>
      </c>
      <c r="I2331">
        <v>14</v>
      </c>
      <c r="J2331">
        <v>170251</v>
      </c>
      <c r="K2331">
        <v>8.2231528742856099</v>
      </c>
      <c r="L2331" s="1">
        <f t="array" ref="L2331">IF(G2331="NA",MEDIAN(IF(D$2:D$4000=D2331,G$2:G$4000)),G2331)</f>
        <v>82.647033146116499</v>
      </c>
      <c r="M2331" s="1">
        <f t="array" ref="M2331">IF(H2331="NA",MEDIAN(IF(D$2:D$4000=D2331,H$2:H$4000)),H2331)</f>
        <v>72.099999999999994</v>
      </c>
      <c r="N2331" s="1">
        <f t="array" ref="N2331">IF(K2331="NA",MEDIAN(IF(D$2:D$4000=D2331,K$2:K$4000)),K2331)</f>
        <v>8.2231528742856099</v>
      </c>
      <c r="O2331">
        <f t="shared" si="368"/>
        <v>2630</v>
      </c>
      <c r="P2331">
        <f>RANK(N2331,N$2:N6329,1)</f>
        <v>198</v>
      </c>
      <c r="Q2331">
        <f t="shared" si="369"/>
        <v>2880</v>
      </c>
      <c r="R2331">
        <f t="shared" si="370"/>
        <v>1885</v>
      </c>
      <c r="S2331">
        <f t="shared" si="371"/>
        <v>1898.25</v>
      </c>
      <c r="T2331">
        <f t="shared" si="373"/>
        <v>30</v>
      </c>
      <c r="U2331">
        <f t="shared" si="374"/>
        <v>2</v>
      </c>
      <c r="V2331">
        <f t="shared" si="375"/>
        <v>38</v>
      </c>
      <c r="W2331">
        <f t="shared" si="376"/>
        <v>16</v>
      </c>
      <c r="X2331">
        <f t="shared" si="377"/>
        <v>21.5</v>
      </c>
    </row>
    <row r="2332" spans="1:24" hidden="1" x14ac:dyDescent="0.55000000000000004">
      <c r="A2332">
        <v>45029</v>
      </c>
      <c r="B2332" t="s">
        <v>4671</v>
      </c>
      <c r="C2332" t="s">
        <v>4672</v>
      </c>
      <c r="D2332" t="str">
        <f t="shared" si="372"/>
        <v>South Carolina</v>
      </c>
      <c r="E2332">
        <v>21059</v>
      </c>
      <c r="F2332">
        <v>9.5</v>
      </c>
      <c r="G2332">
        <v>106.15429526817201</v>
      </c>
      <c r="H2332">
        <v>114.6</v>
      </c>
      <c r="I2332">
        <v>36</v>
      </c>
      <c r="J2332">
        <v>188824</v>
      </c>
      <c r="K2332">
        <v>19.065373045799301</v>
      </c>
      <c r="L2332" s="1">
        <f t="array" ref="L2332">IF(G2332="NA",MEDIAN(IF(D$2:D$4000=D2332,G$2:G$4000)),G2332)</f>
        <v>106.15429526817201</v>
      </c>
      <c r="M2332" s="1">
        <f t="array" ref="M2332">IF(H2332="NA",MEDIAN(IF(D$2:D$4000=D2332,H$2:H$4000)),H2332)</f>
        <v>114.6</v>
      </c>
      <c r="N2332" s="1">
        <f t="array" ref="N2332">IF(K2332="NA",MEDIAN(IF(D$2:D$4000=D2332,K$2:K$4000)),K2332)</f>
        <v>19.065373045799301</v>
      </c>
      <c r="O2332">
        <f t="shared" si="368"/>
        <v>2528</v>
      </c>
      <c r="P2332">
        <f>RANK(N2332,N$2:N6330,1)</f>
        <v>2147</v>
      </c>
      <c r="Q2332">
        <f t="shared" si="369"/>
        <v>3030</v>
      </c>
      <c r="R2332">
        <f t="shared" si="370"/>
        <v>2865</v>
      </c>
      <c r="S2332">
        <f t="shared" si="371"/>
        <v>2642.5</v>
      </c>
      <c r="T2332">
        <f t="shared" si="373"/>
        <v>28</v>
      </c>
      <c r="U2332">
        <f t="shared" si="374"/>
        <v>37</v>
      </c>
      <c r="V2332">
        <f t="shared" si="375"/>
        <v>43</v>
      </c>
      <c r="W2332">
        <f t="shared" si="376"/>
        <v>43</v>
      </c>
      <c r="X2332">
        <f t="shared" si="377"/>
        <v>37.75</v>
      </c>
    </row>
    <row r="2333" spans="1:24" hidden="1" x14ac:dyDescent="0.55000000000000004">
      <c r="A2333">
        <v>45031</v>
      </c>
      <c r="B2333" t="s">
        <v>4673</v>
      </c>
      <c r="C2333" t="s">
        <v>4674</v>
      </c>
      <c r="D2333" t="str">
        <f t="shared" si="372"/>
        <v>South Carolina</v>
      </c>
      <c r="E2333">
        <v>21225</v>
      </c>
      <c r="F2333">
        <v>13.1</v>
      </c>
      <c r="G2333">
        <v>133.40385519511</v>
      </c>
      <c r="H2333">
        <v>140.4</v>
      </c>
      <c r="I2333">
        <v>48</v>
      </c>
      <c r="J2333">
        <v>337781</v>
      </c>
      <c r="K2333">
        <v>14.2103907561408</v>
      </c>
      <c r="L2333" s="1">
        <f t="array" ref="L2333">IF(G2333="NA",MEDIAN(IF(D$2:D$4000=D2333,G$2:G$4000)),G2333)</f>
        <v>133.40385519511</v>
      </c>
      <c r="M2333" s="1">
        <f t="array" ref="M2333">IF(H2333="NA",MEDIAN(IF(D$2:D$4000=D2333,H$2:H$4000)),H2333)</f>
        <v>140.4</v>
      </c>
      <c r="N2333" s="1">
        <f t="array" ref="N2333">IF(K2333="NA",MEDIAN(IF(D$2:D$4000=D2333,K$2:K$4000)),K2333)</f>
        <v>14.2103907561408</v>
      </c>
      <c r="O2333">
        <f t="shared" si="368"/>
        <v>2473</v>
      </c>
      <c r="P2333">
        <f>RANK(N2333,N$2:N6331,1)</f>
        <v>1299</v>
      </c>
      <c r="Q2333">
        <f t="shared" si="369"/>
        <v>3101</v>
      </c>
      <c r="R2333">
        <f t="shared" si="370"/>
        <v>3038</v>
      </c>
      <c r="S2333">
        <f t="shared" si="371"/>
        <v>2477.75</v>
      </c>
      <c r="T2333">
        <f t="shared" si="373"/>
        <v>26</v>
      </c>
      <c r="U2333">
        <f t="shared" si="374"/>
        <v>18</v>
      </c>
      <c r="V2333">
        <f t="shared" si="375"/>
        <v>46</v>
      </c>
      <c r="W2333">
        <f t="shared" si="376"/>
        <v>46</v>
      </c>
      <c r="X2333">
        <f t="shared" si="377"/>
        <v>34</v>
      </c>
    </row>
    <row r="2334" spans="1:24" hidden="1" x14ac:dyDescent="0.55000000000000004">
      <c r="A2334">
        <v>45033</v>
      </c>
      <c r="B2334" t="s">
        <v>4675</v>
      </c>
      <c r="C2334" t="s">
        <v>4676</v>
      </c>
      <c r="D2334" t="str">
        <f t="shared" si="372"/>
        <v>South Carolina</v>
      </c>
      <c r="E2334">
        <v>15638</v>
      </c>
      <c r="F2334">
        <v>9.1</v>
      </c>
      <c r="G2334">
        <v>91.151266168116294</v>
      </c>
      <c r="H2334">
        <v>114.9</v>
      </c>
      <c r="I2334">
        <v>21</v>
      </c>
      <c r="J2334">
        <v>155114</v>
      </c>
      <c r="K2334">
        <v>13.5384298000181</v>
      </c>
      <c r="L2334" s="1">
        <f t="array" ref="L2334">IF(G2334="NA",MEDIAN(IF(D$2:D$4000=D2334,G$2:G$4000)),G2334)</f>
        <v>91.151266168116294</v>
      </c>
      <c r="M2334" s="1">
        <f t="array" ref="M2334">IF(H2334="NA",MEDIAN(IF(D$2:D$4000=D2334,H$2:H$4000)),H2334)</f>
        <v>114.9</v>
      </c>
      <c r="N2334" s="1">
        <f t="array" ref="N2334">IF(K2334="NA",MEDIAN(IF(D$2:D$4000=D2334,K$2:K$4000)),K2334)</f>
        <v>13.5384298000181</v>
      </c>
      <c r="O2334">
        <f t="shared" si="368"/>
        <v>3084</v>
      </c>
      <c r="P2334">
        <f>RANK(N2334,N$2:N6332,1)</f>
        <v>1194</v>
      </c>
      <c r="Q2334">
        <f t="shared" si="369"/>
        <v>2948</v>
      </c>
      <c r="R2334">
        <f t="shared" si="370"/>
        <v>2870</v>
      </c>
      <c r="S2334">
        <f t="shared" si="371"/>
        <v>2524</v>
      </c>
      <c r="T2334">
        <f t="shared" si="373"/>
        <v>45</v>
      </c>
      <c r="U2334">
        <f t="shared" si="374"/>
        <v>14</v>
      </c>
      <c r="V2334">
        <f t="shared" si="375"/>
        <v>40</v>
      </c>
      <c r="W2334">
        <f t="shared" si="376"/>
        <v>44</v>
      </c>
      <c r="X2334">
        <f t="shared" si="377"/>
        <v>35.75</v>
      </c>
    </row>
    <row r="2335" spans="1:24" hidden="1" x14ac:dyDescent="0.55000000000000004">
      <c r="A2335">
        <v>45035</v>
      </c>
      <c r="B2335" t="s">
        <v>4677</v>
      </c>
      <c r="C2335" t="s">
        <v>4678</v>
      </c>
      <c r="D2335" t="str">
        <f t="shared" si="372"/>
        <v>South Carolina</v>
      </c>
      <c r="E2335">
        <v>27317</v>
      </c>
      <c r="F2335">
        <v>6.2</v>
      </c>
      <c r="G2335">
        <v>45.380067503794301</v>
      </c>
      <c r="H2335">
        <v>90.4</v>
      </c>
      <c r="I2335">
        <v>117</v>
      </c>
      <c r="J2335">
        <v>756573</v>
      </c>
      <c r="K2335">
        <v>15.4644693902637</v>
      </c>
      <c r="L2335" s="1">
        <f t="array" ref="L2335">IF(G2335="NA",MEDIAN(IF(D$2:D$4000=D2335,G$2:G$4000)),G2335)</f>
        <v>45.380067503794301</v>
      </c>
      <c r="M2335" s="1">
        <f t="array" ref="M2335">IF(H2335="NA",MEDIAN(IF(D$2:D$4000=D2335,H$2:H$4000)),H2335)</f>
        <v>90.4</v>
      </c>
      <c r="N2335" s="1">
        <f t="array" ref="N2335">IF(K2335="NA",MEDIAN(IF(D$2:D$4000=D2335,K$2:K$4000)),K2335)</f>
        <v>15.4644693902637</v>
      </c>
      <c r="O2335">
        <f t="shared" si="368"/>
        <v>1108</v>
      </c>
      <c r="P2335">
        <f>RANK(N2335,N$2:N6333,1)</f>
        <v>1514</v>
      </c>
      <c r="Q2335">
        <f t="shared" si="369"/>
        <v>2022</v>
      </c>
      <c r="R2335">
        <f t="shared" si="370"/>
        <v>2449</v>
      </c>
      <c r="S2335">
        <f t="shared" si="371"/>
        <v>1773.25</v>
      </c>
      <c r="T2335">
        <f t="shared" si="373"/>
        <v>8</v>
      </c>
      <c r="U2335">
        <f t="shared" si="374"/>
        <v>30</v>
      </c>
      <c r="V2335">
        <f t="shared" si="375"/>
        <v>11</v>
      </c>
      <c r="W2335">
        <f t="shared" si="376"/>
        <v>31</v>
      </c>
      <c r="X2335">
        <f t="shared" si="377"/>
        <v>20</v>
      </c>
    </row>
    <row r="2336" spans="1:24" hidden="1" x14ac:dyDescent="0.55000000000000004">
      <c r="A2336">
        <v>45037</v>
      </c>
      <c r="B2336" t="s">
        <v>4679</v>
      </c>
      <c r="C2336" t="s">
        <v>4680</v>
      </c>
      <c r="D2336" t="str">
        <f t="shared" si="372"/>
        <v>South Carolina</v>
      </c>
      <c r="E2336">
        <v>23804</v>
      </c>
      <c r="F2336">
        <v>7.3</v>
      </c>
      <c r="G2336">
        <v>24.720468547957701</v>
      </c>
      <c r="H2336">
        <v>54.9</v>
      </c>
      <c r="I2336">
        <v>11</v>
      </c>
      <c r="J2336">
        <v>132554</v>
      </c>
      <c r="K2336">
        <v>8.2985047603240893</v>
      </c>
      <c r="L2336" s="1">
        <f t="array" ref="L2336">IF(G2336="NA",MEDIAN(IF(D$2:D$4000=D2336,G$2:G$4000)),G2336)</f>
        <v>24.720468547957701</v>
      </c>
      <c r="M2336" s="1">
        <f t="array" ref="M2336">IF(H2336="NA",MEDIAN(IF(D$2:D$4000=D2336,H$2:H$4000)),H2336)</f>
        <v>54.9</v>
      </c>
      <c r="N2336" s="1">
        <f t="array" ref="N2336">IF(K2336="NA",MEDIAN(IF(D$2:D$4000=D2336,K$2:K$4000)),K2336)</f>
        <v>8.2985047603240893</v>
      </c>
      <c r="O2336">
        <f t="shared" si="368"/>
        <v>1900</v>
      </c>
      <c r="P2336">
        <f>RANK(N2336,N$2:N6334,1)</f>
        <v>206</v>
      </c>
      <c r="Q2336">
        <f t="shared" si="369"/>
        <v>1120</v>
      </c>
      <c r="R2336">
        <f t="shared" si="370"/>
        <v>1187</v>
      </c>
      <c r="S2336">
        <f t="shared" si="371"/>
        <v>1103.25</v>
      </c>
      <c r="T2336">
        <f t="shared" si="373"/>
        <v>17</v>
      </c>
      <c r="U2336">
        <f t="shared" si="374"/>
        <v>3</v>
      </c>
      <c r="V2336">
        <f t="shared" si="375"/>
        <v>2</v>
      </c>
      <c r="W2336">
        <f t="shared" si="376"/>
        <v>9</v>
      </c>
      <c r="X2336">
        <f t="shared" si="377"/>
        <v>7.75</v>
      </c>
    </row>
    <row r="2337" spans="1:24" hidden="1" x14ac:dyDescent="0.55000000000000004">
      <c r="A2337">
        <v>45039</v>
      </c>
      <c r="B2337" t="s">
        <v>4681</v>
      </c>
      <c r="C2337" t="s">
        <v>4682</v>
      </c>
      <c r="D2337" t="str">
        <f t="shared" si="372"/>
        <v>South Carolina</v>
      </c>
      <c r="E2337">
        <v>21972</v>
      </c>
      <c r="F2337">
        <v>9.3000000000000007</v>
      </c>
      <c r="G2337">
        <v>46.459120316095699</v>
      </c>
      <c r="H2337">
        <v>45.9</v>
      </c>
      <c r="I2337">
        <v>11</v>
      </c>
      <c r="J2337">
        <v>114092</v>
      </c>
      <c r="K2337">
        <v>9.6413420748168104</v>
      </c>
      <c r="L2337" s="1">
        <f t="array" ref="L2337">IF(G2337="NA",MEDIAN(IF(D$2:D$4000=D2337,G$2:G$4000)),G2337)</f>
        <v>46.459120316095699</v>
      </c>
      <c r="M2337" s="1">
        <f t="array" ref="M2337">IF(H2337="NA",MEDIAN(IF(D$2:D$4000=D2337,H$2:H$4000)),H2337)</f>
        <v>45.9</v>
      </c>
      <c r="N2337" s="1">
        <f t="array" ref="N2337">IF(K2337="NA",MEDIAN(IF(D$2:D$4000=D2337,K$2:K$4000)),K2337)</f>
        <v>9.6413420748168104</v>
      </c>
      <c r="O2337">
        <f t="shared" si="368"/>
        <v>2322</v>
      </c>
      <c r="P2337">
        <f>RANK(N2337,N$2:N6335,1)</f>
        <v>411</v>
      </c>
      <c r="Q2337">
        <f t="shared" si="369"/>
        <v>2061</v>
      </c>
      <c r="R2337">
        <f t="shared" si="370"/>
        <v>801</v>
      </c>
      <c r="S2337">
        <f t="shared" si="371"/>
        <v>1398.75</v>
      </c>
      <c r="T2337">
        <f t="shared" si="373"/>
        <v>24</v>
      </c>
      <c r="U2337">
        <f t="shared" si="374"/>
        <v>6</v>
      </c>
      <c r="V2337">
        <f t="shared" si="375"/>
        <v>13</v>
      </c>
      <c r="W2337">
        <f t="shared" si="376"/>
        <v>5</v>
      </c>
      <c r="X2337">
        <f t="shared" si="377"/>
        <v>12</v>
      </c>
    </row>
    <row r="2338" spans="1:24" hidden="1" x14ac:dyDescent="0.55000000000000004">
      <c r="A2338">
        <v>45041</v>
      </c>
      <c r="B2338" t="s">
        <v>4683</v>
      </c>
      <c r="C2338" t="s">
        <v>4684</v>
      </c>
      <c r="D2338" t="str">
        <f t="shared" si="372"/>
        <v>South Carolina</v>
      </c>
      <c r="E2338">
        <v>23797</v>
      </c>
      <c r="F2338">
        <v>9.5</v>
      </c>
      <c r="G2338">
        <v>59.599462886768201</v>
      </c>
      <c r="H2338">
        <v>121.9</v>
      </c>
      <c r="I2338">
        <v>113</v>
      </c>
      <c r="J2338">
        <v>693765</v>
      </c>
      <c r="K2338">
        <v>16.287936116696599</v>
      </c>
      <c r="L2338" s="1">
        <f t="array" ref="L2338">IF(G2338="NA",MEDIAN(IF(D$2:D$4000=D2338,G$2:G$4000)),G2338)</f>
        <v>59.599462886768201</v>
      </c>
      <c r="M2338" s="1">
        <f t="array" ref="M2338">IF(H2338="NA",MEDIAN(IF(D$2:D$4000=D2338,H$2:H$4000)),H2338)</f>
        <v>121.9</v>
      </c>
      <c r="N2338" s="1">
        <f t="array" ref="N2338">IF(K2338="NA",MEDIAN(IF(D$2:D$4000=D2338,K$2:K$4000)),K2338)</f>
        <v>16.287936116696599</v>
      </c>
      <c r="O2338">
        <f t="shared" si="368"/>
        <v>1901</v>
      </c>
      <c r="P2338">
        <f>RANK(N2338,N$2:N6336,1)</f>
        <v>1617</v>
      </c>
      <c r="Q2338">
        <f t="shared" si="369"/>
        <v>2483</v>
      </c>
      <c r="R2338">
        <f t="shared" si="370"/>
        <v>2929</v>
      </c>
      <c r="S2338">
        <f t="shared" si="371"/>
        <v>2232.5</v>
      </c>
      <c r="T2338">
        <f t="shared" si="373"/>
        <v>18</v>
      </c>
      <c r="U2338">
        <f t="shared" si="374"/>
        <v>31</v>
      </c>
      <c r="V2338">
        <f t="shared" si="375"/>
        <v>27</v>
      </c>
      <c r="W2338">
        <f t="shared" si="376"/>
        <v>45</v>
      </c>
      <c r="X2338">
        <f t="shared" si="377"/>
        <v>30.25</v>
      </c>
    </row>
    <row r="2339" spans="1:24" hidden="1" x14ac:dyDescent="0.55000000000000004">
      <c r="A2339">
        <v>45043</v>
      </c>
      <c r="B2339" t="s">
        <v>4685</v>
      </c>
      <c r="C2339" t="s">
        <v>4686</v>
      </c>
      <c r="D2339" t="str">
        <f t="shared" si="372"/>
        <v>South Carolina</v>
      </c>
      <c r="E2339">
        <v>28748</v>
      </c>
      <c r="F2339">
        <v>9.6</v>
      </c>
      <c r="G2339">
        <v>30.426630702937398</v>
      </c>
      <c r="H2339">
        <v>78.099999999999994</v>
      </c>
      <c r="I2339">
        <v>69</v>
      </c>
      <c r="J2339">
        <v>305517</v>
      </c>
      <c r="K2339">
        <v>22.584667956283901</v>
      </c>
      <c r="L2339" s="1">
        <f t="array" ref="L2339">IF(G2339="NA",MEDIAN(IF(D$2:D$4000=D2339,G$2:G$4000)),G2339)</f>
        <v>30.426630702937398</v>
      </c>
      <c r="M2339" s="1">
        <f t="array" ref="M2339">IF(H2339="NA",MEDIAN(IF(D$2:D$4000=D2339,H$2:H$4000)),H2339)</f>
        <v>78.099999999999994</v>
      </c>
      <c r="N2339" s="1">
        <f t="array" ref="N2339">IF(K2339="NA",MEDIAN(IF(D$2:D$4000=D2339,K$2:K$4000)),K2339)</f>
        <v>22.584667956283901</v>
      </c>
      <c r="O2339">
        <f t="shared" si="368"/>
        <v>837</v>
      </c>
      <c r="P2339">
        <f>RANK(N2339,N$2:N6337,1)</f>
        <v>2477</v>
      </c>
      <c r="Q2339">
        <f t="shared" si="369"/>
        <v>1376</v>
      </c>
      <c r="R2339">
        <f t="shared" si="370"/>
        <v>2095</v>
      </c>
      <c r="S2339">
        <f t="shared" si="371"/>
        <v>1696.25</v>
      </c>
      <c r="T2339">
        <f t="shared" si="373"/>
        <v>6</v>
      </c>
      <c r="U2339">
        <f t="shared" si="374"/>
        <v>42</v>
      </c>
      <c r="V2339">
        <f t="shared" si="375"/>
        <v>3</v>
      </c>
      <c r="W2339">
        <f t="shared" si="376"/>
        <v>22</v>
      </c>
      <c r="X2339">
        <f t="shared" si="377"/>
        <v>18.25</v>
      </c>
    </row>
    <row r="2340" spans="1:24" hidden="1" x14ac:dyDescent="0.55000000000000004">
      <c r="A2340">
        <v>45045</v>
      </c>
      <c r="B2340" t="s">
        <v>4687</v>
      </c>
      <c r="C2340" t="s">
        <v>4688</v>
      </c>
      <c r="D2340" t="str">
        <f t="shared" si="372"/>
        <v>South Carolina</v>
      </c>
      <c r="E2340">
        <v>29132</v>
      </c>
      <c r="F2340">
        <v>5.5</v>
      </c>
      <c r="G2340">
        <v>72.234753780353401</v>
      </c>
      <c r="H2340">
        <v>79.2</v>
      </c>
      <c r="I2340">
        <v>470</v>
      </c>
      <c r="J2340">
        <v>2454484</v>
      </c>
      <c r="K2340">
        <v>19.1486275730459</v>
      </c>
      <c r="L2340" s="1">
        <f t="array" ref="L2340">IF(G2340="NA",MEDIAN(IF(D$2:D$4000=D2340,G$2:G$4000)),G2340)</f>
        <v>72.234753780353401</v>
      </c>
      <c r="M2340" s="1">
        <f t="array" ref="M2340">IF(H2340="NA",MEDIAN(IF(D$2:D$4000=D2340,H$2:H$4000)),H2340)</f>
        <v>79.2</v>
      </c>
      <c r="N2340" s="1">
        <f t="array" ref="N2340">IF(K2340="NA",MEDIAN(IF(D$2:D$4000=D2340,K$2:K$4000)),K2340)</f>
        <v>19.1486275730459</v>
      </c>
      <c r="O2340">
        <f t="shared" si="368"/>
        <v>784</v>
      </c>
      <c r="P2340">
        <f>RANK(N2340,N$2:N6338,1)</f>
        <v>2159</v>
      </c>
      <c r="Q2340">
        <f t="shared" si="369"/>
        <v>2749</v>
      </c>
      <c r="R2340">
        <f t="shared" si="370"/>
        <v>2133</v>
      </c>
      <c r="S2340">
        <f t="shared" si="371"/>
        <v>1956.25</v>
      </c>
      <c r="T2340">
        <f t="shared" si="373"/>
        <v>5</v>
      </c>
      <c r="U2340">
        <f t="shared" si="374"/>
        <v>38</v>
      </c>
      <c r="V2340">
        <f t="shared" si="375"/>
        <v>33</v>
      </c>
      <c r="W2340">
        <f t="shared" si="376"/>
        <v>24</v>
      </c>
      <c r="X2340">
        <f t="shared" si="377"/>
        <v>25</v>
      </c>
    </row>
    <row r="2341" spans="1:24" hidden="1" x14ac:dyDescent="0.55000000000000004">
      <c r="A2341">
        <v>45047</v>
      </c>
      <c r="B2341" t="s">
        <v>4689</v>
      </c>
      <c r="C2341" t="s">
        <v>4690</v>
      </c>
      <c r="D2341" t="str">
        <f t="shared" si="372"/>
        <v>South Carolina</v>
      </c>
      <c r="E2341">
        <v>22636</v>
      </c>
      <c r="F2341">
        <v>9.6999999999999993</v>
      </c>
      <c r="G2341">
        <v>71.302005811893096</v>
      </c>
      <c r="H2341">
        <v>101.5</v>
      </c>
      <c r="I2341">
        <v>47</v>
      </c>
      <c r="J2341">
        <v>349569</v>
      </c>
      <c r="K2341">
        <v>13.4451281435139</v>
      </c>
      <c r="L2341" s="1">
        <f t="array" ref="L2341">IF(G2341="NA",MEDIAN(IF(D$2:D$4000=D2341,G$2:G$4000)),G2341)</f>
        <v>71.302005811893096</v>
      </c>
      <c r="M2341" s="1">
        <f t="array" ref="M2341">IF(H2341="NA",MEDIAN(IF(D$2:D$4000=D2341,H$2:H$4000)),H2341)</f>
        <v>101.5</v>
      </c>
      <c r="N2341" s="1">
        <f t="array" ref="N2341">IF(K2341="NA",MEDIAN(IF(D$2:D$4000=D2341,K$2:K$4000)),K2341)</f>
        <v>13.4451281435139</v>
      </c>
      <c r="O2341">
        <f t="shared" si="368"/>
        <v>2181</v>
      </c>
      <c r="P2341">
        <f>RANK(N2341,N$2:N6339,1)</f>
        <v>1183</v>
      </c>
      <c r="Q2341">
        <f t="shared" si="369"/>
        <v>2729</v>
      </c>
      <c r="R2341">
        <f t="shared" si="370"/>
        <v>2689</v>
      </c>
      <c r="S2341">
        <f t="shared" si="371"/>
        <v>2195.5</v>
      </c>
      <c r="T2341">
        <f t="shared" si="373"/>
        <v>22</v>
      </c>
      <c r="U2341">
        <f t="shared" si="374"/>
        <v>13</v>
      </c>
      <c r="V2341">
        <f t="shared" si="375"/>
        <v>32</v>
      </c>
      <c r="W2341">
        <f t="shared" si="376"/>
        <v>38</v>
      </c>
      <c r="X2341">
        <f t="shared" si="377"/>
        <v>26.25</v>
      </c>
    </row>
    <row r="2342" spans="1:24" hidden="1" x14ac:dyDescent="0.55000000000000004">
      <c r="A2342">
        <v>45049</v>
      </c>
      <c r="B2342" t="s">
        <v>4691</v>
      </c>
      <c r="C2342" t="s">
        <v>4692</v>
      </c>
      <c r="D2342" t="str">
        <f t="shared" si="372"/>
        <v>South Carolina</v>
      </c>
      <c r="E2342">
        <v>17676</v>
      </c>
      <c r="F2342">
        <v>9.6999999999999993</v>
      </c>
      <c r="G2342">
        <v>68.888020324408799</v>
      </c>
      <c r="H2342">
        <v>90.8</v>
      </c>
      <c r="I2342" t="s">
        <v>16</v>
      </c>
      <c r="J2342" t="s">
        <v>16</v>
      </c>
      <c r="K2342" t="s">
        <v>16</v>
      </c>
      <c r="L2342" s="1">
        <f t="array" ref="L2342">IF(G2342="NA",MEDIAN(IF(D$2:D$4000=D2342,G$2:G$4000)),G2342)</f>
        <v>68.888020324408799</v>
      </c>
      <c r="M2342" s="1">
        <f t="array" ref="M2342">IF(H2342="NA",MEDIAN(IF(D$2:D$4000=D2342,H$2:H$4000)),H2342)</f>
        <v>90.8</v>
      </c>
      <c r="N2342" s="1">
        <f t="array" ref="N2342">IF(K2342="NA",MEDIAN(IF(D$2:D$4000=D2342,K$2:K$4000)),K2342)</f>
        <v>14.407704295860949</v>
      </c>
      <c r="O2342">
        <f t="shared" si="368"/>
        <v>3000</v>
      </c>
      <c r="P2342">
        <f>RANK(N2342,N$2:N6340,1)</f>
        <v>1317</v>
      </c>
      <c r="Q2342">
        <f t="shared" si="369"/>
        <v>2695</v>
      </c>
      <c r="R2342">
        <f t="shared" si="370"/>
        <v>2466</v>
      </c>
      <c r="S2342">
        <f t="shared" si="371"/>
        <v>2369.5</v>
      </c>
      <c r="T2342">
        <f t="shared" si="373"/>
        <v>41</v>
      </c>
      <c r="U2342">
        <f t="shared" si="374"/>
        <v>20</v>
      </c>
      <c r="V2342">
        <f t="shared" si="375"/>
        <v>31</v>
      </c>
      <c r="W2342">
        <f t="shared" si="376"/>
        <v>32</v>
      </c>
      <c r="X2342">
        <f t="shared" si="377"/>
        <v>31</v>
      </c>
    </row>
    <row r="2343" spans="1:24" hidden="1" x14ac:dyDescent="0.55000000000000004">
      <c r="A2343">
        <v>45051</v>
      </c>
      <c r="B2343" t="s">
        <v>4693</v>
      </c>
      <c r="C2343" t="s">
        <v>4694</v>
      </c>
      <c r="D2343" t="str">
        <f t="shared" si="372"/>
        <v>South Carolina</v>
      </c>
      <c r="E2343">
        <v>25804</v>
      </c>
      <c r="F2343">
        <v>7.1</v>
      </c>
      <c r="G2343">
        <v>79.874309462267505</v>
      </c>
      <c r="H2343">
        <v>97.1</v>
      </c>
      <c r="I2343">
        <v>393</v>
      </c>
      <c r="J2343">
        <v>1553291</v>
      </c>
      <c r="K2343">
        <v>25.301118721475898</v>
      </c>
      <c r="L2343" s="1">
        <f t="array" ref="L2343">IF(G2343="NA",MEDIAN(IF(D$2:D$4000=D2343,G$2:G$4000)),G2343)</f>
        <v>79.874309462267505</v>
      </c>
      <c r="M2343" s="1">
        <f t="array" ref="M2343">IF(H2343="NA",MEDIAN(IF(D$2:D$4000=D2343,H$2:H$4000)),H2343)</f>
        <v>97.1</v>
      </c>
      <c r="N2343" s="1">
        <f t="array" ref="N2343">IF(K2343="NA",MEDIAN(IF(D$2:D$4000=D2343,K$2:K$4000)),K2343)</f>
        <v>25.301118721475898</v>
      </c>
      <c r="O2343">
        <f t="shared" ref="O2343:O2406" si="378">RANK(E2343,E$2:E$4000,0)</f>
        <v>1450</v>
      </c>
      <c r="P2343">
        <f>RANK(N2343,N$2:N6341,1)</f>
        <v>2676</v>
      </c>
      <c r="Q2343">
        <f t="shared" ref="Q2343:Q2406" si="379">RANK(L2343,L$2:L$4000,1)</f>
        <v>2854</v>
      </c>
      <c r="R2343">
        <f t="shared" ref="R2343:R2406" si="380">RANK(M2343,M$2:M$4000,1)</f>
        <v>2598</v>
      </c>
      <c r="S2343">
        <f t="shared" ref="S2343:S2406" si="381">AVERAGE(O2343:R2343)</f>
        <v>2394.5</v>
      </c>
      <c r="T2343">
        <f t="shared" si="373"/>
        <v>13</v>
      </c>
      <c r="U2343">
        <f t="shared" si="374"/>
        <v>45</v>
      </c>
      <c r="V2343">
        <f t="shared" si="375"/>
        <v>37</v>
      </c>
      <c r="W2343">
        <f t="shared" si="376"/>
        <v>36</v>
      </c>
      <c r="X2343">
        <f t="shared" si="377"/>
        <v>32.75</v>
      </c>
    </row>
    <row r="2344" spans="1:24" hidden="1" x14ac:dyDescent="0.55000000000000004">
      <c r="A2344">
        <v>45053</v>
      </c>
      <c r="B2344" t="s">
        <v>4695</v>
      </c>
      <c r="C2344" t="s">
        <v>4696</v>
      </c>
      <c r="D2344" t="str">
        <f t="shared" si="372"/>
        <v>South Carolina</v>
      </c>
      <c r="E2344">
        <v>20067</v>
      </c>
      <c r="F2344">
        <v>10.7</v>
      </c>
      <c r="G2344">
        <v>45.967712278895299</v>
      </c>
      <c r="H2344">
        <v>60.3</v>
      </c>
      <c r="I2344">
        <v>19</v>
      </c>
      <c r="J2344">
        <v>138546</v>
      </c>
      <c r="K2344">
        <v>13.7138567695928</v>
      </c>
      <c r="L2344" s="1">
        <f t="array" ref="L2344">IF(G2344="NA",MEDIAN(IF(D$2:D$4000=D2344,G$2:G$4000)),G2344)</f>
        <v>45.967712278895299</v>
      </c>
      <c r="M2344" s="1">
        <f t="array" ref="M2344">IF(H2344="NA",MEDIAN(IF(D$2:D$4000=D2344,H$2:H$4000)),H2344)</f>
        <v>60.3</v>
      </c>
      <c r="N2344" s="1">
        <f t="array" ref="N2344">IF(K2344="NA",MEDIAN(IF(D$2:D$4000=D2344,K$2:K$4000)),K2344)</f>
        <v>13.7138567695928</v>
      </c>
      <c r="O2344">
        <f t="shared" si="378"/>
        <v>2723</v>
      </c>
      <c r="P2344">
        <f>RANK(N2344,N$2:N6342,1)</f>
        <v>1214</v>
      </c>
      <c r="Q2344">
        <f t="shared" si="379"/>
        <v>2040</v>
      </c>
      <c r="R2344">
        <f t="shared" si="380"/>
        <v>1435</v>
      </c>
      <c r="S2344">
        <f t="shared" si="381"/>
        <v>1853</v>
      </c>
      <c r="T2344">
        <f t="shared" si="373"/>
        <v>34</v>
      </c>
      <c r="U2344">
        <f t="shared" si="374"/>
        <v>16</v>
      </c>
      <c r="V2344">
        <f t="shared" si="375"/>
        <v>12</v>
      </c>
      <c r="W2344">
        <f t="shared" si="376"/>
        <v>12</v>
      </c>
      <c r="X2344">
        <f t="shared" si="377"/>
        <v>18.5</v>
      </c>
    </row>
    <row r="2345" spans="1:24" hidden="1" x14ac:dyDescent="0.55000000000000004">
      <c r="A2345">
        <v>45055</v>
      </c>
      <c r="B2345" t="s">
        <v>4697</v>
      </c>
      <c r="C2345" t="s">
        <v>4698</v>
      </c>
      <c r="D2345" t="str">
        <f t="shared" si="372"/>
        <v>South Carolina</v>
      </c>
      <c r="E2345">
        <v>23530</v>
      </c>
      <c r="F2345">
        <v>7</v>
      </c>
      <c r="G2345">
        <v>54.279683209802101</v>
      </c>
      <c r="H2345">
        <v>75.8</v>
      </c>
      <c r="I2345">
        <v>37</v>
      </c>
      <c r="J2345">
        <v>318413</v>
      </c>
      <c r="K2345">
        <v>11.6201285751524</v>
      </c>
      <c r="L2345" s="1">
        <f t="array" ref="L2345">IF(G2345="NA",MEDIAN(IF(D$2:D$4000=D2345,G$2:G$4000)),G2345)</f>
        <v>54.279683209802101</v>
      </c>
      <c r="M2345" s="1">
        <f t="array" ref="M2345">IF(H2345="NA",MEDIAN(IF(D$2:D$4000=D2345,H$2:H$4000)),H2345)</f>
        <v>75.8</v>
      </c>
      <c r="N2345" s="1">
        <f t="array" ref="N2345">IF(K2345="NA",MEDIAN(IF(D$2:D$4000=D2345,K$2:K$4000)),K2345)</f>
        <v>11.6201285751524</v>
      </c>
      <c r="O2345">
        <f t="shared" si="378"/>
        <v>1966</v>
      </c>
      <c r="P2345">
        <f>RANK(N2345,N$2:N6343,1)</f>
        <v>794</v>
      </c>
      <c r="Q2345">
        <f t="shared" si="379"/>
        <v>2331</v>
      </c>
      <c r="R2345">
        <f t="shared" si="380"/>
        <v>2002</v>
      </c>
      <c r="S2345">
        <f t="shared" si="381"/>
        <v>1773.25</v>
      </c>
      <c r="T2345">
        <f t="shared" si="373"/>
        <v>19</v>
      </c>
      <c r="U2345">
        <f t="shared" si="374"/>
        <v>10</v>
      </c>
      <c r="V2345">
        <f t="shared" si="375"/>
        <v>20</v>
      </c>
      <c r="W2345">
        <f t="shared" si="376"/>
        <v>19</v>
      </c>
      <c r="X2345">
        <f t="shared" si="377"/>
        <v>17</v>
      </c>
    </row>
    <row r="2346" spans="1:24" hidden="1" x14ac:dyDescent="0.55000000000000004">
      <c r="A2346">
        <v>45057</v>
      </c>
      <c r="B2346" t="s">
        <v>4699</v>
      </c>
      <c r="C2346" t="s">
        <v>4700</v>
      </c>
      <c r="D2346" t="str">
        <f t="shared" si="372"/>
        <v>South Carolina</v>
      </c>
      <c r="E2346">
        <v>26425</v>
      </c>
      <c r="F2346">
        <v>7.7</v>
      </c>
      <c r="G2346">
        <v>57.507127213106699</v>
      </c>
      <c r="H2346">
        <v>72.900000000000006</v>
      </c>
      <c r="I2346">
        <v>66</v>
      </c>
      <c r="J2346">
        <v>431604</v>
      </c>
      <c r="K2346">
        <v>15.2917952567631</v>
      </c>
      <c r="L2346" s="1">
        <f t="array" ref="L2346">IF(G2346="NA",MEDIAN(IF(D$2:D$4000=D2346,G$2:G$4000)),G2346)</f>
        <v>57.507127213106699</v>
      </c>
      <c r="M2346" s="1">
        <f t="array" ref="M2346">IF(H2346="NA",MEDIAN(IF(D$2:D$4000=D2346,H$2:H$4000)),H2346)</f>
        <v>72.900000000000006</v>
      </c>
      <c r="N2346" s="1">
        <f t="array" ref="N2346">IF(K2346="NA",MEDIAN(IF(D$2:D$4000=D2346,K$2:K$4000)),K2346)</f>
        <v>15.2917952567631</v>
      </c>
      <c r="O2346">
        <f t="shared" si="378"/>
        <v>1305</v>
      </c>
      <c r="P2346">
        <f>RANK(N2346,N$2:N6344,1)</f>
        <v>1500</v>
      </c>
      <c r="Q2346">
        <f t="shared" si="379"/>
        <v>2433</v>
      </c>
      <c r="R2346">
        <f t="shared" si="380"/>
        <v>1910</v>
      </c>
      <c r="S2346">
        <f t="shared" si="381"/>
        <v>1787</v>
      </c>
      <c r="T2346">
        <f t="shared" si="373"/>
        <v>11</v>
      </c>
      <c r="U2346">
        <f t="shared" si="374"/>
        <v>29</v>
      </c>
      <c r="V2346">
        <f t="shared" si="375"/>
        <v>26</v>
      </c>
      <c r="W2346">
        <f t="shared" si="376"/>
        <v>18</v>
      </c>
      <c r="X2346">
        <f t="shared" si="377"/>
        <v>21</v>
      </c>
    </row>
    <row r="2347" spans="1:24" hidden="1" x14ac:dyDescent="0.55000000000000004">
      <c r="A2347">
        <v>45059</v>
      </c>
      <c r="B2347" t="s">
        <v>4701</v>
      </c>
      <c r="C2347" t="s">
        <v>4702</v>
      </c>
      <c r="D2347" t="str">
        <f t="shared" si="372"/>
        <v>South Carolina</v>
      </c>
      <c r="E2347">
        <v>20748</v>
      </c>
      <c r="F2347">
        <v>7.9</v>
      </c>
      <c r="G2347">
        <v>98.763523956723304</v>
      </c>
      <c r="H2347">
        <v>79.099999999999994</v>
      </c>
      <c r="I2347">
        <v>68</v>
      </c>
      <c r="J2347">
        <v>333010</v>
      </c>
      <c r="K2347">
        <v>20.419807212996599</v>
      </c>
      <c r="L2347" s="1">
        <f t="array" ref="L2347">IF(G2347="NA",MEDIAN(IF(D$2:D$4000=D2347,G$2:G$4000)),G2347)</f>
        <v>98.763523956723304</v>
      </c>
      <c r="M2347" s="1">
        <f t="array" ref="M2347">IF(H2347="NA",MEDIAN(IF(D$2:D$4000=D2347,H$2:H$4000)),H2347)</f>
        <v>79.099999999999994</v>
      </c>
      <c r="N2347" s="1">
        <f t="array" ref="N2347">IF(K2347="NA",MEDIAN(IF(D$2:D$4000=D2347,K$2:K$4000)),K2347)</f>
        <v>20.419807212996599</v>
      </c>
      <c r="O2347">
        <f t="shared" si="378"/>
        <v>2598</v>
      </c>
      <c r="P2347">
        <f>RANK(N2347,N$2:N6345,1)</f>
        <v>2286</v>
      </c>
      <c r="Q2347">
        <f t="shared" si="379"/>
        <v>2998</v>
      </c>
      <c r="R2347">
        <f t="shared" si="380"/>
        <v>2122</v>
      </c>
      <c r="S2347">
        <f t="shared" si="381"/>
        <v>2501</v>
      </c>
      <c r="T2347">
        <f t="shared" si="373"/>
        <v>29</v>
      </c>
      <c r="U2347">
        <f t="shared" si="374"/>
        <v>40</v>
      </c>
      <c r="V2347">
        <f t="shared" si="375"/>
        <v>41</v>
      </c>
      <c r="W2347">
        <f t="shared" si="376"/>
        <v>23</v>
      </c>
      <c r="X2347">
        <f t="shared" si="377"/>
        <v>33.25</v>
      </c>
    </row>
    <row r="2348" spans="1:24" hidden="1" x14ac:dyDescent="0.55000000000000004">
      <c r="A2348">
        <v>45061</v>
      </c>
      <c r="B2348" t="s">
        <v>4703</v>
      </c>
      <c r="C2348" t="s">
        <v>4704</v>
      </c>
      <c r="D2348" t="str">
        <f t="shared" si="372"/>
        <v>South Carolina</v>
      </c>
      <c r="E2348">
        <v>16972</v>
      </c>
      <c r="F2348">
        <v>9</v>
      </c>
      <c r="G2348">
        <v>51.0400087810768</v>
      </c>
      <c r="H2348">
        <v>38.200000000000003</v>
      </c>
      <c r="I2348" t="s">
        <v>16</v>
      </c>
      <c r="J2348" t="s">
        <v>16</v>
      </c>
      <c r="K2348" t="s">
        <v>16</v>
      </c>
      <c r="L2348" s="1">
        <f t="array" ref="L2348">IF(G2348="NA",MEDIAN(IF(D$2:D$4000=D2348,G$2:G$4000)),G2348)</f>
        <v>51.0400087810768</v>
      </c>
      <c r="M2348" s="1">
        <f t="array" ref="M2348">IF(H2348="NA",MEDIAN(IF(D$2:D$4000=D2348,H$2:H$4000)),H2348)</f>
        <v>38.200000000000003</v>
      </c>
      <c r="N2348" s="1">
        <f t="array" ref="N2348">IF(K2348="NA",MEDIAN(IF(D$2:D$4000=D2348,K$2:K$4000)),K2348)</f>
        <v>14.407704295860949</v>
      </c>
      <c r="O2348">
        <f t="shared" si="378"/>
        <v>3040</v>
      </c>
      <c r="P2348">
        <f>RANK(N2348,N$2:N6346,1)</f>
        <v>1317</v>
      </c>
      <c r="Q2348">
        <f t="shared" si="379"/>
        <v>2221</v>
      </c>
      <c r="R2348">
        <f t="shared" si="380"/>
        <v>573</v>
      </c>
      <c r="S2348">
        <f t="shared" si="381"/>
        <v>1787.75</v>
      </c>
      <c r="T2348">
        <f t="shared" si="373"/>
        <v>43</v>
      </c>
      <c r="U2348">
        <f t="shared" si="374"/>
        <v>20</v>
      </c>
      <c r="V2348">
        <f t="shared" si="375"/>
        <v>18</v>
      </c>
      <c r="W2348">
        <f t="shared" si="376"/>
        <v>3</v>
      </c>
      <c r="X2348">
        <f t="shared" si="377"/>
        <v>21</v>
      </c>
    </row>
    <row r="2349" spans="1:24" hidden="1" x14ac:dyDescent="0.55000000000000004">
      <c r="A2349">
        <v>45063</v>
      </c>
      <c r="B2349" t="s">
        <v>4705</v>
      </c>
      <c r="C2349" t="s">
        <v>4706</v>
      </c>
      <c r="D2349" t="str">
        <f t="shared" si="372"/>
        <v>South Carolina</v>
      </c>
      <c r="E2349">
        <v>29311</v>
      </c>
      <c r="F2349">
        <v>6</v>
      </c>
      <c r="G2349">
        <v>40.144035481911402</v>
      </c>
      <c r="H2349">
        <v>82.1</v>
      </c>
      <c r="I2349">
        <v>254</v>
      </c>
      <c r="J2349">
        <v>1410311</v>
      </c>
      <c r="K2349">
        <v>18.010211931978102</v>
      </c>
      <c r="L2349" s="1">
        <f t="array" ref="L2349">IF(G2349="NA",MEDIAN(IF(D$2:D$4000=D2349,G$2:G$4000)),G2349)</f>
        <v>40.144035481911402</v>
      </c>
      <c r="M2349" s="1">
        <f t="array" ref="M2349">IF(H2349="NA",MEDIAN(IF(D$2:D$4000=D2349,H$2:H$4000)),H2349)</f>
        <v>82.1</v>
      </c>
      <c r="N2349" s="1">
        <f t="array" ref="N2349">IF(K2349="NA",MEDIAN(IF(D$2:D$4000=D2349,K$2:K$4000)),K2349)</f>
        <v>18.010211931978102</v>
      </c>
      <c r="O2349">
        <f t="shared" si="378"/>
        <v>748</v>
      </c>
      <c r="P2349">
        <f>RANK(N2349,N$2:N6347,1)</f>
        <v>1977</v>
      </c>
      <c r="Q2349">
        <f t="shared" si="379"/>
        <v>1813</v>
      </c>
      <c r="R2349">
        <f t="shared" si="380"/>
        <v>2215</v>
      </c>
      <c r="S2349">
        <f t="shared" si="381"/>
        <v>1688.25</v>
      </c>
      <c r="T2349">
        <f t="shared" si="373"/>
        <v>4</v>
      </c>
      <c r="U2349">
        <f t="shared" si="374"/>
        <v>35</v>
      </c>
      <c r="V2349">
        <f t="shared" si="375"/>
        <v>5</v>
      </c>
      <c r="W2349">
        <f t="shared" si="376"/>
        <v>28</v>
      </c>
      <c r="X2349">
        <f t="shared" si="377"/>
        <v>18</v>
      </c>
    </row>
    <row r="2350" spans="1:24" hidden="1" x14ac:dyDescent="0.55000000000000004">
      <c r="A2350">
        <v>45065</v>
      </c>
      <c r="B2350" t="s">
        <v>4707</v>
      </c>
      <c r="C2350" t="s">
        <v>4708</v>
      </c>
      <c r="D2350" t="str">
        <f t="shared" si="372"/>
        <v>South Carolina</v>
      </c>
      <c r="E2350">
        <v>22836</v>
      </c>
      <c r="F2350">
        <v>15.3</v>
      </c>
      <c r="G2350">
        <v>0</v>
      </c>
      <c r="H2350">
        <v>2.2999999999999998</v>
      </c>
      <c r="I2350" t="s">
        <v>16</v>
      </c>
      <c r="J2350" t="s">
        <v>16</v>
      </c>
      <c r="K2350" t="s">
        <v>16</v>
      </c>
      <c r="L2350" s="1">
        <f t="array" ref="L2350">IF(G2350="NA",MEDIAN(IF(D$2:D$4000=D2350,G$2:G$4000)),G2350)</f>
        <v>0</v>
      </c>
      <c r="M2350" s="1">
        <f t="array" ref="M2350">IF(H2350="NA",MEDIAN(IF(D$2:D$4000=D2350,H$2:H$4000)),H2350)</f>
        <v>2.2999999999999998</v>
      </c>
      <c r="N2350" s="1">
        <f t="array" ref="N2350">IF(K2350="NA",MEDIAN(IF(D$2:D$4000=D2350,K$2:K$4000)),K2350)</f>
        <v>14.407704295860949</v>
      </c>
      <c r="O2350">
        <f t="shared" si="378"/>
        <v>2137</v>
      </c>
      <c r="P2350">
        <f>RANK(N2350,N$2:N6348,1)</f>
        <v>1317</v>
      </c>
      <c r="Q2350">
        <f t="shared" si="379"/>
        <v>1</v>
      </c>
      <c r="R2350">
        <f t="shared" si="380"/>
        <v>114</v>
      </c>
      <c r="S2350">
        <f t="shared" si="381"/>
        <v>892.25</v>
      </c>
      <c r="T2350">
        <f t="shared" si="373"/>
        <v>21</v>
      </c>
      <c r="U2350">
        <f t="shared" si="374"/>
        <v>20</v>
      </c>
      <c r="V2350">
        <f t="shared" si="375"/>
        <v>1</v>
      </c>
      <c r="W2350">
        <f t="shared" si="376"/>
        <v>1</v>
      </c>
      <c r="X2350">
        <f t="shared" si="377"/>
        <v>10.75</v>
      </c>
    </row>
    <row r="2351" spans="1:24" hidden="1" x14ac:dyDescent="0.55000000000000004">
      <c r="A2351">
        <v>45067</v>
      </c>
      <c r="B2351" t="s">
        <v>4709</v>
      </c>
      <c r="C2351" t="s">
        <v>4710</v>
      </c>
      <c r="D2351" t="str">
        <f t="shared" si="372"/>
        <v>South Carolina</v>
      </c>
      <c r="E2351">
        <v>18556</v>
      </c>
      <c r="F2351">
        <v>10.7</v>
      </c>
      <c r="G2351">
        <v>55.317686033065598</v>
      </c>
      <c r="H2351">
        <v>111.3</v>
      </c>
      <c r="I2351">
        <v>23</v>
      </c>
      <c r="J2351">
        <v>158771</v>
      </c>
      <c r="K2351">
        <v>14.4862726820389</v>
      </c>
      <c r="L2351" s="1">
        <f t="array" ref="L2351">IF(G2351="NA",MEDIAN(IF(D$2:D$4000=D2351,G$2:G$4000)),G2351)</f>
        <v>55.317686033065598</v>
      </c>
      <c r="M2351" s="1">
        <f t="array" ref="M2351">IF(H2351="NA",MEDIAN(IF(D$2:D$4000=D2351,H$2:H$4000)),H2351)</f>
        <v>111.3</v>
      </c>
      <c r="N2351" s="1">
        <f t="array" ref="N2351">IF(K2351="NA",MEDIAN(IF(D$2:D$4000=D2351,K$2:K$4000)),K2351)</f>
        <v>14.4862726820389</v>
      </c>
      <c r="O2351">
        <f t="shared" si="378"/>
        <v>2921</v>
      </c>
      <c r="P2351">
        <f>RANK(N2351,N$2:N6349,1)</f>
        <v>1332</v>
      </c>
      <c r="Q2351">
        <f t="shared" si="379"/>
        <v>2370</v>
      </c>
      <c r="R2351">
        <f t="shared" si="380"/>
        <v>2821</v>
      </c>
      <c r="S2351">
        <f t="shared" si="381"/>
        <v>2361</v>
      </c>
      <c r="T2351">
        <f t="shared" si="373"/>
        <v>40</v>
      </c>
      <c r="U2351">
        <f t="shared" si="374"/>
        <v>28</v>
      </c>
      <c r="V2351">
        <f t="shared" si="375"/>
        <v>23</v>
      </c>
      <c r="W2351">
        <f t="shared" si="376"/>
        <v>42</v>
      </c>
      <c r="X2351">
        <f t="shared" si="377"/>
        <v>33.25</v>
      </c>
    </row>
    <row r="2352" spans="1:24" hidden="1" x14ac:dyDescent="0.55000000000000004">
      <c r="A2352">
        <v>45069</v>
      </c>
      <c r="B2352" t="s">
        <v>4711</v>
      </c>
      <c r="C2352" t="s">
        <v>4712</v>
      </c>
      <c r="D2352" t="str">
        <f t="shared" si="372"/>
        <v>South Carolina</v>
      </c>
      <c r="E2352">
        <v>16561</v>
      </c>
      <c r="F2352">
        <v>14.6</v>
      </c>
      <c r="G2352">
        <v>49.449958791701</v>
      </c>
      <c r="H2352">
        <v>98.9</v>
      </c>
      <c r="I2352" t="s">
        <v>16</v>
      </c>
      <c r="J2352" t="s">
        <v>16</v>
      </c>
      <c r="K2352" t="s">
        <v>16</v>
      </c>
      <c r="L2352" s="1">
        <f t="array" ref="L2352">IF(G2352="NA",MEDIAN(IF(D$2:D$4000=D2352,G$2:G$4000)),G2352)</f>
        <v>49.449958791701</v>
      </c>
      <c r="M2352" s="1">
        <f t="array" ref="M2352">IF(H2352="NA",MEDIAN(IF(D$2:D$4000=D2352,H$2:H$4000)),H2352)</f>
        <v>98.9</v>
      </c>
      <c r="N2352" s="1">
        <f t="array" ref="N2352">IF(K2352="NA",MEDIAN(IF(D$2:D$4000=D2352,K$2:K$4000)),K2352)</f>
        <v>14.407704295860949</v>
      </c>
      <c r="O2352">
        <f t="shared" si="378"/>
        <v>3060</v>
      </c>
      <c r="P2352">
        <f>RANK(N2352,N$2:N6350,1)</f>
        <v>1317</v>
      </c>
      <c r="Q2352">
        <f t="shared" si="379"/>
        <v>2163</v>
      </c>
      <c r="R2352">
        <f t="shared" si="380"/>
        <v>2635</v>
      </c>
      <c r="S2352">
        <f t="shared" si="381"/>
        <v>2293.75</v>
      </c>
      <c r="T2352">
        <f t="shared" si="373"/>
        <v>44</v>
      </c>
      <c r="U2352">
        <f t="shared" si="374"/>
        <v>20</v>
      </c>
      <c r="V2352">
        <f t="shared" si="375"/>
        <v>16</v>
      </c>
      <c r="W2352">
        <f t="shared" si="376"/>
        <v>37</v>
      </c>
      <c r="X2352">
        <f t="shared" si="377"/>
        <v>29.25</v>
      </c>
    </row>
    <row r="2353" spans="1:24" hidden="1" x14ac:dyDescent="0.55000000000000004">
      <c r="A2353">
        <v>45071</v>
      </c>
      <c r="B2353" t="s">
        <v>4713</v>
      </c>
      <c r="C2353" t="s">
        <v>4714</v>
      </c>
      <c r="D2353" t="str">
        <f t="shared" si="372"/>
        <v>South Carolina</v>
      </c>
      <c r="E2353">
        <v>22190</v>
      </c>
      <c r="F2353">
        <v>8.1</v>
      </c>
      <c r="G2353">
        <v>119.42992117625199</v>
      </c>
      <c r="H2353">
        <v>77.400000000000006</v>
      </c>
      <c r="I2353">
        <v>15</v>
      </c>
      <c r="J2353">
        <v>189883</v>
      </c>
      <c r="K2353">
        <v>7.8996013334526998</v>
      </c>
      <c r="L2353" s="1">
        <f t="array" ref="L2353">IF(G2353="NA",MEDIAN(IF(D$2:D$4000=D2353,G$2:G$4000)),G2353)</f>
        <v>119.42992117625199</v>
      </c>
      <c r="M2353" s="1">
        <f t="array" ref="M2353">IF(H2353="NA",MEDIAN(IF(D$2:D$4000=D2353,H$2:H$4000)),H2353)</f>
        <v>77.400000000000006</v>
      </c>
      <c r="N2353" s="1">
        <f t="array" ref="N2353">IF(K2353="NA",MEDIAN(IF(D$2:D$4000=D2353,K$2:K$4000)),K2353)</f>
        <v>7.8996013334526998</v>
      </c>
      <c r="O2353">
        <f t="shared" si="378"/>
        <v>2276</v>
      </c>
      <c r="P2353">
        <f>RANK(N2353,N$2:N6351,1)</f>
        <v>98</v>
      </c>
      <c r="Q2353">
        <f t="shared" si="379"/>
        <v>3078</v>
      </c>
      <c r="R2353">
        <f t="shared" si="380"/>
        <v>2064</v>
      </c>
      <c r="S2353">
        <f t="shared" si="381"/>
        <v>1879</v>
      </c>
      <c r="T2353">
        <f t="shared" si="373"/>
        <v>23</v>
      </c>
      <c r="U2353">
        <f t="shared" si="374"/>
        <v>1</v>
      </c>
      <c r="V2353">
        <f t="shared" si="375"/>
        <v>44</v>
      </c>
      <c r="W2353">
        <f t="shared" si="376"/>
        <v>20</v>
      </c>
      <c r="X2353">
        <f t="shared" si="377"/>
        <v>22</v>
      </c>
    </row>
    <row r="2354" spans="1:24" hidden="1" x14ac:dyDescent="0.55000000000000004">
      <c r="A2354">
        <v>45073</v>
      </c>
      <c r="B2354" t="s">
        <v>4715</v>
      </c>
      <c r="C2354" t="s">
        <v>4716</v>
      </c>
      <c r="D2354" t="str">
        <f t="shared" si="372"/>
        <v>South Carolina</v>
      </c>
      <c r="E2354">
        <v>26798</v>
      </c>
      <c r="F2354">
        <v>6.6</v>
      </c>
      <c r="G2354">
        <v>72.397591158758502</v>
      </c>
      <c r="H2354">
        <v>107.5</v>
      </c>
      <c r="I2354">
        <v>91</v>
      </c>
      <c r="J2354">
        <v>379575</v>
      </c>
      <c r="K2354">
        <v>23.974181650530198</v>
      </c>
      <c r="L2354" s="1">
        <f t="array" ref="L2354">IF(G2354="NA",MEDIAN(IF(D$2:D$4000=D2354,G$2:G$4000)),G2354)</f>
        <v>72.397591158758502</v>
      </c>
      <c r="M2354" s="1">
        <f t="array" ref="M2354">IF(H2354="NA",MEDIAN(IF(D$2:D$4000=D2354,H$2:H$4000)),H2354)</f>
        <v>107.5</v>
      </c>
      <c r="N2354" s="1">
        <f t="array" ref="N2354">IF(K2354="NA",MEDIAN(IF(D$2:D$4000=D2354,K$2:K$4000)),K2354)</f>
        <v>23.974181650530198</v>
      </c>
      <c r="O2354">
        <f t="shared" si="378"/>
        <v>1229</v>
      </c>
      <c r="P2354">
        <f>RANK(N2354,N$2:N6352,1)</f>
        <v>2578</v>
      </c>
      <c r="Q2354">
        <f t="shared" si="379"/>
        <v>2752</v>
      </c>
      <c r="R2354">
        <f t="shared" si="380"/>
        <v>2783</v>
      </c>
      <c r="S2354">
        <f t="shared" si="381"/>
        <v>2335.5</v>
      </c>
      <c r="T2354">
        <f t="shared" si="373"/>
        <v>10</v>
      </c>
      <c r="U2354">
        <f t="shared" si="374"/>
        <v>44</v>
      </c>
      <c r="V2354">
        <f t="shared" si="375"/>
        <v>34</v>
      </c>
      <c r="W2354">
        <f t="shared" si="376"/>
        <v>41</v>
      </c>
      <c r="X2354">
        <f t="shared" si="377"/>
        <v>32.25</v>
      </c>
    </row>
    <row r="2355" spans="1:24" hidden="1" x14ac:dyDescent="0.55000000000000004">
      <c r="A2355">
        <v>45075</v>
      </c>
      <c r="B2355" t="s">
        <v>4717</v>
      </c>
      <c r="C2355" t="s">
        <v>4718</v>
      </c>
      <c r="D2355" t="str">
        <f t="shared" si="372"/>
        <v>South Carolina</v>
      </c>
      <c r="E2355">
        <v>19489</v>
      </c>
      <c r="F2355">
        <v>9.6999999999999993</v>
      </c>
      <c r="G2355">
        <v>37.469233473980303</v>
      </c>
      <c r="H2355">
        <v>79.7</v>
      </c>
      <c r="I2355">
        <v>43</v>
      </c>
      <c r="J2355">
        <v>445619</v>
      </c>
      <c r="K2355">
        <v>9.6494987870804394</v>
      </c>
      <c r="L2355" s="1">
        <f t="array" ref="L2355">IF(G2355="NA",MEDIAN(IF(D$2:D$4000=D2355,G$2:G$4000)),G2355)</f>
        <v>37.469233473980303</v>
      </c>
      <c r="M2355" s="1">
        <f t="array" ref="M2355">IF(H2355="NA",MEDIAN(IF(D$2:D$4000=D2355,H$2:H$4000)),H2355)</f>
        <v>79.7</v>
      </c>
      <c r="N2355" s="1">
        <f t="array" ref="N2355">IF(K2355="NA",MEDIAN(IF(D$2:D$4000=D2355,K$2:K$4000)),K2355)</f>
        <v>9.6494987870804394</v>
      </c>
      <c r="O2355">
        <f t="shared" si="378"/>
        <v>2811</v>
      </c>
      <c r="P2355">
        <f>RANK(N2355,N$2:N6353,1)</f>
        <v>413</v>
      </c>
      <c r="Q2355">
        <f t="shared" si="379"/>
        <v>1694</v>
      </c>
      <c r="R2355">
        <f t="shared" si="380"/>
        <v>2147</v>
      </c>
      <c r="S2355">
        <f t="shared" si="381"/>
        <v>1766.25</v>
      </c>
      <c r="T2355">
        <f t="shared" si="373"/>
        <v>37</v>
      </c>
      <c r="U2355">
        <f t="shared" si="374"/>
        <v>7</v>
      </c>
      <c r="V2355">
        <f t="shared" si="375"/>
        <v>4</v>
      </c>
      <c r="W2355">
        <f t="shared" si="376"/>
        <v>25</v>
      </c>
      <c r="X2355">
        <f t="shared" si="377"/>
        <v>18.25</v>
      </c>
    </row>
    <row r="2356" spans="1:24" hidden="1" x14ac:dyDescent="0.55000000000000004">
      <c r="A2356">
        <v>45077</v>
      </c>
      <c r="B2356" t="s">
        <v>4719</v>
      </c>
      <c r="C2356" t="s">
        <v>4720</v>
      </c>
      <c r="D2356" t="str">
        <f t="shared" si="372"/>
        <v>South Carolina</v>
      </c>
      <c r="E2356">
        <v>23501</v>
      </c>
      <c r="F2356">
        <v>6.8</v>
      </c>
      <c r="G2356">
        <v>57.3683512402175</v>
      </c>
      <c r="H2356">
        <v>93.9</v>
      </c>
      <c r="I2356">
        <v>167</v>
      </c>
      <c r="J2356">
        <v>608230</v>
      </c>
      <c r="K2356">
        <v>27.456718675501001</v>
      </c>
      <c r="L2356" s="1">
        <f t="array" ref="L2356">IF(G2356="NA",MEDIAN(IF(D$2:D$4000=D2356,G$2:G$4000)),G2356)</f>
        <v>57.3683512402175</v>
      </c>
      <c r="M2356" s="1">
        <f t="array" ref="M2356">IF(H2356="NA",MEDIAN(IF(D$2:D$4000=D2356,H$2:H$4000)),H2356)</f>
        <v>93.9</v>
      </c>
      <c r="N2356" s="1">
        <f t="array" ref="N2356">IF(K2356="NA",MEDIAN(IF(D$2:D$4000=D2356,K$2:K$4000)),K2356)</f>
        <v>27.456718675501001</v>
      </c>
      <c r="O2356">
        <f t="shared" si="378"/>
        <v>1974</v>
      </c>
      <c r="P2356">
        <f>RANK(N2356,N$2:N6354,1)</f>
        <v>2756</v>
      </c>
      <c r="Q2356">
        <f t="shared" si="379"/>
        <v>2430</v>
      </c>
      <c r="R2356">
        <f t="shared" si="380"/>
        <v>2542</v>
      </c>
      <c r="S2356">
        <f t="shared" si="381"/>
        <v>2425.5</v>
      </c>
      <c r="T2356">
        <f t="shared" si="373"/>
        <v>20</v>
      </c>
      <c r="U2356">
        <f t="shared" si="374"/>
        <v>46</v>
      </c>
      <c r="V2356">
        <f t="shared" si="375"/>
        <v>25</v>
      </c>
      <c r="W2356">
        <f t="shared" si="376"/>
        <v>35</v>
      </c>
      <c r="X2356">
        <f t="shared" si="377"/>
        <v>31.5</v>
      </c>
    </row>
    <row r="2357" spans="1:24" hidden="1" x14ac:dyDescent="0.55000000000000004">
      <c r="A2357">
        <v>45079</v>
      </c>
      <c r="B2357" t="s">
        <v>4721</v>
      </c>
      <c r="C2357" t="s">
        <v>4722</v>
      </c>
      <c r="D2357" t="str">
        <f t="shared" si="372"/>
        <v>South Carolina</v>
      </c>
      <c r="E2357">
        <v>28018</v>
      </c>
      <c r="F2357">
        <v>7.7</v>
      </c>
      <c r="G2357">
        <v>40.9388579621926</v>
      </c>
      <c r="H2357">
        <v>58.5</v>
      </c>
      <c r="I2357">
        <v>275</v>
      </c>
      <c r="J2357">
        <v>2029014</v>
      </c>
      <c r="K2357">
        <v>13.5533811003768</v>
      </c>
      <c r="L2357" s="1">
        <f t="array" ref="L2357">IF(G2357="NA",MEDIAN(IF(D$2:D$4000=D2357,G$2:G$4000)),G2357)</f>
        <v>40.9388579621926</v>
      </c>
      <c r="M2357" s="1">
        <f t="array" ref="M2357">IF(H2357="NA",MEDIAN(IF(D$2:D$4000=D2357,H$2:H$4000)),H2357)</f>
        <v>58.5</v>
      </c>
      <c r="N2357" s="1">
        <f t="array" ref="N2357">IF(K2357="NA",MEDIAN(IF(D$2:D$4000=D2357,K$2:K$4000)),K2357)</f>
        <v>13.5533811003768</v>
      </c>
      <c r="O2357">
        <f t="shared" si="378"/>
        <v>977</v>
      </c>
      <c r="P2357">
        <f>RANK(N2357,N$2:N6355,1)</f>
        <v>1196</v>
      </c>
      <c r="Q2357">
        <f t="shared" si="379"/>
        <v>1854</v>
      </c>
      <c r="R2357">
        <f t="shared" si="380"/>
        <v>1358</v>
      </c>
      <c r="S2357">
        <f t="shared" si="381"/>
        <v>1346.25</v>
      </c>
      <c r="T2357">
        <f t="shared" si="373"/>
        <v>7</v>
      </c>
      <c r="U2357">
        <f t="shared" si="374"/>
        <v>15</v>
      </c>
      <c r="V2357">
        <f t="shared" si="375"/>
        <v>8</v>
      </c>
      <c r="W2357">
        <f t="shared" si="376"/>
        <v>10</v>
      </c>
      <c r="X2357">
        <f t="shared" si="377"/>
        <v>10</v>
      </c>
    </row>
    <row r="2358" spans="1:24" hidden="1" x14ac:dyDescent="0.55000000000000004">
      <c r="A2358">
        <v>45081</v>
      </c>
      <c r="B2358" t="s">
        <v>4723</v>
      </c>
      <c r="C2358" t="s">
        <v>4724</v>
      </c>
      <c r="D2358" t="str">
        <f t="shared" si="372"/>
        <v>South Carolina</v>
      </c>
      <c r="E2358">
        <v>20390</v>
      </c>
      <c r="F2358">
        <v>6.7</v>
      </c>
      <c r="G2358">
        <v>52.647565050116398</v>
      </c>
      <c r="H2358">
        <v>41.4</v>
      </c>
      <c r="I2358" t="s">
        <v>16</v>
      </c>
      <c r="J2358" t="s">
        <v>16</v>
      </c>
      <c r="K2358" t="s">
        <v>16</v>
      </c>
      <c r="L2358" s="1">
        <f t="array" ref="L2358">IF(G2358="NA",MEDIAN(IF(D$2:D$4000=D2358,G$2:G$4000)),G2358)</f>
        <v>52.647565050116398</v>
      </c>
      <c r="M2358" s="1">
        <f t="array" ref="M2358">IF(H2358="NA",MEDIAN(IF(D$2:D$4000=D2358,H$2:H$4000)),H2358)</f>
        <v>41.4</v>
      </c>
      <c r="N2358" s="1">
        <f t="array" ref="N2358">IF(K2358="NA",MEDIAN(IF(D$2:D$4000=D2358,K$2:K$4000)),K2358)</f>
        <v>14.407704295860949</v>
      </c>
      <c r="O2358">
        <f t="shared" si="378"/>
        <v>2669</v>
      </c>
      <c r="P2358">
        <f>RANK(N2358,N$2:N6356,1)</f>
        <v>1317</v>
      </c>
      <c r="Q2358">
        <f t="shared" si="379"/>
        <v>2282</v>
      </c>
      <c r="R2358">
        <f t="shared" si="380"/>
        <v>660</v>
      </c>
      <c r="S2358">
        <f t="shared" si="381"/>
        <v>1732</v>
      </c>
      <c r="T2358">
        <f t="shared" si="373"/>
        <v>33</v>
      </c>
      <c r="U2358">
        <f t="shared" si="374"/>
        <v>20</v>
      </c>
      <c r="V2358">
        <f t="shared" si="375"/>
        <v>19</v>
      </c>
      <c r="W2358">
        <f t="shared" si="376"/>
        <v>4</v>
      </c>
      <c r="X2358">
        <f t="shared" si="377"/>
        <v>19</v>
      </c>
    </row>
    <row r="2359" spans="1:24" hidden="1" x14ac:dyDescent="0.55000000000000004">
      <c r="A2359">
        <v>45083</v>
      </c>
      <c r="B2359" t="s">
        <v>4725</v>
      </c>
      <c r="C2359" t="s">
        <v>4726</v>
      </c>
      <c r="D2359" t="str">
        <f t="shared" si="372"/>
        <v>South Carolina</v>
      </c>
      <c r="E2359">
        <v>24786</v>
      </c>
      <c r="F2359">
        <v>6.2</v>
      </c>
      <c r="G2359">
        <v>46.776369219615397</v>
      </c>
      <c r="H2359">
        <v>93</v>
      </c>
      <c r="I2359">
        <v>286</v>
      </c>
      <c r="J2359">
        <v>1490130</v>
      </c>
      <c r="K2359">
        <v>19.192956319247301</v>
      </c>
      <c r="L2359" s="1">
        <f t="array" ref="L2359">IF(G2359="NA",MEDIAN(IF(D$2:D$4000=D2359,G$2:G$4000)),G2359)</f>
        <v>46.776369219615397</v>
      </c>
      <c r="M2359" s="1">
        <f t="array" ref="M2359">IF(H2359="NA",MEDIAN(IF(D$2:D$4000=D2359,H$2:H$4000)),H2359)</f>
        <v>93</v>
      </c>
      <c r="N2359" s="1">
        <f t="array" ref="N2359">IF(K2359="NA",MEDIAN(IF(D$2:D$4000=D2359,K$2:K$4000)),K2359)</f>
        <v>19.192956319247301</v>
      </c>
      <c r="O2359">
        <f t="shared" si="378"/>
        <v>1697</v>
      </c>
      <c r="P2359">
        <f>RANK(N2359,N$2:N6357,1)</f>
        <v>2171</v>
      </c>
      <c r="Q2359">
        <f t="shared" si="379"/>
        <v>2072</v>
      </c>
      <c r="R2359">
        <f t="shared" si="380"/>
        <v>2520</v>
      </c>
      <c r="S2359">
        <f t="shared" si="381"/>
        <v>2115</v>
      </c>
      <c r="T2359">
        <f t="shared" si="373"/>
        <v>14</v>
      </c>
      <c r="U2359">
        <f t="shared" si="374"/>
        <v>39</v>
      </c>
      <c r="V2359">
        <f t="shared" si="375"/>
        <v>14</v>
      </c>
      <c r="W2359">
        <f t="shared" si="376"/>
        <v>34</v>
      </c>
      <c r="X2359">
        <f t="shared" si="377"/>
        <v>25.25</v>
      </c>
    </row>
    <row r="2360" spans="1:24" hidden="1" x14ac:dyDescent="0.55000000000000004">
      <c r="A2360">
        <v>45085</v>
      </c>
      <c r="B2360" t="s">
        <v>4727</v>
      </c>
      <c r="C2360" t="s">
        <v>4728</v>
      </c>
      <c r="D2360" t="str">
        <f t="shared" si="372"/>
        <v>South Carolina</v>
      </c>
      <c r="E2360">
        <v>21733</v>
      </c>
      <c r="F2360">
        <v>11.4</v>
      </c>
      <c r="G2360">
        <v>75.679552727406502</v>
      </c>
      <c r="H2360">
        <v>70.900000000000006</v>
      </c>
      <c r="I2360">
        <v>46</v>
      </c>
      <c r="J2360">
        <v>537765</v>
      </c>
      <c r="K2360">
        <v>8.5539222522849201</v>
      </c>
      <c r="L2360" s="1">
        <f t="array" ref="L2360">IF(G2360="NA",MEDIAN(IF(D$2:D$4000=D2360,G$2:G$4000)),G2360)</f>
        <v>75.679552727406502</v>
      </c>
      <c r="M2360" s="1">
        <f t="array" ref="M2360">IF(H2360="NA",MEDIAN(IF(D$2:D$4000=D2360,H$2:H$4000)),H2360)</f>
        <v>70.900000000000006</v>
      </c>
      <c r="N2360" s="1">
        <f t="array" ref="N2360">IF(K2360="NA",MEDIAN(IF(D$2:D$4000=D2360,K$2:K$4000)),K2360)</f>
        <v>8.5539222522849201</v>
      </c>
      <c r="O2360">
        <f t="shared" si="378"/>
        <v>2379</v>
      </c>
      <c r="P2360">
        <f>RANK(N2360,N$2:N6358,1)</f>
        <v>223</v>
      </c>
      <c r="Q2360">
        <f t="shared" si="379"/>
        <v>2799</v>
      </c>
      <c r="R2360">
        <f t="shared" si="380"/>
        <v>1852</v>
      </c>
      <c r="S2360">
        <f t="shared" si="381"/>
        <v>1813.25</v>
      </c>
      <c r="T2360">
        <f t="shared" si="373"/>
        <v>25</v>
      </c>
      <c r="U2360">
        <f t="shared" si="374"/>
        <v>4</v>
      </c>
      <c r="V2360">
        <f t="shared" si="375"/>
        <v>36</v>
      </c>
      <c r="W2360">
        <f t="shared" si="376"/>
        <v>15</v>
      </c>
      <c r="X2360">
        <f t="shared" si="377"/>
        <v>20</v>
      </c>
    </row>
    <row r="2361" spans="1:24" hidden="1" x14ac:dyDescent="0.55000000000000004">
      <c r="A2361">
        <v>45087</v>
      </c>
      <c r="B2361" t="s">
        <v>4729</v>
      </c>
      <c r="C2361" t="s">
        <v>4730</v>
      </c>
      <c r="D2361" t="str">
        <f t="shared" si="372"/>
        <v>South Carolina</v>
      </c>
      <c r="E2361">
        <v>21183</v>
      </c>
      <c r="F2361">
        <v>7.4</v>
      </c>
      <c r="G2361">
        <v>102.000644214595</v>
      </c>
      <c r="H2361">
        <v>106.2</v>
      </c>
      <c r="I2361">
        <v>24</v>
      </c>
      <c r="J2361">
        <v>138893</v>
      </c>
      <c r="K2361">
        <v>17.279488527139598</v>
      </c>
      <c r="L2361" s="1">
        <f t="array" ref="L2361">IF(G2361="NA",MEDIAN(IF(D$2:D$4000=D2361,G$2:G$4000)),G2361)</f>
        <v>102.000644214595</v>
      </c>
      <c r="M2361" s="1">
        <f t="array" ref="M2361">IF(H2361="NA",MEDIAN(IF(D$2:D$4000=D2361,H$2:H$4000)),H2361)</f>
        <v>106.2</v>
      </c>
      <c r="N2361" s="1">
        <f t="array" ref="N2361">IF(K2361="NA",MEDIAN(IF(D$2:D$4000=D2361,K$2:K$4000)),K2361)</f>
        <v>17.279488527139598</v>
      </c>
      <c r="O2361">
        <f t="shared" si="378"/>
        <v>2486</v>
      </c>
      <c r="P2361">
        <f>RANK(N2361,N$2:N6359,1)</f>
        <v>1853</v>
      </c>
      <c r="Q2361">
        <f t="shared" si="379"/>
        <v>3014</v>
      </c>
      <c r="R2361">
        <f t="shared" si="380"/>
        <v>2767</v>
      </c>
      <c r="S2361">
        <f t="shared" si="381"/>
        <v>2530</v>
      </c>
      <c r="T2361">
        <f t="shared" si="373"/>
        <v>27</v>
      </c>
      <c r="U2361">
        <f t="shared" si="374"/>
        <v>33</v>
      </c>
      <c r="V2361">
        <f t="shared" si="375"/>
        <v>42</v>
      </c>
      <c r="W2361">
        <f t="shared" si="376"/>
        <v>40</v>
      </c>
      <c r="X2361">
        <f t="shared" si="377"/>
        <v>35.5</v>
      </c>
    </row>
    <row r="2362" spans="1:24" hidden="1" x14ac:dyDescent="0.55000000000000004">
      <c r="A2362">
        <v>45089</v>
      </c>
      <c r="B2362" t="s">
        <v>4731</v>
      </c>
      <c r="C2362" t="s">
        <v>4732</v>
      </c>
      <c r="D2362" t="str">
        <f t="shared" si="372"/>
        <v>South Carolina</v>
      </c>
      <c r="E2362">
        <v>17440</v>
      </c>
      <c r="F2362">
        <v>9.8000000000000007</v>
      </c>
      <c r="G2362">
        <v>43.184721124019198</v>
      </c>
      <c r="H2362">
        <v>72.400000000000006</v>
      </c>
      <c r="I2362">
        <v>20</v>
      </c>
      <c r="J2362">
        <v>161385</v>
      </c>
      <c r="K2362">
        <v>12.392725470148999</v>
      </c>
      <c r="L2362" s="1">
        <f t="array" ref="L2362">IF(G2362="NA",MEDIAN(IF(D$2:D$4000=D2362,G$2:G$4000)),G2362)</f>
        <v>43.184721124019198</v>
      </c>
      <c r="M2362" s="1">
        <f t="array" ref="M2362">IF(H2362="NA",MEDIAN(IF(D$2:D$4000=D2362,H$2:H$4000)),H2362)</f>
        <v>72.400000000000006</v>
      </c>
      <c r="N2362" s="1">
        <f t="array" ref="N2362">IF(K2362="NA",MEDIAN(IF(D$2:D$4000=D2362,K$2:K$4000)),K2362)</f>
        <v>12.392725470148999</v>
      </c>
      <c r="O2362">
        <f t="shared" si="378"/>
        <v>3017</v>
      </c>
      <c r="P2362">
        <f>RANK(N2362,N$2:N6360,1)</f>
        <v>929</v>
      </c>
      <c r="Q2362">
        <f t="shared" si="379"/>
        <v>1960</v>
      </c>
      <c r="R2362">
        <f t="shared" si="380"/>
        <v>1899</v>
      </c>
      <c r="S2362">
        <f t="shared" si="381"/>
        <v>1951.25</v>
      </c>
      <c r="T2362">
        <f t="shared" si="373"/>
        <v>42</v>
      </c>
      <c r="U2362">
        <f t="shared" si="374"/>
        <v>11</v>
      </c>
      <c r="V2362">
        <f t="shared" si="375"/>
        <v>10</v>
      </c>
      <c r="W2362">
        <f t="shared" si="376"/>
        <v>17</v>
      </c>
      <c r="X2362">
        <f t="shared" si="377"/>
        <v>20</v>
      </c>
    </row>
    <row r="2363" spans="1:24" hidden="1" x14ac:dyDescent="0.55000000000000004">
      <c r="A2363">
        <v>45091</v>
      </c>
      <c r="B2363" t="s">
        <v>4733</v>
      </c>
      <c r="C2363" t="s">
        <v>4734</v>
      </c>
      <c r="D2363" t="str">
        <f t="shared" si="372"/>
        <v>South Carolina</v>
      </c>
      <c r="E2363">
        <v>30387</v>
      </c>
      <c r="F2363">
        <v>6.6</v>
      </c>
      <c r="G2363">
        <v>59.791284507204097</v>
      </c>
      <c r="H2363">
        <v>62.9</v>
      </c>
      <c r="I2363">
        <v>235</v>
      </c>
      <c r="J2363">
        <v>1260869</v>
      </c>
      <c r="K2363">
        <v>18.637939389421099</v>
      </c>
      <c r="L2363" s="1">
        <f t="array" ref="L2363">IF(G2363="NA",MEDIAN(IF(D$2:D$4000=D2363,G$2:G$4000)),G2363)</f>
        <v>59.791284507204097</v>
      </c>
      <c r="M2363" s="1">
        <f t="array" ref="M2363">IF(H2363="NA",MEDIAN(IF(D$2:D$4000=D2363,H$2:H$4000)),H2363)</f>
        <v>62.9</v>
      </c>
      <c r="N2363" s="1">
        <f t="array" ref="N2363">IF(K2363="NA",MEDIAN(IF(D$2:D$4000=D2363,K$2:K$4000)),K2363)</f>
        <v>18.637939389421099</v>
      </c>
      <c r="O2363">
        <f t="shared" si="378"/>
        <v>595</v>
      </c>
      <c r="P2363">
        <f>RANK(N2363,N$2:N6361,1)</f>
        <v>2111</v>
      </c>
      <c r="Q2363">
        <f t="shared" si="379"/>
        <v>2490</v>
      </c>
      <c r="R2363">
        <f t="shared" si="380"/>
        <v>1561</v>
      </c>
      <c r="S2363">
        <f t="shared" si="381"/>
        <v>1689.25</v>
      </c>
      <c r="T2363">
        <f t="shared" si="373"/>
        <v>3</v>
      </c>
      <c r="U2363">
        <f t="shared" si="374"/>
        <v>36</v>
      </c>
      <c r="V2363">
        <f t="shared" si="375"/>
        <v>28</v>
      </c>
      <c r="W2363">
        <f t="shared" si="376"/>
        <v>13</v>
      </c>
      <c r="X2363">
        <f t="shared" si="377"/>
        <v>20</v>
      </c>
    </row>
    <row r="2364" spans="1:24" hidden="1" x14ac:dyDescent="0.55000000000000004">
      <c r="A2364">
        <v>46003</v>
      </c>
      <c r="B2364" t="s">
        <v>4735</v>
      </c>
      <c r="C2364" t="s">
        <v>4736</v>
      </c>
      <c r="D2364" t="str">
        <f t="shared" si="372"/>
        <v>South Dakota</v>
      </c>
      <c r="E2364">
        <v>30872</v>
      </c>
      <c r="F2364">
        <v>1.4</v>
      </c>
      <c r="G2364">
        <v>3.6683785766691099</v>
      </c>
      <c r="H2364" t="s">
        <v>16</v>
      </c>
      <c r="I2364" t="s">
        <v>16</v>
      </c>
      <c r="J2364" t="s">
        <v>16</v>
      </c>
      <c r="K2364" t="s">
        <v>16</v>
      </c>
      <c r="L2364" s="1">
        <f t="array" ref="L2364">IF(G2364="NA",MEDIAN(IF(D$2:D$4000=D2364,G$2:G$4000)),G2364)</f>
        <v>3.6683785766691099</v>
      </c>
      <c r="M2364" s="1">
        <f t="array" ref="M2364">IF(H2364="NA",MEDIAN(IF(D$2:D$4000=D2364,H$2:H$4000)),H2364)</f>
        <v>42</v>
      </c>
      <c r="N2364" s="1">
        <f t="array" ref="N2364">IF(K2364="NA",MEDIAN(IF(D$2:D$4000=D2364,K$2:K$4000)),K2364)</f>
        <v>9.5920194398260605</v>
      </c>
      <c r="O2364">
        <f t="shared" si="378"/>
        <v>543</v>
      </c>
      <c r="P2364">
        <f>RANK(N2364,N$2:N6362,1)</f>
        <v>346</v>
      </c>
      <c r="Q2364">
        <f t="shared" si="379"/>
        <v>310</v>
      </c>
      <c r="R2364">
        <f t="shared" si="380"/>
        <v>677</v>
      </c>
      <c r="S2364">
        <f t="shared" si="381"/>
        <v>469</v>
      </c>
      <c r="T2364">
        <f t="shared" si="373"/>
        <v>17</v>
      </c>
      <c r="U2364">
        <f t="shared" si="374"/>
        <v>4</v>
      </c>
      <c r="V2364">
        <f t="shared" si="375"/>
        <v>1</v>
      </c>
      <c r="W2364">
        <f t="shared" si="376"/>
        <v>24</v>
      </c>
      <c r="X2364">
        <f t="shared" si="377"/>
        <v>11.5</v>
      </c>
    </row>
    <row r="2365" spans="1:24" hidden="1" x14ac:dyDescent="0.55000000000000004">
      <c r="A2365">
        <v>46005</v>
      </c>
      <c r="B2365" t="s">
        <v>4737</v>
      </c>
      <c r="C2365" t="s">
        <v>4738</v>
      </c>
      <c r="D2365" t="str">
        <f t="shared" si="372"/>
        <v>South Dakota</v>
      </c>
      <c r="E2365">
        <v>24950</v>
      </c>
      <c r="F2365">
        <v>2.1</v>
      </c>
      <c r="G2365">
        <v>63.488588473537298</v>
      </c>
      <c r="H2365">
        <v>58.5</v>
      </c>
      <c r="I2365">
        <v>10</v>
      </c>
      <c r="J2365">
        <v>90879</v>
      </c>
      <c r="K2365">
        <v>11.003642205569999</v>
      </c>
      <c r="L2365" s="1">
        <f t="array" ref="L2365">IF(G2365="NA",MEDIAN(IF(D$2:D$4000=D2365,G$2:G$4000)),G2365)</f>
        <v>63.488588473537298</v>
      </c>
      <c r="M2365" s="1">
        <f t="array" ref="M2365">IF(H2365="NA",MEDIAN(IF(D$2:D$4000=D2365,H$2:H$4000)),H2365)</f>
        <v>58.5</v>
      </c>
      <c r="N2365" s="1">
        <f t="array" ref="N2365">IF(K2365="NA",MEDIAN(IF(D$2:D$4000=D2365,K$2:K$4000)),K2365)</f>
        <v>11.003642205569999</v>
      </c>
      <c r="O2365">
        <f t="shared" si="378"/>
        <v>1651</v>
      </c>
      <c r="P2365">
        <f>RANK(N2365,N$2:N6363,1)</f>
        <v>741</v>
      </c>
      <c r="Q2365">
        <f t="shared" si="379"/>
        <v>2569</v>
      </c>
      <c r="R2365">
        <f t="shared" si="380"/>
        <v>1358</v>
      </c>
      <c r="S2365">
        <f t="shared" si="381"/>
        <v>1579.75</v>
      </c>
      <c r="T2365">
        <f t="shared" si="373"/>
        <v>51</v>
      </c>
      <c r="U2365">
        <f t="shared" si="374"/>
        <v>66</v>
      </c>
      <c r="V2365">
        <f t="shared" si="375"/>
        <v>50</v>
      </c>
      <c r="W2365">
        <f t="shared" si="376"/>
        <v>49</v>
      </c>
      <c r="X2365">
        <f t="shared" si="377"/>
        <v>54</v>
      </c>
    </row>
    <row r="2366" spans="1:24" hidden="1" x14ac:dyDescent="0.55000000000000004">
      <c r="A2366">
        <v>46007</v>
      </c>
      <c r="B2366" t="s">
        <v>4739</v>
      </c>
      <c r="C2366" t="s">
        <v>4740</v>
      </c>
      <c r="D2366" t="str">
        <f t="shared" si="372"/>
        <v>South Dakota</v>
      </c>
      <c r="E2366">
        <v>15287</v>
      </c>
      <c r="F2366">
        <v>13.5</v>
      </c>
      <c r="G2366">
        <v>46.269519953730502</v>
      </c>
      <c r="H2366">
        <v>0.2</v>
      </c>
      <c r="I2366" t="s">
        <v>16</v>
      </c>
      <c r="J2366" t="s">
        <v>16</v>
      </c>
      <c r="K2366" t="s">
        <v>16</v>
      </c>
      <c r="L2366" s="1">
        <f t="array" ref="L2366">IF(G2366="NA",MEDIAN(IF(D$2:D$4000=D2366,G$2:G$4000)),G2366)</f>
        <v>46.269519953730502</v>
      </c>
      <c r="M2366" s="1">
        <f t="array" ref="M2366">IF(H2366="NA",MEDIAN(IF(D$2:D$4000=D2366,H$2:H$4000)),H2366)</f>
        <v>0.2</v>
      </c>
      <c r="N2366" s="1">
        <f t="array" ref="N2366">IF(K2366="NA",MEDIAN(IF(D$2:D$4000=D2366,K$2:K$4000)),K2366)</f>
        <v>9.5920194398260605</v>
      </c>
      <c r="O2366">
        <f t="shared" si="378"/>
        <v>3091</v>
      </c>
      <c r="P2366">
        <f>RANK(N2366,N$2:N6364,1)</f>
        <v>346</v>
      </c>
      <c r="Q2366">
        <f t="shared" si="379"/>
        <v>2053</v>
      </c>
      <c r="R2366">
        <f t="shared" si="380"/>
        <v>9</v>
      </c>
      <c r="S2366">
        <f t="shared" si="381"/>
        <v>1374.75</v>
      </c>
      <c r="T2366">
        <f t="shared" si="373"/>
        <v>60</v>
      </c>
      <c r="U2366">
        <f t="shared" si="374"/>
        <v>4</v>
      </c>
      <c r="V2366">
        <f t="shared" si="375"/>
        <v>35</v>
      </c>
      <c r="W2366">
        <f t="shared" si="376"/>
        <v>1</v>
      </c>
      <c r="X2366">
        <f t="shared" si="377"/>
        <v>25</v>
      </c>
    </row>
    <row r="2367" spans="1:24" hidden="1" x14ac:dyDescent="0.55000000000000004">
      <c r="A2367">
        <v>46009</v>
      </c>
      <c r="B2367" t="s">
        <v>4741</v>
      </c>
      <c r="C2367" t="s">
        <v>4742</v>
      </c>
      <c r="D2367" t="str">
        <f t="shared" si="372"/>
        <v>South Dakota</v>
      </c>
      <c r="E2367">
        <v>24858</v>
      </c>
      <c r="F2367">
        <v>1.2</v>
      </c>
      <c r="G2367">
        <v>35.466023549439598</v>
      </c>
      <c r="H2367">
        <v>0.3</v>
      </c>
      <c r="I2367" t="s">
        <v>16</v>
      </c>
      <c r="J2367" t="s">
        <v>16</v>
      </c>
      <c r="K2367" t="s">
        <v>16</v>
      </c>
      <c r="L2367" s="1">
        <f t="array" ref="L2367">IF(G2367="NA",MEDIAN(IF(D$2:D$4000=D2367,G$2:G$4000)),G2367)</f>
        <v>35.466023549439598</v>
      </c>
      <c r="M2367" s="1">
        <f t="array" ref="M2367">IF(H2367="NA",MEDIAN(IF(D$2:D$4000=D2367,H$2:H$4000)),H2367)</f>
        <v>0.3</v>
      </c>
      <c r="N2367" s="1">
        <f t="array" ref="N2367">IF(K2367="NA",MEDIAN(IF(D$2:D$4000=D2367,K$2:K$4000)),K2367)</f>
        <v>9.5920194398260605</v>
      </c>
      <c r="O2367">
        <f t="shared" si="378"/>
        <v>1674</v>
      </c>
      <c r="P2367">
        <f>RANK(N2367,N$2:N6365,1)</f>
        <v>346</v>
      </c>
      <c r="Q2367">
        <f t="shared" si="379"/>
        <v>1594</v>
      </c>
      <c r="R2367">
        <f t="shared" si="380"/>
        <v>15</v>
      </c>
      <c r="S2367">
        <f t="shared" si="381"/>
        <v>907.25</v>
      </c>
      <c r="T2367">
        <f t="shared" si="373"/>
        <v>52</v>
      </c>
      <c r="U2367">
        <f t="shared" si="374"/>
        <v>4</v>
      </c>
      <c r="V2367">
        <f t="shared" si="375"/>
        <v>30</v>
      </c>
      <c r="W2367">
        <f t="shared" si="376"/>
        <v>3</v>
      </c>
      <c r="X2367">
        <f t="shared" si="377"/>
        <v>22.25</v>
      </c>
    </row>
    <row r="2368" spans="1:24" hidden="1" x14ac:dyDescent="0.55000000000000004">
      <c r="A2368">
        <v>46011</v>
      </c>
      <c r="B2368" t="s">
        <v>4743</v>
      </c>
      <c r="C2368" t="s">
        <v>4744</v>
      </c>
      <c r="D2368" t="str">
        <f t="shared" si="372"/>
        <v>South Dakota</v>
      </c>
      <c r="E2368">
        <v>27197</v>
      </c>
      <c r="F2368">
        <v>3.3</v>
      </c>
      <c r="G2368">
        <v>61.670828194097602</v>
      </c>
      <c r="H2368">
        <v>42</v>
      </c>
      <c r="I2368">
        <v>12</v>
      </c>
      <c r="J2368">
        <v>168569</v>
      </c>
      <c r="K2368">
        <v>7.1187466260107097</v>
      </c>
      <c r="L2368" s="1">
        <f t="array" ref="L2368">IF(G2368="NA",MEDIAN(IF(D$2:D$4000=D2368,G$2:G$4000)),G2368)</f>
        <v>61.670828194097602</v>
      </c>
      <c r="M2368" s="1">
        <f t="array" ref="M2368">IF(H2368="NA",MEDIAN(IF(D$2:D$4000=D2368,H$2:H$4000)),H2368)</f>
        <v>42</v>
      </c>
      <c r="N2368" s="1">
        <f t="array" ref="N2368">IF(K2368="NA",MEDIAN(IF(D$2:D$4000=D2368,K$2:K$4000)),K2368)</f>
        <v>7.1187466260107097</v>
      </c>
      <c r="O2368">
        <f t="shared" si="378"/>
        <v>1140</v>
      </c>
      <c r="P2368">
        <f>RANK(N2368,N$2:N6366,1)</f>
        <v>59</v>
      </c>
      <c r="Q2368">
        <f t="shared" si="379"/>
        <v>2523</v>
      </c>
      <c r="R2368">
        <f t="shared" si="380"/>
        <v>677</v>
      </c>
      <c r="S2368">
        <f t="shared" si="381"/>
        <v>1099.75</v>
      </c>
      <c r="T2368">
        <f t="shared" si="373"/>
        <v>40</v>
      </c>
      <c r="U2368">
        <f t="shared" si="374"/>
        <v>2</v>
      </c>
      <c r="V2368">
        <f t="shared" si="375"/>
        <v>47</v>
      </c>
      <c r="W2368">
        <f t="shared" si="376"/>
        <v>24</v>
      </c>
      <c r="X2368">
        <f t="shared" si="377"/>
        <v>28.25</v>
      </c>
    </row>
    <row r="2369" spans="1:24" hidden="1" x14ac:dyDescent="0.55000000000000004">
      <c r="A2369">
        <v>46013</v>
      </c>
      <c r="B2369" t="s">
        <v>4745</v>
      </c>
      <c r="C2369" t="s">
        <v>4746</v>
      </c>
      <c r="D2369" t="str">
        <f t="shared" si="372"/>
        <v>South Dakota</v>
      </c>
      <c r="E2369">
        <v>31493</v>
      </c>
      <c r="F2369">
        <v>1.8</v>
      </c>
      <c r="G2369">
        <v>54.346406082617001</v>
      </c>
      <c r="H2369">
        <v>57.4</v>
      </c>
      <c r="I2369">
        <v>19</v>
      </c>
      <c r="J2369">
        <v>193406</v>
      </c>
      <c r="K2369">
        <v>9.8238937778559094</v>
      </c>
      <c r="L2369" s="1">
        <f t="array" ref="L2369">IF(G2369="NA",MEDIAN(IF(D$2:D$4000=D2369,G$2:G$4000)),G2369)</f>
        <v>54.346406082617001</v>
      </c>
      <c r="M2369" s="1">
        <f t="array" ref="M2369">IF(H2369="NA",MEDIAN(IF(D$2:D$4000=D2369,H$2:H$4000)),H2369)</f>
        <v>57.4</v>
      </c>
      <c r="N2369" s="1">
        <f t="array" ref="N2369">IF(K2369="NA",MEDIAN(IF(D$2:D$4000=D2369,K$2:K$4000)),K2369)</f>
        <v>9.8238937778559094</v>
      </c>
      <c r="O2369">
        <f t="shared" si="378"/>
        <v>475</v>
      </c>
      <c r="P2369">
        <f>RANK(N2369,N$2:N6367,1)</f>
        <v>431</v>
      </c>
      <c r="Q2369">
        <f t="shared" si="379"/>
        <v>2335</v>
      </c>
      <c r="R2369">
        <f t="shared" si="380"/>
        <v>1309</v>
      </c>
      <c r="S2369">
        <f t="shared" si="381"/>
        <v>1137.5</v>
      </c>
      <c r="T2369">
        <f t="shared" si="373"/>
        <v>14</v>
      </c>
      <c r="U2369">
        <f t="shared" si="374"/>
        <v>64</v>
      </c>
      <c r="V2369">
        <f t="shared" si="375"/>
        <v>44</v>
      </c>
      <c r="W2369">
        <f t="shared" si="376"/>
        <v>48</v>
      </c>
      <c r="X2369">
        <f t="shared" si="377"/>
        <v>42.5</v>
      </c>
    </row>
    <row r="2370" spans="1:24" hidden="1" x14ac:dyDescent="0.55000000000000004">
      <c r="A2370">
        <v>46015</v>
      </c>
      <c r="B2370" t="s">
        <v>4747</v>
      </c>
      <c r="C2370" t="s">
        <v>4748</v>
      </c>
      <c r="D2370" t="str">
        <f t="shared" si="372"/>
        <v>South Dakota</v>
      </c>
      <c r="E2370">
        <v>26074</v>
      </c>
      <c r="F2370">
        <v>2</v>
      </c>
      <c r="G2370">
        <v>55.596738324684999</v>
      </c>
      <c r="H2370">
        <v>78.2</v>
      </c>
      <c r="I2370" t="s">
        <v>16</v>
      </c>
      <c r="J2370" t="s">
        <v>16</v>
      </c>
      <c r="K2370" t="s">
        <v>16</v>
      </c>
      <c r="L2370" s="1">
        <f t="array" ref="L2370">IF(G2370="NA",MEDIAN(IF(D$2:D$4000=D2370,G$2:G$4000)),G2370)</f>
        <v>55.596738324684999</v>
      </c>
      <c r="M2370" s="1">
        <f t="array" ref="M2370">IF(H2370="NA",MEDIAN(IF(D$2:D$4000=D2370,H$2:H$4000)),H2370)</f>
        <v>78.2</v>
      </c>
      <c r="N2370" s="1">
        <f t="array" ref="N2370">IF(K2370="NA",MEDIAN(IF(D$2:D$4000=D2370,K$2:K$4000)),K2370)</f>
        <v>9.5920194398260605</v>
      </c>
      <c r="O2370">
        <f t="shared" si="378"/>
        <v>1383</v>
      </c>
      <c r="P2370">
        <f>RANK(N2370,N$2:N6368,1)</f>
        <v>346</v>
      </c>
      <c r="Q2370">
        <f t="shared" si="379"/>
        <v>2377</v>
      </c>
      <c r="R2370">
        <f t="shared" si="380"/>
        <v>2099</v>
      </c>
      <c r="S2370">
        <f t="shared" si="381"/>
        <v>1551.25</v>
      </c>
      <c r="T2370">
        <f t="shared" si="373"/>
        <v>48</v>
      </c>
      <c r="U2370">
        <f t="shared" si="374"/>
        <v>4</v>
      </c>
      <c r="V2370">
        <f t="shared" si="375"/>
        <v>45</v>
      </c>
      <c r="W2370">
        <f t="shared" si="376"/>
        <v>58</v>
      </c>
      <c r="X2370">
        <f t="shared" si="377"/>
        <v>38.75</v>
      </c>
    </row>
    <row r="2371" spans="1:24" hidden="1" x14ac:dyDescent="0.55000000000000004">
      <c r="A2371">
        <v>46017</v>
      </c>
      <c r="B2371" t="s">
        <v>4749</v>
      </c>
      <c r="C2371" t="s">
        <v>4750</v>
      </c>
      <c r="D2371" t="str">
        <f t="shared" ref="D2371:D2434" si="382">MID(C2371,FIND(",",C2371)+2,256)</f>
        <v>South Dakota</v>
      </c>
      <c r="E2371">
        <v>10960</v>
      </c>
      <c r="F2371">
        <v>17</v>
      </c>
      <c r="G2371">
        <v>53.737176355642397</v>
      </c>
      <c r="H2371" t="s">
        <v>16</v>
      </c>
      <c r="I2371" t="s">
        <v>16</v>
      </c>
      <c r="J2371" t="s">
        <v>16</v>
      </c>
      <c r="K2371" t="s">
        <v>16</v>
      </c>
      <c r="L2371" s="1">
        <f t="array" ref="L2371">IF(G2371="NA",MEDIAN(IF(D$2:D$4000=D2371,G$2:G$4000)),G2371)</f>
        <v>53.737176355642397</v>
      </c>
      <c r="M2371" s="1">
        <f t="array" ref="M2371">IF(H2371="NA",MEDIAN(IF(D$2:D$4000=D2371,H$2:H$4000)),H2371)</f>
        <v>42</v>
      </c>
      <c r="N2371" s="1">
        <f t="array" ref="N2371">IF(K2371="NA",MEDIAN(IF(D$2:D$4000=D2371,K$2:K$4000)),K2371)</f>
        <v>9.5920194398260605</v>
      </c>
      <c r="O2371">
        <f t="shared" si="378"/>
        <v>3141</v>
      </c>
      <c r="P2371">
        <f>RANK(N2371,N$2:N6369,1)</f>
        <v>346</v>
      </c>
      <c r="Q2371">
        <f t="shared" si="379"/>
        <v>2313</v>
      </c>
      <c r="R2371">
        <f t="shared" si="380"/>
        <v>677</v>
      </c>
      <c r="S2371">
        <f t="shared" si="381"/>
        <v>1619.25</v>
      </c>
      <c r="T2371">
        <f t="shared" ref="T2371:T2434" si="383">SUMPRODUCT(($D$2:$D$3143=D2371)*(E2371&lt;$E$2:$E$3143))+1</f>
        <v>65</v>
      </c>
      <c r="U2371">
        <f t="shared" ref="U2371:U2434" si="384">SUMPRODUCT(($D$2:$D$3143=D2371)*($N$2:$N$3143&lt;N2371))+1</f>
        <v>4</v>
      </c>
      <c r="V2371">
        <f t="shared" ref="V2371:V2434" si="385">SUMPRODUCT(($D$2:$D$3143=D2371)*($L$2:$L$3143&lt;L2371))+1</f>
        <v>43</v>
      </c>
      <c r="W2371">
        <f t="shared" ref="W2371:W2434" si="386">SUMPRODUCT(($D$2:$D$3143=D2371)*($M$2:$M$3143&lt;M2371))+1</f>
        <v>24</v>
      </c>
      <c r="X2371">
        <f t="shared" ref="X2371:X2434" si="387">AVERAGE(T2371:W2371)</f>
        <v>34</v>
      </c>
    </row>
    <row r="2372" spans="1:24" hidden="1" x14ac:dyDescent="0.55000000000000004">
      <c r="A2372">
        <v>46019</v>
      </c>
      <c r="B2372" t="s">
        <v>4751</v>
      </c>
      <c r="C2372" t="s">
        <v>4752</v>
      </c>
      <c r="D2372" t="str">
        <f t="shared" si="382"/>
        <v>South Dakota</v>
      </c>
      <c r="E2372">
        <v>26178</v>
      </c>
      <c r="F2372">
        <v>2.8</v>
      </c>
      <c r="G2372">
        <v>34.645366182273101</v>
      </c>
      <c r="H2372">
        <v>25.8</v>
      </c>
      <c r="I2372" t="s">
        <v>16</v>
      </c>
      <c r="J2372" t="s">
        <v>16</v>
      </c>
      <c r="K2372" t="s">
        <v>16</v>
      </c>
      <c r="L2372" s="1">
        <f t="array" ref="L2372">IF(G2372="NA",MEDIAN(IF(D$2:D$4000=D2372,G$2:G$4000)),G2372)</f>
        <v>34.645366182273101</v>
      </c>
      <c r="M2372" s="1">
        <f t="array" ref="M2372">IF(H2372="NA",MEDIAN(IF(D$2:D$4000=D2372,H$2:H$4000)),H2372)</f>
        <v>25.8</v>
      </c>
      <c r="N2372" s="1">
        <f t="array" ref="N2372">IF(K2372="NA",MEDIAN(IF(D$2:D$4000=D2372,K$2:K$4000)),K2372)</f>
        <v>9.5920194398260605</v>
      </c>
      <c r="O2372">
        <f t="shared" si="378"/>
        <v>1363</v>
      </c>
      <c r="P2372">
        <f>RANK(N2372,N$2:N6370,1)</f>
        <v>346</v>
      </c>
      <c r="Q2372">
        <f t="shared" si="379"/>
        <v>1568</v>
      </c>
      <c r="R2372">
        <f t="shared" si="380"/>
        <v>308</v>
      </c>
      <c r="S2372">
        <f t="shared" si="381"/>
        <v>896.25</v>
      </c>
      <c r="T2372">
        <f t="shared" si="383"/>
        <v>46</v>
      </c>
      <c r="U2372">
        <f t="shared" si="384"/>
        <v>4</v>
      </c>
      <c r="V2372">
        <f t="shared" si="385"/>
        <v>29</v>
      </c>
      <c r="W2372">
        <f t="shared" si="386"/>
        <v>12</v>
      </c>
      <c r="X2372">
        <f t="shared" si="387"/>
        <v>22.75</v>
      </c>
    </row>
    <row r="2373" spans="1:24" hidden="1" x14ac:dyDescent="0.55000000000000004">
      <c r="A2373">
        <v>46021</v>
      </c>
      <c r="B2373" t="s">
        <v>4753</v>
      </c>
      <c r="C2373" t="s">
        <v>4754</v>
      </c>
      <c r="D2373" t="str">
        <f t="shared" si="382"/>
        <v>South Dakota</v>
      </c>
      <c r="E2373">
        <v>36158</v>
      </c>
      <c r="F2373">
        <v>1</v>
      </c>
      <c r="G2373">
        <v>15.360983102918601</v>
      </c>
      <c r="H2373" t="s">
        <v>16</v>
      </c>
      <c r="I2373" t="s">
        <v>16</v>
      </c>
      <c r="J2373" t="s">
        <v>16</v>
      </c>
      <c r="K2373" t="s">
        <v>16</v>
      </c>
      <c r="L2373" s="1">
        <f t="array" ref="L2373">IF(G2373="NA",MEDIAN(IF(D$2:D$4000=D2373,G$2:G$4000)),G2373)</f>
        <v>15.360983102918601</v>
      </c>
      <c r="M2373" s="1">
        <f t="array" ref="M2373">IF(H2373="NA",MEDIAN(IF(D$2:D$4000=D2373,H$2:H$4000)),H2373)</f>
        <v>42</v>
      </c>
      <c r="N2373" s="1">
        <f t="array" ref="N2373">IF(K2373="NA",MEDIAN(IF(D$2:D$4000=D2373,K$2:K$4000)),K2373)</f>
        <v>9.5920194398260605</v>
      </c>
      <c r="O2373">
        <f t="shared" si="378"/>
        <v>200</v>
      </c>
      <c r="P2373">
        <f>RANK(N2373,N$2:N6371,1)</f>
        <v>346</v>
      </c>
      <c r="Q2373">
        <f t="shared" si="379"/>
        <v>723</v>
      </c>
      <c r="R2373">
        <f t="shared" si="380"/>
        <v>677</v>
      </c>
      <c r="S2373">
        <f t="shared" si="381"/>
        <v>486.5</v>
      </c>
      <c r="T2373">
        <f t="shared" si="383"/>
        <v>5</v>
      </c>
      <c r="U2373">
        <f t="shared" si="384"/>
        <v>4</v>
      </c>
      <c r="V2373">
        <f t="shared" si="385"/>
        <v>16</v>
      </c>
      <c r="W2373">
        <f t="shared" si="386"/>
        <v>24</v>
      </c>
      <c r="X2373">
        <f t="shared" si="387"/>
        <v>12.25</v>
      </c>
    </row>
    <row r="2374" spans="1:24" hidden="1" x14ac:dyDescent="0.55000000000000004">
      <c r="A2374">
        <v>46023</v>
      </c>
      <c r="B2374" t="s">
        <v>4755</v>
      </c>
      <c r="C2374" t="s">
        <v>4756</v>
      </c>
      <c r="D2374" t="str">
        <f t="shared" si="382"/>
        <v>South Dakota</v>
      </c>
      <c r="E2374">
        <v>21805</v>
      </c>
      <c r="F2374">
        <v>5.2</v>
      </c>
      <c r="G2374">
        <v>66.853569117964199</v>
      </c>
      <c r="H2374">
        <v>38.700000000000003</v>
      </c>
      <c r="I2374" t="s">
        <v>16</v>
      </c>
      <c r="J2374" t="s">
        <v>16</v>
      </c>
      <c r="K2374" t="s">
        <v>16</v>
      </c>
      <c r="L2374" s="1">
        <f t="array" ref="L2374">IF(G2374="NA",MEDIAN(IF(D$2:D$4000=D2374,G$2:G$4000)),G2374)</f>
        <v>66.853569117964199</v>
      </c>
      <c r="M2374" s="1">
        <f t="array" ref="M2374">IF(H2374="NA",MEDIAN(IF(D$2:D$4000=D2374,H$2:H$4000)),H2374)</f>
        <v>38.700000000000003</v>
      </c>
      <c r="N2374" s="1">
        <f t="array" ref="N2374">IF(K2374="NA",MEDIAN(IF(D$2:D$4000=D2374,K$2:K$4000)),K2374)</f>
        <v>9.5920194398260605</v>
      </c>
      <c r="O2374">
        <f t="shared" si="378"/>
        <v>2357</v>
      </c>
      <c r="P2374">
        <f>RANK(N2374,N$2:N6372,1)</f>
        <v>346</v>
      </c>
      <c r="Q2374">
        <f t="shared" si="379"/>
        <v>2655</v>
      </c>
      <c r="R2374">
        <f t="shared" si="380"/>
        <v>601</v>
      </c>
      <c r="S2374">
        <f t="shared" si="381"/>
        <v>1489.75</v>
      </c>
      <c r="T2374">
        <f t="shared" si="383"/>
        <v>56</v>
      </c>
      <c r="U2374">
        <f t="shared" si="384"/>
        <v>4</v>
      </c>
      <c r="V2374">
        <f t="shared" si="385"/>
        <v>52</v>
      </c>
      <c r="W2374">
        <f t="shared" si="386"/>
        <v>23</v>
      </c>
      <c r="X2374">
        <f t="shared" si="387"/>
        <v>33.75</v>
      </c>
    </row>
    <row r="2375" spans="1:24" hidden="1" x14ac:dyDescent="0.55000000000000004">
      <c r="A2375">
        <v>46025</v>
      </c>
      <c r="B2375" t="s">
        <v>4757</v>
      </c>
      <c r="C2375" t="s">
        <v>4758</v>
      </c>
      <c r="D2375" t="str">
        <f t="shared" si="382"/>
        <v>South Dakota</v>
      </c>
      <c r="E2375">
        <v>26759</v>
      </c>
      <c r="F2375">
        <v>4</v>
      </c>
      <c r="G2375">
        <v>19.4877505567929</v>
      </c>
      <c r="H2375">
        <v>27.2</v>
      </c>
      <c r="I2375" t="s">
        <v>16</v>
      </c>
      <c r="J2375" t="s">
        <v>16</v>
      </c>
      <c r="K2375" t="s">
        <v>16</v>
      </c>
      <c r="L2375" s="1">
        <f t="array" ref="L2375">IF(G2375="NA",MEDIAN(IF(D$2:D$4000=D2375,G$2:G$4000)),G2375)</f>
        <v>19.4877505567929</v>
      </c>
      <c r="M2375" s="1">
        <f t="array" ref="M2375">IF(H2375="NA",MEDIAN(IF(D$2:D$4000=D2375,H$2:H$4000)),H2375)</f>
        <v>27.2</v>
      </c>
      <c r="N2375" s="1">
        <f t="array" ref="N2375">IF(K2375="NA",MEDIAN(IF(D$2:D$4000=D2375,K$2:K$4000)),K2375)</f>
        <v>9.5920194398260605</v>
      </c>
      <c r="O2375">
        <f t="shared" si="378"/>
        <v>1237</v>
      </c>
      <c r="P2375">
        <f>RANK(N2375,N$2:N6373,1)</f>
        <v>346</v>
      </c>
      <c r="Q2375">
        <f t="shared" si="379"/>
        <v>901</v>
      </c>
      <c r="R2375">
        <f t="shared" si="380"/>
        <v>333</v>
      </c>
      <c r="S2375">
        <f t="shared" si="381"/>
        <v>704.25</v>
      </c>
      <c r="T2375">
        <f t="shared" si="383"/>
        <v>43</v>
      </c>
      <c r="U2375">
        <f t="shared" si="384"/>
        <v>4</v>
      </c>
      <c r="V2375">
        <f t="shared" si="385"/>
        <v>20</v>
      </c>
      <c r="W2375">
        <f t="shared" si="386"/>
        <v>13</v>
      </c>
      <c r="X2375">
        <f t="shared" si="387"/>
        <v>20</v>
      </c>
    </row>
    <row r="2376" spans="1:24" hidden="1" x14ac:dyDescent="0.55000000000000004">
      <c r="A2376">
        <v>46027</v>
      </c>
      <c r="B2376" t="s">
        <v>4759</v>
      </c>
      <c r="C2376" t="s">
        <v>4760</v>
      </c>
      <c r="D2376" t="str">
        <f t="shared" si="382"/>
        <v>South Dakota</v>
      </c>
      <c r="E2376">
        <v>24541</v>
      </c>
      <c r="F2376">
        <v>6.4</v>
      </c>
      <c r="G2376">
        <v>32.641810532424202</v>
      </c>
      <c r="H2376">
        <v>45.1</v>
      </c>
      <c r="I2376" t="s">
        <v>16</v>
      </c>
      <c r="J2376" t="s">
        <v>16</v>
      </c>
      <c r="K2376" t="s">
        <v>16</v>
      </c>
      <c r="L2376" s="1">
        <f t="array" ref="L2376">IF(G2376="NA",MEDIAN(IF(D$2:D$4000=D2376,G$2:G$4000)),G2376)</f>
        <v>32.641810532424202</v>
      </c>
      <c r="M2376" s="1">
        <f t="array" ref="M2376">IF(H2376="NA",MEDIAN(IF(D$2:D$4000=D2376,H$2:H$4000)),H2376)</f>
        <v>45.1</v>
      </c>
      <c r="N2376" s="1">
        <f t="array" ref="N2376">IF(K2376="NA",MEDIAN(IF(D$2:D$4000=D2376,K$2:K$4000)),K2376)</f>
        <v>9.5920194398260605</v>
      </c>
      <c r="O2376">
        <f t="shared" si="378"/>
        <v>1749</v>
      </c>
      <c r="P2376">
        <f>RANK(N2376,N$2:N6374,1)</f>
        <v>346</v>
      </c>
      <c r="Q2376">
        <f t="shared" si="379"/>
        <v>1452</v>
      </c>
      <c r="R2376">
        <f t="shared" si="380"/>
        <v>778</v>
      </c>
      <c r="S2376">
        <f t="shared" si="381"/>
        <v>1081.25</v>
      </c>
      <c r="T2376">
        <f t="shared" si="383"/>
        <v>54</v>
      </c>
      <c r="U2376">
        <f t="shared" si="384"/>
        <v>4</v>
      </c>
      <c r="V2376">
        <f t="shared" si="385"/>
        <v>25</v>
      </c>
      <c r="W2376">
        <f t="shared" si="386"/>
        <v>43</v>
      </c>
      <c r="X2376">
        <f t="shared" si="387"/>
        <v>31.5</v>
      </c>
    </row>
    <row r="2377" spans="1:24" hidden="1" x14ac:dyDescent="0.55000000000000004">
      <c r="A2377">
        <v>46029</v>
      </c>
      <c r="B2377" t="s">
        <v>4761</v>
      </c>
      <c r="C2377" t="s">
        <v>4762</v>
      </c>
      <c r="D2377" t="str">
        <f t="shared" si="382"/>
        <v>South Dakota</v>
      </c>
      <c r="E2377">
        <v>29249</v>
      </c>
      <c r="F2377">
        <v>2.5</v>
      </c>
      <c r="G2377">
        <v>81.663219456529504</v>
      </c>
      <c r="H2377">
        <v>62</v>
      </c>
      <c r="I2377" t="s">
        <v>16</v>
      </c>
      <c r="J2377" t="s">
        <v>16</v>
      </c>
      <c r="K2377" t="s">
        <v>16</v>
      </c>
      <c r="L2377" s="1">
        <f t="array" ref="L2377">IF(G2377="NA",MEDIAN(IF(D$2:D$4000=D2377,G$2:G$4000)),G2377)</f>
        <v>81.663219456529504</v>
      </c>
      <c r="M2377" s="1">
        <f t="array" ref="M2377">IF(H2377="NA",MEDIAN(IF(D$2:D$4000=D2377,H$2:H$4000)),H2377)</f>
        <v>62</v>
      </c>
      <c r="N2377" s="1">
        <f t="array" ref="N2377">IF(K2377="NA",MEDIAN(IF(D$2:D$4000=D2377,K$2:K$4000)),K2377)</f>
        <v>9.5920194398260605</v>
      </c>
      <c r="O2377">
        <f t="shared" si="378"/>
        <v>758</v>
      </c>
      <c r="P2377">
        <f>RANK(N2377,N$2:N6375,1)</f>
        <v>346</v>
      </c>
      <c r="Q2377">
        <f t="shared" si="379"/>
        <v>2869</v>
      </c>
      <c r="R2377">
        <f t="shared" si="380"/>
        <v>1524</v>
      </c>
      <c r="S2377">
        <f t="shared" si="381"/>
        <v>1374.25</v>
      </c>
      <c r="T2377">
        <f t="shared" si="383"/>
        <v>29</v>
      </c>
      <c r="U2377">
        <f t="shared" si="384"/>
        <v>4</v>
      </c>
      <c r="V2377">
        <f t="shared" si="385"/>
        <v>59</v>
      </c>
      <c r="W2377">
        <f t="shared" si="386"/>
        <v>51</v>
      </c>
      <c r="X2377">
        <f t="shared" si="387"/>
        <v>35.75</v>
      </c>
    </row>
    <row r="2378" spans="1:24" hidden="1" x14ac:dyDescent="0.55000000000000004">
      <c r="A2378">
        <v>46031</v>
      </c>
      <c r="B2378" t="s">
        <v>4763</v>
      </c>
      <c r="C2378" t="s">
        <v>4764</v>
      </c>
      <c r="D2378" t="str">
        <f t="shared" si="382"/>
        <v>South Dakota</v>
      </c>
      <c r="E2378">
        <v>15160</v>
      </c>
      <c r="F2378">
        <v>28.7</v>
      </c>
      <c r="G2378">
        <v>82.217524077989196</v>
      </c>
      <c r="H2378" t="s">
        <v>16</v>
      </c>
      <c r="I2378" t="s">
        <v>16</v>
      </c>
      <c r="J2378" t="s">
        <v>16</v>
      </c>
      <c r="K2378" t="s">
        <v>16</v>
      </c>
      <c r="L2378" s="1">
        <f t="array" ref="L2378">IF(G2378="NA",MEDIAN(IF(D$2:D$4000=D2378,G$2:G$4000)),G2378)</f>
        <v>82.217524077989196</v>
      </c>
      <c r="M2378" s="1">
        <f t="array" ref="M2378">IF(H2378="NA",MEDIAN(IF(D$2:D$4000=D2378,H$2:H$4000)),H2378)</f>
        <v>42</v>
      </c>
      <c r="N2378" s="1">
        <f t="array" ref="N2378">IF(K2378="NA",MEDIAN(IF(D$2:D$4000=D2378,K$2:K$4000)),K2378)</f>
        <v>9.5920194398260605</v>
      </c>
      <c r="O2378">
        <f t="shared" si="378"/>
        <v>3095</v>
      </c>
      <c r="P2378">
        <f>RANK(N2378,N$2:N6376,1)</f>
        <v>346</v>
      </c>
      <c r="Q2378">
        <f t="shared" si="379"/>
        <v>2875</v>
      </c>
      <c r="R2378">
        <f t="shared" si="380"/>
        <v>677</v>
      </c>
      <c r="S2378">
        <f t="shared" si="381"/>
        <v>1748.25</v>
      </c>
      <c r="T2378">
        <f t="shared" si="383"/>
        <v>61</v>
      </c>
      <c r="U2378">
        <f t="shared" si="384"/>
        <v>4</v>
      </c>
      <c r="V2378">
        <f t="shared" si="385"/>
        <v>60</v>
      </c>
      <c r="W2378">
        <f t="shared" si="386"/>
        <v>24</v>
      </c>
      <c r="X2378">
        <f t="shared" si="387"/>
        <v>37.25</v>
      </c>
    </row>
    <row r="2379" spans="1:24" hidden="1" x14ac:dyDescent="0.55000000000000004">
      <c r="A2379">
        <v>46033</v>
      </c>
      <c r="B2379" t="s">
        <v>4765</v>
      </c>
      <c r="C2379" t="s">
        <v>4766</v>
      </c>
      <c r="D2379" t="str">
        <f t="shared" si="382"/>
        <v>South Dakota</v>
      </c>
      <c r="E2379">
        <v>31015</v>
      </c>
      <c r="F2379">
        <v>4</v>
      </c>
      <c r="G2379">
        <v>45.7424349049965</v>
      </c>
      <c r="H2379">
        <v>33.9</v>
      </c>
      <c r="I2379" t="s">
        <v>16</v>
      </c>
      <c r="J2379" t="s">
        <v>16</v>
      </c>
      <c r="K2379" t="s">
        <v>16</v>
      </c>
      <c r="L2379" s="1">
        <f t="array" ref="L2379">IF(G2379="NA",MEDIAN(IF(D$2:D$4000=D2379,G$2:G$4000)),G2379)</f>
        <v>45.7424349049965</v>
      </c>
      <c r="M2379" s="1">
        <f t="array" ref="M2379">IF(H2379="NA",MEDIAN(IF(D$2:D$4000=D2379,H$2:H$4000)),H2379)</f>
        <v>33.9</v>
      </c>
      <c r="N2379" s="1">
        <f t="array" ref="N2379">IF(K2379="NA",MEDIAN(IF(D$2:D$4000=D2379,K$2:K$4000)),K2379)</f>
        <v>9.5920194398260605</v>
      </c>
      <c r="O2379">
        <f t="shared" si="378"/>
        <v>527</v>
      </c>
      <c r="P2379">
        <f>RANK(N2379,N$2:N6377,1)</f>
        <v>346</v>
      </c>
      <c r="Q2379">
        <f t="shared" si="379"/>
        <v>2034</v>
      </c>
      <c r="R2379">
        <f t="shared" si="380"/>
        <v>459</v>
      </c>
      <c r="S2379">
        <f t="shared" si="381"/>
        <v>841.5</v>
      </c>
      <c r="T2379">
        <f t="shared" si="383"/>
        <v>16</v>
      </c>
      <c r="U2379">
        <f t="shared" si="384"/>
        <v>4</v>
      </c>
      <c r="V2379">
        <f t="shared" si="385"/>
        <v>33</v>
      </c>
      <c r="W2379">
        <f t="shared" si="386"/>
        <v>18</v>
      </c>
      <c r="X2379">
        <f t="shared" si="387"/>
        <v>17.75</v>
      </c>
    </row>
    <row r="2380" spans="1:24" hidden="1" x14ac:dyDescent="0.55000000000000004">
      <c r="A2380">
        <v>46035</v>
      </c>
      <c r="B2380" t="s">
        <v>4767</v>
      </c>
      <c r="C2380" t="s">
        <v>4768</v>
      </c>
      <c r="D2380" t="str">
        <f t="shared" si="382"/>
        <v>South Dakota</v>
      </c>
      <c r="E2380">
        <v>28086</v>
      </c>
      <c r="F2380">
        <v>3.9</v>
      </c>
      <c r="G2380">
        <v>83.843759413595706</v>
      </c>
      <c r="H2380">
        <v>75.2</v>
      </c>
      <c r="I2380" t="s">
        <v>16</v>
      </c>
      <c r="J2380" t="s">
        <v>16</v>
      </c>
      <c r="K2380" t="s">
        <v>16</v>
      </c>
      <c r="L2380" s="1">
        <f t="array" ref="L2380">IF(G2380="NA",MEDIAN(IF(D$2:D$4000=D2380,G$2:G$4000)),G2380)</f>
        <v>83.843759413595706</v>
      </c>
      <c r="M2380" s="1">
        <f t="array" ref="M2380">IF(H2380="NA",MEDIAN(IF(D$2:D$4000=D2380,H$2:H$4000)),H2380)</f>
        <v>75.2</v>
      </c>
      <c r="N2380" s="1">
        <f t="array" ref="N2380">IF(K2380="NA",MEDIAN(IF(D$2:D$4000=D2380,K$2:K$4000)),K2380)</f>
        <v>9.5920194398260605</v>
      </c>
      <c r="O2380">
        <f t="shared" si="378"/>
        <v>961</v>
      </c>
      <c r="P2380">
        <f>RANK(N2380,N$2:N6378,1)</f>
        <v>346</v>
      </c>
      <c r="Q2380">
        <f t="shared" si="379"/>
        <v>2892</v>
      </c>
      <c r="R2380">
        <f t="shared" si="380"/>
        <v>1988</v>
      </c>
      <c r="S2380">
        <f t="shared" si="381"/>
        <v>1546.75</v>
      </c>
      <c r="T2380">
        <f t="shared" si="383"/>
        <v>35</v>
      </c>
      <c r="U2380">
        <f t="shared" si="384"/>
        <v>4</v>
      </c>
      <c r="V2380">
        <f t="shared" si="385"/>
        <v>61</v>
      </c>
      <c r="W2380">
        <f t="shared" si="386"/>
        <v>56</v>
      </c>
      <c r="X2380">
        <f t="shared" si="387"/>
        <v>39</v>
      </c>
    </row>
    <row r="2381" spans="1:24" hidden="1" x14ac:dyDescent="0.55000000000000004">
      <c r="A2381">
        <v>46037</v>
      </c>
      <c r="B2381" t="s">
        <v>4769</v>
      </c>
      <c r="C2381" t="s">
        <v>4770</v>
      </c>
      <c r="D2381" t="str">
        <f t="shared" si="382"/>
        <v>South Dakota</v>
      </c>
      <c r="E2381">
        <v>30841</v>
      </c>
      <c r="F2381">
        <v>1.5</v>
      </c>
      <c r="G2381">
        <v>62.814070351758801</v>
      </c>
      <c r="H2381">
        <v>0.5</v>
      </c>
      <c r="I2381" t="s">
        <v>16</v>
      </c>
      <c r="J2381" t="s">
        <v>16</v>
      </c>
      <c r="K2381" t="s">
        <v>16</v>
      </c>
      <c r="L2381" s="1">
        <f t="array" ref="L2381">IF(G2381="NA",MEDIAN(IF(D$2:D$4000=D2381,G$2:G$4000)),G2381)</f>
        <v>62.814070351758801</v>
      </c>
      <c r="M2381" s="1">
        <f t="array" ref="M2381">IF(H2381="NA",MEDIAN(IF(D$2:D$4000=D2381,H$2:H$4000)),H2381)</f>
        <v>0.5</v>
      </c>
      <c r="N2381" s="1">
        <f t="array" ref="N2381">IF(K2381="NA",MEDIAN(IF(D$2:D$4000=D2381,K$2:K$4000)),K2381)</f>
        <v>9.5920194398260605</v>
      </c>
      <c r="O2381">
        <f t="shared" si="378"/>
        <v>548</v>
      </c>
      <c r="P2381">
        <f>RANK(N2381,N$2:N6379,1)</f>
        <v>346</v>
      </c>
      <c r="Q2381">
        <f t="shared" si="379"/>
        <v>2554</v>
      </c>
      <c r="R2381">
        <f t="shared" si="380"/>
        <v>28</v>
      </c>
      <c r="S2381">
        <f t="shared" si="381"/>
        <v>869</v>
      </c>
      <c r="T2381">
        <f t="shared" si="383"/>
        <v>18</v>
      </c>
      <c r="U2381">
        <f t="shared" si="384"/>
        <v>4</v>
      </c>
      <c r="V2381">
        <f t="shared" si="385"/>
        <v>49</v>
      </c>
      <c r="W2381">
        <f t="shared" si="386"/>
        <v>4</v>
      </c>
      <c r="X2381">
        <f t="shared" si="387"/>
        <v>18.75</v>
      </c>
    </row>
    <row r="2382" spans="1:24" hidden="1" x14ac:dyDescent="0.55000000000000004">
      <c r="A2382">
        <v>46039</v>
      </c>
      <c r="B2382" t="s">
        <v>4771</v>
      </c>
      <c r="C2382" t="s">
        <v>4772</v>
      </c>
      <c r="D2382" t="str">
        <f t="shared" si="382"/>
        <v>South Dakota</v>
      </c>
      <c r="E2382">
        <v>29204</v>
      </c>
      <c r="F2382">
        <v>1.8</v>
      </c>
      <c r="G2382">
        <v>11.582117211026199</v>
      </c>
      <c r="H2382">
        <v>0.7</v>
      </c>
      <c r="I2382" t="s">
        <v>16</v>
      </c>
      <c r="J2382" t="s">
        <v>16</v>
      </c>
      <c r="K2382" t="s">
        <v>16</v>
      </c>
      <c r="L2382" s="1">
        <f t="array" ref="L2382">IF(G2382="NA",MEDIAN(IF(D$2:D$4000=D2382,G$2:G$4000)),G2382)</f>
        <v>11.582117211026199</v>
      </c>
      <c r="M2382" s="1">
        <f t="array" ref="M2382">IF(H2382="NA",MEDIAN(IF(D$2:D$4000=D2382,H$2:H$4000)),H2382)</f>
        <v>0.7</v>
      </c>
      <c r="N2382" s="1">
        <f t="array" ref="N2382">IF(K2382="NA",MEDIAN(IF(D$2:D$4000=D2382,K$2:K$4000)),K2382)</f>
        <v>9.5920194398260605</v>
      </c>
      <c r="O2382">
        <f t="shared" si="378"/>
        <v>771</v>
      </c>
      <c r="P2382">
        <f>RANK(N2382,N$2:N6380,1)</f>
        <v>346</v>
      </c>
      <c r="Q2382">
        <f t="shared" si="379"/>
        <v>576</v>
      </c>
      <c r="R2382">
        <f t="shared" si="380"/>
        <v>47</v>
      </c>
      <c r="S2382">
        <f t="shared" si="381"/>
        <v>435</v>
      </c>
      <c r="T2382">
        <f t="shared" si="383"/>
        <v>30</v>
      </c>
      <c r="U2382">
        <f t="shared" si="384"/>
        <v>4</v>
      </c>
      <c r="V2382">
        <f t="shared" si="385"/>
        <v>9</v>
      </c>
      <c r="W2382">
        <f t="shared" si="386"/>
        <v>5</v>
      </c>
      <c r="X2382">
        <f t="shared" si="387"/>
        <v>12</v>
      </c>
    </row>
    <row r="2383" spans="1:24" hidden="1" x14ac:dyDescent="0.55000000000000004">
      <c r="A2383">
        <v>46041</v>
      </c>
      <c r="B2383" t="s">
        <v>4773</v>
      </c>
      <c r="C2383" t="s">
        <v>4774</v>
      </c>
      <c r="D2383" t="str">
        <f t="shared" si="382"/>
        <v>South Dakota</v>
      </c>
      <c r="E2383">
        <v>17267</v>
      </c>
      <c r="F2383">
        <v>25.9</v>
      </c>
      <c r="G2383">
        <v>13.925421630821599</v>
      </c>
      <c r="H2383" t="s">
        <v>16</v>
      </c>
      <c r="I2383" t="s">
        <v>16</v>
      </c>
      <c r="J2383" t="s">
        <v>16</v>
      </c>
      <c r="K2383" t="s">
        <v>16</v>
      </c>
      <c r="L2383" s="1">
        <f t="array" ref="L2383">IF(G2383="NA",MEDIAN(IF(D$2:D$4000=D2383,G$2:G$4000)),G2383)</f>
        <v>13.925421630821599</v>
      </c>
      <c r="M2383" s="1">
        <f t="array" ref="M2383">IF(H2383="NA",MEDIAN(IF(D$2:D$4000=D2383,H$2:H$4000)),H2383)</f>
        <v>42</v>
      </c>
      <c r="N2383" s="1">
        <f t="array" ref="N2383">IF(K2383="NA",MEDIAN(IF(D$2:D$4000=D2383,K$2:K$4000)),K2383)</f>
        <v>9.5920194398260605</v>
      </c>
      <c r="O2383">
        <f t="shared" si="378"/>
        <v>3024</v>
      </c>
      <c r="P2383">
        <f>RANK(N2383,N$2:N6381,1)</f>
        <v>346</v>
      </c>
      <c r="Q2383">
        <f t="shared" si="379"/>
        <v>659</v>
      </c>
      <c r="R2383">
        <f t="shared" si="380"/>
        <v>677</v>
      </c>
      <c r="S2383">
        <f t="shared" si="381"/>
        <v>1176.5</v>
      </c>
      <c r="T2383">
        <f t="shared" si="383"/>
        <v>58</v>
      </c>
      <c r="U2383">
        <f t="shared" si="384"/>
        <v>4</v>
      </c>
      <c r="V2383">
        <f t="shared" si="385"/>
        <v>14</v>
      </c>
      <c r="W2383">
        <f t="shared" si="386"/>
        <v>24</v>
      </c>
      <c r="X2383">
        <f t="shared" si="387"/>
        <v>25</v>
      </c>
    </row>
    <row r="2384" spans="1:24" hidden="1" x14ac:dyDescent="0.55000000000000004">
      <c r="A2384">
        <v>46043</v>
      </c>
      <c r="B2384" t="s">
        <v>4775</v>
      </c>
      <c r="C2384" t="s">
        <v>4776</v>
      </c>
      <c r="D2384" t="str">
        <f t="shared" si="382"/>
        <v>South Dakota</v>
      </c>
      <c r="E2384">
        <v>27603</v>
      </c>
      <c r="F2384">
        <v>0.9</v>
      </c>
      <c r="G2384">
        <v>9.8879367172050099</v>
      </c>
      <c r="H2384">
        <v>37.6</v>
      </c>
      <c r="I2384" t="s">
        <v>16</v>
      </c>
      <c r="J2384" t="s">
        <v>16</v>
      </c>
      <c r="K2384" t="s">
        <v>16</v>
      </c>
      <c r="L2384" s="1">
        <f t="array" ref="L2384">IF(G2384="NA",MEDIAN(IF(D$2:D$4000=D2384,G$2:G$4000)),G2384)</f>
        <v>9.8879367172050099</v>
      </c>
      <c r="M2384" s="1">
        <f t="array" ref="M2384">IF(H2384="NA",MEDIAN(IF(D$2:D$4000=D2384,H$2:H$4000)),H2384)</f>
        <v>37.6</v>
      </c>
      <c r="N2384" s="1">
        <f t="array" ref="N2384">IF(K2384="NA",MEDIAN(IF(D$2:D$4000=D2384,K$2:K$4000)),K2384)</f>
        <v>9.5920194398260605</v>
      </c>
      <c r="O2384">
        <f t="shared" si="378"/>
        <v>1053</v>
      </c>
      <c r="P2384">
        <f>RANK(N2384,N$2:N6382,1)</f>
        <v>346</v>
      </c>
      <c r="Q2384">
        <f t="shared" si="379"/>
        <v>514</v>
      </c>
      <c r="R2384">
        <f t="shared" si="380"/>
        <v>556</v>
      </c>
      <c r="S2384">
        <f t="shared" si="381"/>
        <v>617.25</v>
      </c>
      <c r="T2384">
        <f t="shared" si="383"/>
        <v>39</v>
      </c>
      <c r="U2384">
        <f t="shared" si="384"/>
        <v>4</v>
      </c>
      <c r="V2384">
        <f t="shared" si="385"/>
        <v>8</v>
      </c>
      <c r="W2384">
        <f t="shared" si="386"/>
        <v>21</v>
      </c>
      <c r="X2384">
        <f t="shared" si="387"/>
        <v>18</v>
      </c>
    </row>
    <row r="2385" spans="1:24" hidden="1" x14ac:dyDescent="0.55000000000000004">
      <c r="A2385">
        <v>46045</v>
      </c>
      <c r="B2385" t="s">
        <v>4777</v>
      </c>
      <c r="C2385" t="s">
        <v>4778</v>
      </c>
      <c r="D2385" t="str">
        <f t="shared" si="382"/>
        <v>South Dakota</v>
      </c>
      <c r="E2385">
        <v>31836</v>
      </c>
      <c r="F2385">
        <v>1.6</v>
      </c>
      <c r="G2385">
        <v>66.881347535298502</v>
      </c>
      <c r="H2385">
        <v>57.1</v>
      </c>
      <c r="I2385" t="s">
        <v>16</v>
      </c>
      <c r="J2385" t="s">
        <v>16</v>
      </c>
      <c r="K2385" t="s">
        <v>16</v>
      </c>
      <c r="L2385" s="1">
        <f t="array" ref="L2385">IF(G2385="NA",MEDIAN(IF(D$2:D$4000=D2385,G$2:G$4000)),G2385)</f>
        <v>66.881347535298502</v>
      </c>
      <c r="M2385" s="1">
        <f t="array" ref="M2385">IF(H2385="NA",MEDIAN(IF(D$2:D$4000=D2385,H$2:H$4000)),H2385)</f>
        <v>57.1</v>
      </c>
      <c r="N2385" s="1">
        <f t="array" ref="N2385">IF(K2385="NA",MEDIAN(IF(D$2:D$4000=D2385,K$2:K$4000)),K2385)</f>
        <v>9.5920194398260605</v>
      </c>
      <c r="O2385">
        <f t="shared" si="378"/>
        <v>438</v>
      </c>
      <c r="P2385">
        <f>RANK(N2385,N$2:N6383,1)</f>
        <v>346</v>
      </c>
      <c r="Q2385">
        <f t="shared" si="379"/>
        <v>2656</v>
      </c>
      <c r="R2385">
        <f t="shared" si="380"/>
        <v>1299</v>
      </c>
      <c r="S2385">
        <f t="shared" si="381"/>
        <v>1184.75</v>
      </c>
      <c r="T2385">
        <f t="shared" si="383"/>
        <v>13</v>
      </c>
      <c r="U2385">
        <f t="shared" si="384"/>
        <v>4</v>
      </c>
      <c r="V2385">
        <f t="shared" si="385"/>
        <v>53</v>
      </c>
      <c r="W2385">
        <f t="shared" si="386"/>
        <v>47</v>
      </c>
      <c r="X2385">
        <f t="shared" si="387"/>
        <v>29.25</v>
      </c>
    </row>
    <row r="2386" spans="1:24" hidden="1" x14ac:dyDescent="0.55000000000000004">
      <c r="A2386">
        <v>46047</v>
      </c>
      <c r="B2386" t="s">
        <v>4779</v>
      </c>
      <c r="C2386" t="s">
        <v>4780</v>
      </c>
      <c r="D2386" t="str">
        <f t="shared" si="382"/>
        <v>South Dakota</v>
      </c>
      <c r="E2386">
        <v>26584</v>
      </c>
      <c r="F2386">
        <v>2.6</v>
      </c>
      <c r="G2386">
        <v>33.933313661847201</v>
      </c>
      <c r="H2386">
        <v>82.4</v>
      </c>
      <c r="I2386" t="s">
        <v>16</v>
      </c>
      <c r="J2386" t="s">
        <v>16</v>
      </c>
      <c r="K2386" t="s">
        <v>16</v>
      </c>
      <c r="L2386" s="1">
        <f t="array" ref="L2386">IF(G2386="NA",MEDIAN(IF(D$2:D$4000=D2386,G$2:G$4000)),G2386)</f>
        <v>33.933313661847201</v>
      </c>
      <c r="M2386" s="1">
        <f t="array" ref="M2386">IF(H2386="NA",MEDIAN(IF(D$2:D$4000=D2386,H$2:H$4000)),H2386)</f>
        <v>82.4</v>
      </c>
      <c r="N2386" s="1">
        <f t="array" ref="N2386">IF(K2386="NA",MEDIAN(IF(D$2:D$4000=D2386,K$2:K$4000)),K2386)</f>
        <v>9.5920194398260605</v>
      </c>
      <c r="O2386">
        <f t="shared" si="378"/>
        <v>1278</v>
      </c>
      <c r="P2386">
        <f>RANK(N2386,N$2:N6384,1)</f>
        <v>346</v>
      </c>
      <c r="Q2386">
        <f t="shared" si="379"/>
        <v>1532</v>
      </c>
      <c r="R2386">
        <f t="shared" si="380"/>
        <v>2229</v>
      </c>
      <c r="S2386">
        <f t="shared" si="381"/>
        <v>1346.25</v>
      </c>
      <c r="T2386">
        <f t="shared" si="383"/>
        <v>44</v>
      </c>
      <c r="U2386">
        <f t="shared" si="384"/>
        <v>4</v>
      </c>
      <c r="V2386">
        <f t="shared" si="385"/>
        <v>28</v>
      </c>
      <c r="W2386">
        <f t="shared" si="386"/>
        <v>62</v>
      </c>
      <c r="X2386">
        <f t="shared" si="387"/>
        <v>34.5</v>
      </c>
    </row>
    <row r="2387" spans="1:24" hidden="1" x14ac:dyDescent="0.55000000000000004">
      <c r="A2387">
        <v>46049</v>
      </c>
      <c r="B2387" t="s">
        <v>4781</v>
      </c>
      <c r="C2387" t="s">
        <v>4782</v>
      </c>
      <c r="D2387" t="str">
        <f t="shared" si="382"/>
        <v>South Dakota</v>
      </c>
      <c r="E2387">
        <v>29714</v>
      </c>
      <c r="F2387">
        <v>0.3</v>
      </c>
      <c r="G2387">
        <v>12.5365649811952</v>
      </c>
      <c r="H2387" t="s">
        <v>16</v>
      </c>
      <c r="I2387" t="s">
        <v>16</v>
      </c>
      <c r="J2387" t="s">
        <v>16</v>
      </c>
      <c r="K2387" t="s">
        <v>16</v>
      </c>
      <c r="L2387" s="1">
        <f t="array" ref="L2387">IF(G2387="NA",MEDIAN(IF(D$2:D$4000=D2387,G$2:G$4000)),G2387)</f>
        <v>12.5365649811952</v>
      </c>
      <c r="M2387" s="1">
        <f t="array" ref="M2387">IF(H2387="NA",MEDIAN(IF(D$2:D$4000=D2387,H$2:H$4000)),H2387)</f>
        <v>42</v>
      </c>
      <c r="N2387" s="1">
        <f t="array" ref="N2387">IF(K2387="NA",MEDIAN(IF(D$2:D$4000=D2387,K$2:K$4000)),K2387)</f>
        <v>9.5920194398260605</v>
      </c>
      <c r="O2387">
        <f t="shared" si="378"/>
        <v>690</v>
      </c>
      <c r="P2387">
        <f>RANK(N2387,N$2:N6385,1)</f>
        <v>346</v>
      </c>
      <c r="Q2387">
        <f t="shared" si="379"/>
        <v>608</v>
      </c>
      <c r="R2387">
        <f t="shared" si="380"/>
        <v>677</v>
      </c>
      <c r="S2387">
        <f t="shared" si="381"/>
        <v>580.25</v>
      </c>
      <c r="T2387">
        <f t="shared" si="383"/>
        <v>24</v>
      </c>
      <c r="U2387">
        <f t="shared" si="384"/>
        <v>4</v>
      </c>
      <c r="V2387">
        <f t="shared" si="385"/>
        <v>12</v>
      </c>
      <c r="W2387">
        <f t="shared" si="386"/>
        <v>24</v>
      </c>
      <c r="X2387">
        <f t="shared" si="387"/>
        <v>16</v>
      </c>
    </row>
    <row r="2388" spans="1:24" hidden="1" x14ac:dyDescent="0.55000000000000004">
      <c r="A2388">
        <v>46051</v>
      </c>
      <c r="B2388" t="s">
        <v>4783</v>
      </c>
      <c r="C2388" t="s">
        <v>4784</v>
      </c>
      <c r="D2388" t="str">
        <f t="shared" si="382"/>
        <v>South Dakota</v>
      </c>
      <c r="E2388">
        <v>29363</v>
      </c>
      <c r="F2388">
        <v>3.3</v>
      </c>
      <c r="G2388">
        <v>67.3910053637739</v>
      </c>
      <c r="H2388">
        <v>52.5</v>
      </c>
      <c r="I2388" t="s">
        <v>16</v>
      </c>
      <c r="J2388" t="s">
        <v>16</v>
      </c>
      <c r="K2388" t="s">
        <v>16</v>
      </c>
      <c r="L2388" s="1">
        <f t="array" ref="L2388">IF(G2388="NA",MEDIAN(IF(D$2:D$4000=D2388,G$2:G$4000)),G2388)</f>
        <v>67.3910053637739</v>
      </c>
      <c r="M2388" s="1">
        <f t="array" ref="M2388">IF(H2388="NA",MEDIAN(IF(D$2:D$4000=D2388,H$2:H$4000)),H2388)</f>
        <v>52.5</v>
      </c>
      <c r="N2388" s="1">
        <f t="array" ref="N2388">IF(K2388="NA",MEDIAN(IF(D$2:D$4000=D2388,K$2:K$4000)),K2388)</f>
        <v>9.5920194398260605</v>
      </c>
      <c r="O2388">
        <f t="shared" si="378"/>
        <v>740</v>
      </c>
      <c r="P2388">
        <f>RANK(N2388,N$2:N6386,1)</f>
        <v>346</v>
      </c>
      <c r="Q2388">
        <f t="shared" si="379"/>
        <v>2669</v>
      </c>
      <c r="R2388">
        <f t="shared" si="380"/>
        <v>1078</v>
      </c>
      <c r="S2388">
        <f t="shared" si="381"/>
        <v>1208.25</v>
      </c>
      <c r="T2388">
        <f t="shared" si="383"/>
        <v>27</v>
      </c>
      <c r="U2388">
        <f t="shared" si="384"/>
        <v>4</v>
      </c>
      <c r="V2388">
        <f t="shared" si="385"/>
        <v>54</v>
      </c>
      <c r="W2388">
        <f t="shared" si="386"/>
        <v>46</v>
      </c>
      <c r="X2388">
        <f t="shared" si="387"/>
        <v>32.75</v>
      </c>
    </row>
    <row r="2389" spans="1:24" hidden="1" x14ac:dyDescent="0.55000000000000004">
      <c r="A2389">
        <v>46053</v>
      </c>
      <c r="B2389" t="s">
        <v>4785</v>
      </c>
      <c r="C2389" t="s">
        <v>4786</v>
      </c>
      <c r="D2389" t="str">
        <f t="shared" si="382"/>
        <v>South Dakota</v>
      </c>
      <c r="E2389">
        <v>26169</v>
      </c>
      <c r="F2389">
        <v>0.8</v>
      </c>
      <c r="G2389">
        <v>56.577086280056598</v>
      </c>
      <c r="H2389">
        <v>79.599999999999994</v>
      </c>
      <c r="I2389" t="s">
        <v>16</v>
      </c>
      <c r="J2389" t="s">
        <v>16</v>
      </c>
      <c r="K2389" t="s">
        <v>16</v>
      </c>
      <c r="L2389" s="1">
        <f t="array" ref="L2389">IF(G2389="NA",MEDIAN(IF(D$2:D$4000=D2389,G$2:G$4000)),G2389)</f>
        <v>56.577086280056598</v>
      </c>
      <c r="M2389" s="1">
        <f t="array" ref="M2389">IF(H2389="NA",MEDIAN(IF(D$2:D$4000=D2389,H$2:H$4000)),H2389)</f>
        <v>79.599999999999994</v>
      </c>
      <c r="N2389" s="1">
        <f t="array" ref="N2389">IF(K2389="NA",MEDIAN(IF(D$2:D$4000=D2389,K$2:K$4000)),K2389)</f>
        <v>9.5920194398260605</v>
      </c>
      <c r="O2389">
        <f t="shared" si="378"/>
        <v>1366</v>
      </c>
      <c r="P2389">
        <f>RANK(N2389,N$2:N6387,1)</f>
        <v>346</v>
      </c>
      <c r="Q2389">
        <f t="shared" si="379"/>
        <v>2404</v>
      </c>
      <c r="R2389">
        <f t="shared" si="380"/>
        <v>2140</v>
      </c>
      <c r="S2389">
        <f t="shared" si="381"/>
        <v>1564</v>
      </c>
      <c r="T2389">
        <f t="shared" si="383"/>
        <v>47</v>
      </c>
      <c r="U2389">
        <f t="shared" si="384"/>
        <v>4</v>
      </c>
      <c r="V2389">
        <f t="shared" si="385"/>
        <v>46</v>
      </c>
      <c r="W2389">
        <f t="shared" si="386"/>
        <v>61</v>
      </c>
      <c r="X2389">
        <f t="shared" si="387"/>
        <v>39.5</v>
      </c>
    </row>
    <row r="2390" spans="1:24" hidden="1" x14ac:dyDescent="0.55000000000000004">
      <c r="A2390">
        <v>46055</v>
      </c>
      <c r="B2390" t="s">
        <v>4787</v>
      </c>
      <c r="C2390" t="s">
        <v>4788</v>
      </c>
      <c r="D2390" t="str">
        <f t="shared" si="382"/>
        <v>South Dakota</v>
      </c>
      <c r="E2390">
        <v>22863</v>
      </c>
      <c r="F2390">
        <v>2.2000000000000002</v>
      </c>
      <c r="G2390">
        <v>31.7628374801482</v>
      </c>
      <c r="H2390">
        <v>99.2</v>
      </c>
      <c r="I2390" t="s">
        <v>16</v>
      </c>
      <c r="J2390" t="s">
        <v>16</v>
      </c>
      <c r="K2390" t="s">
        <v>16</v>
      </c>
      <c r="L2390" s="1">
        <f t="array" ref="L2390">IF(G2390="NA",MEDIAN(IF(D$2:D$4000=D2390,G$2:G$4000)),G2390)</f>
        <v>31.7628374801482</v>
      </c>
      <c r="M2390" s="1">
        <f t="array" ref="M2390">IF(H2390="NA",MEDIAN(IF(D$2:D$4000=D2390,H$2:H$4000)),H2390)</f>
        <v>99.2</v>
      </c>
      <c r="N2390" s="1">
        <f t="array" ref="N2390">IF(K2390="NA",MEDIAN(IF(D$2:D$4000=D2390,K$2:K$4000)),K2390)</f>
        <v>9.5920194398260605</v>
      </c>
      <c r="O2390">
        <f t="shared" si="378"/>
        <v>2127</v>
      </c>
      <c r="P2390">
        <f>RANK(N2390,N$2:N6388,1)</f>
        <v>346</v>
      </c>
      <c r="Q2390">
        <f t="shared" si="379"/>
        <v>1423</v>
      </c>
      <c r="R2390">
        <f t="shared" si="380"/>
        <v>2644</v>
      </c>
      <c r="S2390">
        <f t="shared" si="381"/>
        <v>1635</v>
      </c>
      <c r="T2390">
        <f t="shared" si="383"/>
        <v>55</v>
      </c>
      <c r="U2390">
        <f t="shared" si="384"/>
        <v>4</v>
      </c>
      <c r="V2390">
        <f t="shared" si="385"/>
        <v>24</v>
      </c>
      <c r="W2390">
        <f t="shared" si="386"/>
        <v>65</v>
      </c>
      <c r="X2390">
        <f t="shared" si="387"/>
        <v>37</v>
      </c>
    </row>
    <row r="2391" spans="1:24" hidden="1" x14ac:dyDescent="0.55000000000000004">
      <c r="A2391">
        <v>46057</v>
      </c>
      <c r="B2391" t="s">
        <v>4789</v>
      </c>
      <c r="C2391" t="s">
        <v>4790</v>
      </c>
      <c r="D2391" t="str">
        <f t="shared" si="382"/>
        <v>South Dakota</v>
      </c>
      <c r="E2391">
        <v>27060</v>
      </c>
      <c r="F2391">
        <v>1.7</v>
      </c>
      <c r="G2391">
        <v>5.0175614651279501</v>
      </c>
      <c r="H2391" t="s">
        <v>16</v>
      </c>
      <c r="I2391" t="s">
        <v>16</v>
      </c>
      <c r="J2391" t="s">
        <v>16</v>
      </c>
      <c r="K2391" t="s">
        <v>16</v>
      </c>
      <c r="L2391" s="1">
        <f t="array" ref="L2391">IF(G2391="NA",MEDIAN(IF(D$2:D$4000=D2391,G$2:G$4000)),G2391)</f>
        <v>5.0175614651279501</v>
      </c>
      <c r="M2391" s="1">
        <f t="array" ref="M2391">IF(H2391="NA",MEDIAN(IF(D$2:D$4000=D2391,H$2:H$4000)),H2391)</f>
        <v>42</v>
      </c>
      <c r="N2391" s="1">
        <f t="array" ref="N2391">IF(K2391="NA",MEDIAN(IF(D$2:D$4000=D2391,K$2:K$4000)),K2391)</f>
        <v>9.5920194398260605</v>
      </c>
      <c r="O2391">
        <f t="shared" si="378"/>
        <v>1169</v>
      </c>
      <c r="P2391">
        <f>RANK(N2391,N$2:N6389,1)</f>
        <v>346</v>
      </c>
      <c r="Q2391">
        <f t="shared" si="379"/>
        <v>346</v>
      </c>
      <c r="R2391">
        <f t="shared" si="380"/>
        <v>677</v>
      </c>
      <c r="S2391">
        <f t="shared" si="381"/>
        <v>634.5</v>
      </c>
      <c r="T2391">
        <f t="shared" si="383"/>
        <v>41</v>
      </c>
      <c r="U2391">
        <f t="shared" si="384"/>
        <v>4</v>
      </c>
      <c r="V2391">
        <f t="shared" si="385"/>
        <v>2</v>
      </c>
      <c r="W2391">
        <f t="shared" si="386"/>
        <v>24</v>
      </c>
      <c r="X2391">
        <f t="shared" si="387"/>
        <v>17.75</v>
      </c>
    </row>
    <row r="2392" spans="1:24" hidden="1" x14ac:dyDescent="0.55000000000000004">
      <c r="A2392">
        <v>46059</v>
      </c>
      <c r="B2392" t="s">
        <v>4791</v>
      </c>
      <c r="C2392" t="s">
        <v>4792</v>
      </c>
      <c r="D2392" t="str">
        <f t="shared" si="382"/>
        <v>South Dakota</v>
      </c>
      <c r="E2392">
        <v>33109</v>
      </c>
      <c r="F2392">
        <v>1.5</v>
      </c>
      <c r="G2392">
        <v>5.9084194977843403</v>
      </c>
      <c r="H2392">
        <v>0.7</v>
      </c>
      <c r="I2392" t="s">
        <v>16</v>
      </c>
      <c r="J2392" t="s">
        <v>16</v>
      </c>
      <c r="K2392" t="s">
        <v>16</v>
      </c>
      <c r="L2392" s="1">
        <f t="array" ref="L2392">IF(G2392="NA",MEDIAN(IF(D$2:D$4000=D2392,G$2:G$4000)),G2392)</f>
        <v>5.9084194977843403</v>
      </c>
      <c r="M2392" s="1">
        <f t="array" ref="M2392">IF(H2392="NA",MEDIAN(IF(D$2:D$4000=D2392,H$2:H$4000)),H2392)</f>
        <v>0.7</v>
      </c>
      <c r="N2392" s="1">
        <f t="array" ref="N2392">IF(K2392="NA",MEDIAN(IF(D$2:D$4000=D2392,K$2:K$4000)),K2392)</f>
        <v>9.5920194398260605</v>
      </c>
      <c r="O2392">
        <f t="shared" si="378"/>
        <v>329</v>
      </c>
      <c r="P2392">
        <f>RANK(N2392,N$2:N6390,1)</f>
        <v>346</v>
      </c>
      <c r="Q2392">
        <f t="shared" si="379"/>
        <v>378</v>
      </c>
      <c r="R2392">
        <f t="shared" si="380"/>
        <v>47</v>
      </c>
      <c r="S2392">
        <f t="shared" si="381"/>
        <v>275</v>
      </c>
      <c r="T2392">
        <f t="shared" si="383"/>
        <v>7</v>
      </c>
      <c r="U2392">
        <f t="shared" si="384"/>
        <v>4</v>
      </c>
      <c r="V2392">
        <f t="shared" si="385"/>
        <v>5</v>
      </c>
      <c r="W2392">
        <f t="shared" si="386"/>
        <v>5</v>
      </c>
      <c r="X2392">
        <f t="shared" si="387"/>
        <v>5.25</v>
      </c>
    </row>
    <row r="2393" spans="1:24" hidden="1" x14ac:dyDescent="0.55000000000000004">
      <c r="A2393">
        <v>46061</v>
      </c>
      <c r="B2393" t="s">
        <v>4793</v>
      </c>
      <c r="C2393" t="s">
        <v>4794</v>
      </c>
      <c r="D2393" t="str">
        <f t="shared" si="382"/>
        <v>South Dakota</v>
      </c>
      <c r="E2393">
        <v>24805</v>
      </c>
      <c r="F2393">
        <v>0.4</v>
      </c>
      <c r="G2393">
        <v>5.8428279287175</v>
      </c>
      <c r="H2393" t="s">
        <v>16</v>
      </c>
      <c r="I2393" t="s">
        <v>16</v>
      </c>
      <c r="J2393" t="s">
        <v>16</v>
      </c>
      <c r="K2393" t="s">
        <v>16</v>
      </c>
      <c r="L2393" s="1">
        <f t="array" ref="L2393">IF(G2393="NA",MEDIAN(IF(D$2:D$4000=D2393,G$2:G$4000)),G2393)</f>
        <v>5.8428279287175</v>
      </c>
      <c r="M2393" s="1">
        <f t="array" ref="M2393">IF(H2393="NA",MEDIAN(IF(D$2:D$4000=D2393,H$2:H$4000)),H2393)</f>
        <v>42</v>
      </c>
      <c r="N2393" s="1">
        <f t="array" ref="N2393">IF(K2393="NA",MEDIAN(IF(D$2:D$4000=D2393,K$2:K$4000)),K2393)</f>
        <v>9.5920194398260605</v>
      </c>
      <c r="O2393">
        <f t="shared" si="378"/>
        <v>1691</v>
      </c>
      <c r="P2393">
        <f>RANK(N2393,N$2:N6391,1)</f>
        <v>346</v>
      </c>
      <c r="Q2393">
        <f t="shared" si="379"/>
        <v>374</v>
      </c>
      <c r="R2393">
        <f t="shared" si="380"/>
        <v>677</v>
      </c>
      <c r="S2393">
        <f t="shared" si="381"/>
        <v>772</v>
      </c>
      <c r="T2393">
        <f t="shared" si="383"/>
        <v>53</v>
      </c>
      <c r="U2393">
        <f t="shared" si="384"/>
        <v>4</v>
      </c>
      <c r="V2393">
        <f t="shared" si="385"/>
        <v>4</v>
      </c>
      <c r="W2393">
        <f t="shared" si="386"/>
        <v>24</v>
      </c>
      <c r="X2393">
        <f t="shared" si="387"/>
        <v>21.25</v>
      </c>
    </row>
    <row r="2394" spans="1:24" hidden="1" x14ac:dyDescent="0.55000000000000004">
      <c r="A2394">
        <v>46063</v>
      </c>
      <c r="B2394" t="s">
        <v>4795</v>
      </c>
      <c r="C2394" t="s">
        <v>4796</v>
      </c>
      <c r="D2394" t="str">
        <f t="shared" si="382"/>
        <v>South Dakota</v>
      </c>
      <c r="E2394">
        <v>30464</v>
      </c>
      <c r="F2394">
        <v>1.5</v>
      </c>
      <c r="G2394">
        <v>15.772870662460599</v>
      </c>
      <c r="H2394" t="s">
        <v>16</v>
      </c>
      <c r="I2394" t="s">
        <v>16</v>
      </c>
      <c r="J2394" t="s">
        <v>16</v>
      </c>
      <c r="K2394" t="s">
        <v>16</v>
      </c>
      <c r="L2394" s="1">
        <f t="array" ref="L2394">IF(G2394="NA",MEDIAN(IF(D$2:D$4000=D2394,G$2:G$4000)),G2394)</f>
        <v>15.772870662460599</v>
      </c>
      <c r="M2394" s="1">
        <f t="array" ref="M2394">IF(H2394="NA",MEDIAN(IF(D$2:D$4000=D2394,H$2:H$4000)),H2394)</f>
        <v>42</v>
      </c>
      <c r="N2394" s="1">
        <f t="array" ref="N2394">IF(K2394="NA",MEDIAN(IF(D$2:D$4000=D2394,K$2:K$4000)),K2394)</f>
        <v>9.5920194398260605</v>
      </c>
      <c r="O2394">
        <f t="shared" si="378"/>
        <v>588</v>
      </c>
      <c r="P2394">
        <f>RANK(N2394,N$2:N6392,1)</f>
        <v>346</v>
      </c>
      <c r="Q2394">
        <f t="shared" si="379"/>
        <v>748</v>
      </c>
      <c r="R2394">
        <f t="shared" si="380"/>
        <v>677</v>
      </c>
      <c r="S2394">
        <f t="shared" si="381"/>
        <v>589.75</v>
      </c>
      <c r="T2394">
        <f t="shared" si="383"/>
        <v>19</v>
      </c>
      <c r="U2394">
        <f t="shared" si="384"/>
        <v>4</v>
      </c>
      <c r="V2394">
        <f t="shared" si="385"/>
        <v>17</v>
      </c>
      <c r="W2394">
        <f t="shared" si="386"/>
        <v>24</v>
      </c>
      <c r="X2394">
        <f t="shared" si="387"/>
        <v>16</v>
      </c>
    </row>
    <row r="2395" spans="1:24" hidden="1" x14ac:dyDescent="0.55000000000000004">
      <c r="A2395">
        <v>46065</v>
      </c>
      <c r="B2395" t="s">
        <v>4797</v>
      </c>
      <c r="C2395" t="s">
        <v>4798</v>
      </c>
      <c r="D2395" t="str">
        <f t="shared" si="382"/>
        <v>South Dakota</v>
      </c>
      <c r="E2395">
        <v>32000</v>
      </c>
      <c r="F2395">
        <v>2.1</v>
      </c>
      <c r="G2395">
        <v>76.5392901689534</v>
      </c>
      <c r="H2395">
        <v>84.3</v>
      </c>
      <c r="I2395" t="s">
        <v>16</v>
      </c>
      <c r="J2395" t="s">
        <v>16</v>
      </c>
      <c r="K2395" t="s">
        <v>16</v>
      </c>
      <c r="L2395" s="1">
        <f t="array" ref="L2395">IF(G2395="NA",MEDIAN(IF(D$2:D$4000=D2395,G$2:G$4000)),G2395)</f>
        <v>76.5392901689534</v>
      </c>
      <c r="M2395" s="1">
        <f t="array" ref="M2395">IF(H2395="NA",MEDIAN(IF(D$2:D$4000=D2395,H$2:H$4000)),H2395)</f>
        <v>84.3</v>
      </c>
      <c r="N2395" s="1">
        <f t="array" ref="N2395">IF(K2395="NA",MEDIAN(IF(D$2:D$4000=D2395,K$2:K$4000)),K2395)</f>
        <v>9.5920194398260605</v>
      </c>
      <c r="O2395">
        <f t="shared" si="378"/>
        <v>421</v>
      </c>
      <c r="P2395">
        <f>RANK(N2395,N$2:N6393,1)</f>
        <v>346</v>
      </c>
      <c r="Q2395">
        <f t="shared" si="379"/>
        <v>2813</v>
      </c>
      <c r="R2395">
        <f t="shared" si="380"/>
        <v>2279</v>
      </c>
      <c r="S2395">
        <f t="shared" si="381"/>
        <v>1464.75</v>
      </c>
      <c r="T2395">
        <f t="shared" si="383"/>
        <v>10</v>
      </c>
      <c r="U2395">
        <f t="shared" si="384"/>
        <v>4</v>
      </c>
      <c r="V2395">
        <f t="shared" si="385"/>
        <v>58</v>
      </c>
      <c r="W2395">
        <f t="shared" si="386"/>
        <v>63</v>
      </c>
      <c r="X2395">
        <f t="shared" si="387"/>
        <v>33.75</v>
      </c>
    </row>
    <row r="2396" spans="1:24" hidden="1" x14ac:dyDescent="0.55000000000000004">
      <c r="A2396">
        <v>46067</v>
      </c>
      <c r="B2396" t="s">
        <v>4799</v>
      </c>
      <c r="C2396" t="s">
        <v>4800</v>
      </c>
      <c r="D2396" t="str">
        <f t="shared" si="382"/>
        <v>South Dakota</v>
      </c>
      <c r="E2396">
        <v>29869</v>
      </c>
      <c r="F2396">
        <v>5.3</v>
      </c>
      <c r="G2396">
        <v>12.6653532226288</v>
      </c>
      <c r="H2396">
        <v>76.599999999999994</v>
      </c>
      <c r="I2396" t="s">
        <v>16</v>
      </c>
      <c r="J2396" t="s">
        <v>16</v>
      </c>
      <c r="K2396" t="s">
        <v>16</v>
      </c>
      <c r="L2396" s="1">
        <f t="array" ref="L2396">IF(G2396="NA",MEDIAN(IF(D$2:D$4000=D2396,G$2:G$4000)),G2396)</f>
        <v>12.6653532226288</v>
      </c>
      <c r="M2396" s="1">
        <f t="array" ref="M2396">IF(H2396="NA",MEDIAN(IF(D$2:D$4000=D2396,H$2:H$4000)),H2396)</f>
        <v>76.599999999999994</v>
      </c>
      <c r="N2396" s="1">
        <f t="array" ref="N2396">IF(K2396="NA",MEDIAN(IF(D$2:D$4000=D2396,K$2:K$4000)),K2396)</f>
        <v>9.5920194398260605</v>
      </c>
      <c r="O2396">
        <f t="shared" si="378"/>
        <v>670</v>
      </c>
      <c r="P2396">
        <f>RANK(N2396,N$2:N6394,1)</f>
        <v>346</v>
      </c>
      <c r="Q2396">
        <f t="shared" si="379"/>
        <v>614</v>
      </c>
      <c r="R2396">
        <f t="shared" si="380"/>
        <v>2033</v>
      </c>
      <c r="S2396">
        <f t="shared" si="381"/>
        <v>915.75</v>
      </c>
      <c r="T2396">
        <f t="shared" si="383"/>
        <v>23</v>
      </c>
      <c r="U2396">
        <f t="shared" si="384"/>
        <v>4</v>
      </c>
      <c r="V2396">
        <f t="shared" si="385"/>
        <v>13</v>
      </c>
      <c r="W2396">
        <f t="shared" si="386"/>
        <v>57</v>
      </c>
      <c r="X2396">
        <f t="shared" si="387"/>
        <v>24.25</v>
      </c>
    </row>
    <row r="2397" spans="1:24" hidden="1" x14ac:dyDescent="0.55000000000000004">
      <c r="A2397">
        <v>46069</v>
      </c>
      <c r="B2397" t="s">
        <v>4801</v>
      </c>
      <c r="C2397" t="s">
        <v>4802</v>
      </c>
      <c r="D2397" t="str">
        <f t="shared" si="382"/>
        <v>South Dakota</v>
      </c>
      <c r="E2397">
        <v>30277</v>
      </c>
      <c r="F2397">
        <v>3</v>
      </c>
      <c r="G2397">
        <v>50.505050505050498</v>
      </c>
      <c r="H2397" t="s">
        <v>16</v>
      </c>
      <c r="I2397" t="s">
        <v>16</v>
      </c>
      <c r="J2397" t="s">
        <v>16</v>
      </c>
      <c r="K2397" t="s">
        <v>16</v>
      </c>
      <c r="L2397" s="1">
        <f t="array" ref="L2397">IF(G2397="NA",MEDIAN(IF(D$2:D$4000=D2397,G$2:G$4000)),G2397)</f>
        <v>50.505050505050498</v>
      </c>
      <c r="M2397" s="1">
        <f t="array" ref="M2397">IF(H2397="NA",MEDIAN(IF(D$2:D$4000=D2397,H$2:H$4000)),H2397)</f>
        <v>42</v>
      </c>
      <c r="N2397" s="1">
        <f t="array" ref="N2397">IF(K2397="NA",MEDIAN(IF(D$2:D$4000=D2397,K$2:K$4000)),K2397)</f>
        <v>9.5920194398260605</v>
      </c>
      <c r="O2397">
        <f t="shared" si="378"/>
        <v>603</v>
      </c>
      <c r="P2397">
        <f>RANK(N2397,N$2:N6395,1)</f>
        <v>346</v>
      </c>
      <c r="Q2397">
        <f t="shared" si="379"/>
        <v>2203</v>
      </c>
      <c r="R2397">
        <f t="shared" si="380"/>
        <v>677</v>
      </c>
      <c r="S2397">
        <f t="shared" si="381"/>
        <v>957.25</v>
      </c>
      <c r="T2397">
        <f t="shared" si="383"/>
        <v>21</v>
      </c>
      <c r="U2397">
        <f t="shared" si="384"/>
        <v>4</v>
      </c>
      <c r="V2397">
        <f t="shared" si="385"/>
        <v>38</v>
      </c>
      <c r="W2397">
        <f t="shared" si="386"/>
        <v>24</v>
      </c>
      <c r="X2397">
        <f t="shared" si="387"/>
        <v>21.75</v>
      </c>
    </row>
    <row r="2398" spans="1:24" hidden="1" x14ac:dyDescent="0.55000000000000004">
      <c r="A2398">
        <v>46071</v>
      </c>
      <c r="B2398" t="s">
        <v>4803</v>
      </c>
      <c r="C2398" t="s">
        <v>4804</v>
      </c>
      <c r="D2398" t="str">
        <f t="shared" si="382"/>
        <v>South Dakota</v>
      </c>
      <c r="E2398">
        <v>16939</v>
      </c>
      <c r="F2398">
        <v>12</v>
      </c>
      <c r="G2398">
        <v>42.905301869445303</v>
      </c>
      <c r="H2398" t="s">
        <v>16</v>
      </c>
      <c r="I2398" t="s">
        <v>16</v>
      </c>
      <c r="J2398" t="s">
        <v>16</v>
      </c>
      <c r="K2398" t="s">
        <v>16</v>
      </c>
      <c r="L2398" s="1">
        <f t="array" ref="L2398">IF(G2398="NA",MEDIAN(IF(D$2:D$4000=D2398,G$2:G$4000)),G2398)</f>
        <v>42.905301869445303</v>
      </c>
      <c r="M2398" s="1">
        <f t="array" ref="M2398">IF(H2398="NA",MEDIAN(IF(D$2:D$4000=D2398,H$2:H$4000)),H2398)</f>
        <v>42</v>
      </c>
      <c r="N2398" s="1">
        <f t="array" ref="N2398">IF(K2398="NA",MEDIAN(IF(D$2:D$4000=D2398,K$2:K$4000)),K2398)</f>
        <v>9.5920194398260605</v>
      </c>
      <c r="O2398">
        <f t="shared" si="378"/>
        <v>3041</v>
      </c>
      <c r="P2398">
        <f>RANK(N2398,N$2:N6396,1)</f>
        <v>346</v>
      </c>
      <c r="Q2398">
        <f t="shared" si="379"/>
        <v>1947</v>
      </c>
      <c r="R2398">
        <f t="shared" si="380"/>
        <v>677</v>
      </c>
      <c r="S2398">
        <f t="shared" si="381"/>
        <v>1502.75</v>
      </c>
      <c r="T2398">
        <f t="shared" si="383"/>
        <v>59</v>
      </c>
      <c r="U2398">
        <f t="shared" si="384"/>
        <v>4</v>
      </c>
      <c r="V2398">
        <f t="shared" si="385"/>
        <v>31</v>
      </c>
      <c r="W2398">
        <f t="shared" si="386"/>
        <v>24</v>
      </c>
      <c r="X2398">
        <f t="shared" si="387"/>
        <v>29.5</v>
      </c>
    </row>
    <row r="2399" spans="1:24" hidden="1" x14ac:dyDescent="0.55000000000000004">
      <c r="A2399">
        <v>46073</v>
      </c>
      <c r="B2399" t="s">
        <v>4805</v>
      </c>
      <c r="C2399" t="s">
        <v>4806</v>
      </c>
      <c r="D2399" t="str">
        <f t="shared" si="382"/>
        <v>South Dakota</v>
      </c>
      <c r="E2399">
        <v>38776</v>
      </c>
      <c r="F2399">
        <v>0.2</v>
      </c>
      <c r="G2399">
        <v>33.914728682170498</v>
      </c>
      <c r="H2399">
        <v>104.5</v>
      </c>
      <c r="I2399" t="s">
        <v>16</v>
      </c>
      <c r="J2399" t="s">
        <v>16</v>
      </c>
      <c r="K2399" t="s">
        <v>16</v>
      </c>
      <c r="L2399" s="1">
        <f t="array" ref="L2399">IF(G2399="NA",MEDIAN(IF(D$2:D$4000=D2399,G$2:G$4000)),G2399)</f>
        <v>33.914728682170498</v>
      </c>
      <c r="M2399" s="1">
        <f t="array" ref="M2399">IF(H2399="NA",MEDIAN(IF(D$2:D$4000=D2399,H$2:H$4000)),H2399)</f>
        <v>104.5</v>
      </c>
      <c r="N2399" s="1">
        <f t="array" ref="N2399">IF(K2399="NA",MEDIAN(IF(D$2:D$4000=D2399,K$2:K$4000)),K2399)</f>
        <v>9.5920194398260605</v>
      </c>
      <c r="O2399">
        <f t="shared" si="378"/>
        <v>119</v>
      </c>
      <c r="P2399">
        <f>RANK(N2399,N$2:N6397,1)</f>
        <v>346</v>
      </c>
      <c r="Q2399">
        <f t="shared" si="379"/>
        <v>1531</v>
      </c>
      <c r="R2399">
        <f t="shared" si="380"/>
        <v>2738</v>
      </c>
      <c r="S2399">
        <f t="shared" si="381"/>
        <v>1183.5</v>
      </c>
      <c r="T2399">
        <f t="shared" si="383"/>
        <v>3</v>
      </c>
      <c r="U2399">
        <f t="shared" si="384"/>
        <v>4</v>
      </c>
      <c r="V2399">
        <f t="shared" si="385"/>
        <v>27</v>
      </c>
      <c r="W2399">
        <f t="shared" si="386"/>
        <v>66</v>
      </c>
      <c r="X2399">
        <f t="shared" si="387"/>
        <v>25</v>
      </c>
    </row>
    <row r="2400" spans="1:24" hidden="1" x14ac:dyDescent="0.55000000000000004">
      <c r="A2400">
        <v>46075</v>
      </c>
      <c r="B2400" t="s">
        <v>4807</v>
      </c>
      <c r="C2400" t="s">
        <v>4808</v>
      </c>
      <c r="D2400" t="str">
        <f t="shared" si="382"/>
        <v>South Dakota</v>
      </c>
      <c r="E2400">
        <v>26526</v>
      </c>
      <c r="F2400">
        <v>2.9</v>
      </c>
      <c r="G2400">
        <v>49.950049950050001</v>
      </c>
      <c r="H2400" t="s">
        <v>16</v>
      </c>
      <c r="I2400" t="s">
        <v>16</v>
      </c>
      <c r="J2400" t="s">
        <v>16</v>
      </c>
      <c r="K2400" t="s">
        <v>16</v>
      </c>
      <c r="L2400" s="1">
        <f t="array" ref="L2400">IF(G2400="NA",MEDIAN(IF(D$2:D$4000=D2400,G$2:G$4000)),G2400)</f>
        <v>49.950049950050001</v>
      </c>
      <c r="M2400" s="1">
        <f t="array" ref="M2400">IF(H2400="NA",MEDIAN(IF(D$2:D$4000=D2400,H$2:H$4000)),H2400)</f>
        <v>42</v>
      </c>
      <c r="N2400" s="1">
        <f t="array" ref="N2400">IF(K2400="NA",MEDIAN(IF(D$2:D$4000=D2400,K$2:K$4000)),K2400)</f>
        <v>9.5920194398260605</v>
      </c>
      <c r="O2400">
        <f t="shared" si="378"/>
        <v>1291</v>
      </c>
      <c r="P2400">
        <f>RANK(N2400,N$2:N6398,1)</f>
        <v>346</v>
      </c>
      <c r="Q2400">
        <f t="shared" si="379"/>
        <v>2184</v>
      </c>
      <c r="R2400">
        <f t="shared" si="380"/>
        <v>677</v>
      </c>
      <c r="S2400">
        <f t="shared" si="381"/>
        <v>1124.5</v>
      </c>
      <c r="T2400">
        <f t="shared" si="383"/>
        <v>45</v>
      </c>
      <c r="U2400">
        <f t="shared" si="384"/>
        <v>4</v>
      </c>
      <c r="V2400">
        <f t="shared" si="385"/>
        <v>37</v>
      </c>
      <c r="W2400">
        <f t="shared" si="386"/>
        <v>24</v>
      </c>
      <c r="X2400">
        <f t="shared" si="387"/>
        <v>27.5</v>
      </c>
    </row>
    <row r="2401" spans="1:24" hidden="1" x14ac:dyDescent="0.55000000000000004">
      <c r="A2401">
        <v>46077</v>
      </c>
      <c r="B2401" t="s">
        <v>4809</v>
      </c>
      <c r="C2401" t="s">
        <v>4810</v>
      </c>
      <c r="D2401" t="str">
        <f t="shared" si="382"/>
        <v>South Dakota</v>
      </c>
      <c r="E2401">
        <v>33333</v>
      </c>
      <c r="F2401">
        <v>1.8</v>
      </c>
      <c r="G2401">
        <v>51.454581436770198</v>
      </c>
      <c r="H2401">
        <v>46</v>
      </c>
      <c r="I2401" t="s">
        <v>16</v>
      </c>
      <c r="J2401" t="s">
        <v>16</v>
      </c>
      <c r="K2401" t="s">
        <v>16</v>
      </c>
      <c r="L2401" s="1">
        <f t="array" ref="L2401">IF(G2401="NA",MEDIAN(IF(D$2:D$4000=D2401,G$2:G$4000)),G2401)</f>
        <v>51.454581436770198</v>
      </c>
      <c r="M2401" s="1">
        <f t="array" ref="M2401">IF(H2401="NA",MEDIAN(IF(D$2:D$4000=D2401,H$2:H$4000)),H2401)</f>
        <v>46</v>
      </c>
      <c r="N2401" s="1">
        <f t="array" ref="N2401">IF(K2401="NA",MEDIAN(IF(D$2:D$4000=D2401,K$2:K$4000)),K2401)</f>
        <v>9.5920194398260605</v>
      </c>
      <c r="O2401">
        <f t="shared" si="378"/>
        <v>313</v>
      </c>
      <c r="P2401">
        <f>RANK(N2401,N$2:N6399,1)</f>
        <v>346</v>
      </c>
      <c r="Q2401">
        <f t="shared" si="379"/>
        <v>2241</v>
      </c>
      <c r="R2401">
        <f t="shared" si="380"/>
        <v>808</v>
      </c>
      <c r="S2401">
        <f t="shared" si="381"/>
        <v>927</v>
      </c>
      <c r="T2401">
        <f t="shared" si="383"/>
        <v>6</v>
      </c>
      <c r="U2401">
        <f t="shared" si="384"/>
        <v>4</v>
      </c>
      <c r="V2401">
        <f t="shared" si="385"/>
        <v>40</v>
      </c>
      <c r="W2401">
        <f t="shared" si="386"/>
        <v>44</v>
      </c>
      <c r="X2401">
        <f t="shared" si="387"/>
        <v>23.5</v>
      </c>
    </row>
    <row r="2402" spans="1:24" hidden="1" x14ac:dyDescent="0.55000000000000004">
      <c r="A2402">
        <v>46079</v>
      </c>
      <c r="B2402" t="s">
        <v>4811</v>
      </c>
      <c r="C2402" t="s">
        <v>4812</v>
      </c>
      <c r="D2402" t="str">
        <f t="shared" si="382"/>
        <v>South Dakota</v>
      </c>
      <c r="E2402">
        <v>31145</v>
      </c>
      <c r="F2402">
        <v>3.9</v>
      </c>
      <c r="G2402">
        <v>67.639149213593001</v>
      </c>
      <c r="H2402">
        <v>35.6</v>
      </c>
      <c r="I2402" t="s">
        <v>16</v>
      </c>
      <c r="J2402" t="s">
        <v>16</v>
      </c>
      <c r="K2402" t="s">
        <v>16</v>
      </c>
      <c r="L2402" s="1">
        <f t="array" ref="L2402">IF(G2402="NA",MEDIAN(IF(D$2:D$4000=D2402,G$2:G$4000)),G2402)</f>
        <v>67.639149213593001</v>
      </c>
      <c r="M2402" s="1">
        <f t="array" ref="M2402">IF(H2402="NA",MEDIAN(IF(D$2:D$4000=D2402,H$2:H$4000)),H2402)</f>
        <v>35.6</v>
      </c>
      <c r="N2402" s="1">
        <f t="array" ref="N2402">IF(K2402="NA",MEDIAN(IF(D$2:D$4000=D2402,K$2:K$4000)),K2402)</f>
        <v>9.5920194398260605</v>
      </c>
      <c r="O2402">
        <f t="shared" si="378"/>
        <v>515</v>
      </c>
      <c r="P2402">
        <f>RANK(N2402,N$2:N6400,1)</f>
        <v>346</v>
      </c>
      <c r="Q2402">
        <f t="shared" si="379"/>
        <v>2676</v>
      </c>
      <c r="R2402">
        <f t="shared" si="380"/>
        <v>502</v>
      </c>
      <c r="S2402">
        <f t="shared" si="381"/>
        <v>1009.75</v>
      </c>
      <c r="T2402">
        <f t="shared" si="383"/>
        <v>15</v>
      </c>
      <c r="U2402">
        <f t="shared" si="384"/>
        <v>4</v>
      </c>
      <c r="V2402">
        <f t="shared" si="385"/>
        <v>55</v>
      </c>
      <c r="W2402">
        <f t="shared" si="386"/>
        <v>20</v>
      </c>
      <c r="X2402">
        <f t="shared" si="387"/>
        <v>23.5</v>
      </c>
    </row>
    <row r="2403" spans="1:24" hidden="1" x14ac:dyDescent="0.55000000000000004">
      <c r="A2403">
        <v>46081</v>
      </c>
      <c r="B2403" t="s">
        <v>4813</v>
      </c>
      <c r="C2403" t="s">
        <v>4814</v>
      </c>
      <c r="D2403" t="str">
        <f t="shared" si="382"/>
        <v>South Dakota</v>
      </c>
      <c r="E2403">
        <v>28606</v>
      </c>
      <c r="F2403">
        <v>3.1</v>
      </c>
      <c r="G2403">
        <v>27.064676616915399</v>
      </c>
      <c r="H2403">
        <v>70.2</v>
      </c>
      <c r="I2403">
        <v>12</v>
      </c>
      <c r="J2403">
        <v>125104</v>
      </c>
      <c r="K2403">
        <v>9.5920194398260605</v>
      </c>
      <c r="L2403" s="1">
        <f t="array" ref="L2403">IF(G2403="NA",MEDIAN(IF(D$2:D$4000=D2403,G$2:G$4000)),G2403)</f>
        <v>27.064676616915399</v>
      </c>
      <c r="M2403" s="1">
        <f t="array" ref="M2403">IF(H2403="NA",MEDIAN(IF(D$2:D$4000=D2403,H$2:H$4000)),H2403)</f>
        <v>70.2</v>
      </c>
      <c r="N2403" s="1">
        <f t="array" ref="N2403">IF(K2403="NA",MEDIAN(IF(D$2:D$4000=D2403,K$2:K$4000)),K2403)</f>
        <v>9.5920194398260605</v>
      </c>
      <c r="O2403">
        <f t="shared" si="378"/>
        <v>849</v>
      </c>
      <c r="P2403">
        <f>RANK(N2403,N$2:N6401,1)</f>
        <v>346</v>
      </c>
      <c r="Q2403">
        <f t="shared" si="379"/>
        <v>1230</v>
      </c>
      <c r="R2403">
        <f t="shared" si="380"/>
        <v>1825</v>
      </c>
      <c r="S2403">
        <f t="shared" si="381"/>
        <v>1062.5</v>
      </c>
      <c r="T2403">
        <f t="shared" si="383"/>
        <v>34</v>
      </c>
      <c r="U2403">
        <f t="shared" si="384"/>
        <v>4</v>
      </c>
      <c r="V2403">
        <f t="shared" si="385"/>
        <v>23</v>
      </c>
      <c r="W2403">
        <f t="shared" si="386"/>
        <v>55</v>
      </c>
      <c r="X2403">
        <f t="shared" si="387"/>
        <v>29</v>
      </c>
    </row>
    <row r="2404" spans="1:24" hidden="1" x14ac:dyDescent="0.55000000000000004">
      <c r="A2404">
        <v>46083</v>
      </c>
      <c r="B2404" t="s">
        <v>4815</v>
      </c>
      <c r="C2404" t="s">
        <v>4816</v>
      </c>
      <c r="D2404" t="str">
        <f t="shared" si="382"/>
        <v>South Dakota</v>
      </c>
      <c r="E2404">
        <v>39404</v>
      </c>
      <c r="F2404">
        <v>2.1</v>
      </c>
      <c r="G2404">
        <v>49.938046784064902</v>
      </c>
      <c r="H2404">
        <v>35.299999999999997</v>
      </c>
      <c r="I2404">
        <v>11</v>
      </c>
      <c r="J2404">
        <v>265388</v>
      </c>
      <c r="K2404">
        <v>4.1448746740621303</v>
      </c>
      <c r="L2404" s="1">
        <f t="array" ref="L2404">IF(G2404="NA",MEDIAN(IF(D$2:D$4000=D2404,G$2:G$4000)),G2404)</f>
        <v>49.938046784064902</v>
      </c>
      <c r="M2404" s="1">
        <f t="array" ref="M2404">IF(H2404="NA",MEDIAN(IF(D$2:D$4000=D2404,H$2:H$4000)),H2404)</f>
        <v>35.299999999999997</v>
      </c>
      <c r="N2404" s="1">
        <f t="array" ref="N2404">IF(K2404="NA",MEDIAN(IF(D$2:D$4000=D2404,K$2:K$4000)),K2404)</f>
        <v>4.1448746740621303</v>
      </c>
      <c r="O2404">
        <f t="shared" si="378"/>
        <v>104</v>
      </c>
      <c r="P2404">
        <f>RANK(N2404,N$2:N6402,1)</f>
        <v>5</v>
      </c>
      <c r="Q2404">
        <f t="shared" si="379"/>
        <v>2183</v>
      </c>
      <c r="R2404">
        <f t="shared" si="380"/>
        <v>497</v>
      </c>
      <c r="S2404">
        <f t="shared" si="381"/>
        <v>697.25</v>
      </c>
      <c r="T2404">
        <f t="shared" si="383"/>
        <v>2</v>
      </c>
      <c r="U2404">
        <f t="shared" si="384"/>
        <v>1</v>
      </c>
      <c r="V2404">
        <f t="shared" si="385"/>
        <v>36</v>
      </c>
      <c r="W2404">
        <f t="shared" si="386"/>
        <v>19</v>
      </c>
      <c r="X2404">
        <f t="shared" si="387"/>
        <v>14.5</v>
      </c>
    </row>
    <row r="2405" spans="1:24" hidden="1" x14ac:dyDescent="0.55000000000000004">
      <c r="A2405">
        <v>46085</v>
      </c>
      <c r="B2405" t="s">
        <v>4817</v>
      </c>
      <c r="C2405" t="s">
        <v>4818</v>
      </c>
      <c r="D2405" t="str">
        <f t="shared" si="382"/>
        <v>South Dakota</v>
      </c>
      <c r="E2405">
        <v>21155</v>
      </c>
      <c r="F2405">
        <v>6.3</v>
      </c>
      <c r="G2405">
        <v>50.929462694168599</v>
      </c>
      <c r="H2405">
        <v>10.3</v>
      </c>
      <c r="I2405" t="s">
        <v>16</v>
      </c>
      <c r="J2405" t="s">
        <v>16</v>
      </c>
      <c r="K2405" t="s">
        <v>16</v>
      </c>
      <c r="L2405" s="1">
        <f t="array" ref="L2405">IF(G2405="NA",MEDIAN(IF(D$2:D$4000=D2405,G$2:G$4000)),G2405)</f>
        <v>50.929462694168599</v>
      </c>
      <c r="M2405" s="1">
        <f t="array" ref="M2405">IF(H2405="NA",MEDIAN(IF(D$2:D$4000=D2405,H$2:H$4000)),H2405)</f>
        <v>10.3</v>
      </c>
      <c r="N2405" s="1">
        <f t="array" ref="N2405">IF(K2405="NA",MEDIAN(IF(D$2:D$4000=D2405,K$2:K$4000)),K2405)</f>
        <v>9.5920194398260605</v>
      </c>
      <c r="O2405">
        <f t="shared" si="378"/>
        <v>2496</v>
      </c>
      <c r="P2405">
        <f>RANK(N2405,N$2:N6403,1)</f>
        <v>346</v>
      </c>
      <c r="Q2405">
        <f t="shared" si="379"/>
        <v>2215</v>
      </c>
      <c r="R2405">
        <f t="shared" si="380"/>
        <v>177</v>
      </c>
      <c r="S2405">
        <f t="shared" si="381"/>
        <v>1308.5</v>
      </c>
      <c r="T2405">
        <f t="shared" si="383"/>
        <v>57</v>
      </c>
      <c r="U2405">
        <f t="shared" si="384"/>
        <v>4</v>
      </c>
      <c r="V2405">
        <f t="shared" si="385"/>
        <v>39</v>
      </c>
      <c r="W2405">
        <f t="shared" si="386"/>
        <v>10</v>
      </c>
      <c r="X2405">
        <f t="shared" si="387"/>
        <v>27.5</v>
      </c>
    </row>
    <row r="2406" spans="1:24" hidden="1" x14ac:dyDescent="0.55000000000000004">
      <c r="A2406">
        <v>46087</v>
      </c>
      <c r="B2406" t="s">
        <v>4819</v>
      </c>
      <c r="C2406" t="s">
        <v>4820</v>
      </c>
      <c r="D2406" t="str">
        <f t="shared" si="382"/>
        <v>South Dakota</v>
      </c>
      <c r="E2406">
        <v>29254</v>
      </c>
      <c r="F2406">
        <v>2.5</v>
      </c>
      <c r="G2406">
        <v>5.2891396332863199</v>
      </c>
      <c r="H2406">
        <v>31</v>
      </c>
      <c r="I2406" t="s">
        <v>16</v>
      </c>
      <c r="J2406" t="s">
        <v>16</v>
      </c>
      <c r="K2406" t="s">
        <v>16</v>
      </c>
      <c r="L2406" s="1">
        <f t="array" ref="L2406">IF(G2406="NA",MEDIAN(IF(D$2:D$4000=D2406,G$2:G$4000)),G2406)</f>
        <v>5.2891396332863199</v>
      </c>
      <c r="M2406" s="1">
        <f t="array" ref="M2406">IF(H2406="NA",MEDIAN(IF(D$2:D$4000=D2406,H$2:H$4000)),H2406)</f>
        <v>31</v>
      </c>
      <c r="N2406" s="1">
        <f t="array" ref="N2406">IF(K2406="NA",MEDIAN(IF(D$2:D$4000=D2406,K$2:K$4000)),K2406)</f>
        <v>9.5920194398260605</v>
      </c>
      <c r="O2406">
        <f t="shared" si="378"/>
        <v>756</v>
      </c>
      <c r="P2406">
        <f>RANK(N2406,N$2:N6404,1)</f>
        <v>346</v>
      </c>
      <c r="Q2406">
        <f t="shared" si="379"/>
        <v>354</v>
      </c>
      <c r="R2406">
        <f t="shared" si="380"/>
        <v>405</v>
      </c>
      <c r="S2406">
        <f t="shared" si="381"/>
        <v>465.25</v>
      </c>
      <c r="T2406">
        <f t="shared" si="383"/>
        <v>28</v>
      </c>
      <c r="U2406">
        <f t="shared" si="384"/>
        <v>4</v>
      </c>
      <c r="V2406">
        <f t="shared" si="385"/>
        <v>3</v>
      </c>
      <c r="W2406">
        <f t="shared" si="386"/>
        <v>16</v>
      </c>
      <c r="X2406">
        <f t="shared" si="387"/>
        <v>12.75</v>
      </c>
    </row>
    <row r="2407" spans="1:24" hidden="1" x14ac:dyDescent="0.55000000000000004">
      <c r="A2407">
        <v>46089</v>
      </c>
      <c r="B2407" t="s">
        <v>4821</v>
      </c>
      <c r="C2407" t="s">
        <v>4822</v>
      </c>
      <c r="D2407" t="str">
        <f t="shared" si="382"/>
        <v>South Dakota</v>
      </c>
      <c r="E2407">
        <v>25975</v>
      </c>
      <c r="F2407">
        <v>6.7</v>
      </c>
      <c r="G2407">
        <v>12.1951219512195</v>
      </c>
      <c r="H2407">
        <v>0.2</v>
      </c>
      <c r="I2407" t="s">
        <v>16</v>
      </c>
      <c r="J2407" t="s">
        <v>16</v>
      </c>
      <c r="K2407" t="s">
        <v>16</v>
      </c>
      <c r="L2407" s="1">
        <f t="array" ref="L2407">IF(G2407="NA",MEDIAN(IF(D$2:D$4000=D2407,G$2:G$4000)),G2407)</f>
        <v>12.1951219512195</v>
      </c>
      <c r="M2407" s="1">
        <f t="array" ref="M2407">IF(H2407="NA",MEDIAN(IF(D$2:D$4000=D2407,H$2:H$4000)),H2407)</f>
        <v>0.2</v>
      </c>
      <c r="N2407" s="1">
        <f t="array" ref="N2407">IF(K2407="NA",MEDIAN(IF(D$2:D$4000=D2407,K$2:K$4000)),K2407)</f>
        <v>9.5920194398260605</v>
      </c>
      <c r="O2407">
        <f t="shared" ref="O2407:O2470" si="388">RANK(E2407,E$2:E$4000,0)</f>
        <v>1406</v>
      </c>
      <c r="P2407">
        <f>RANK(N2407,N$2:N6405,1)</f>
        <v>346</v>
      </c>
      <c r="Q2407">
        <f t="shared" ref="Q2407:Q2470" si="389">RANK(L2407,L$2:L$4000,1)</f>
        <v>595</v>
      </c>
      <c r="R2407">
        <f t="shared" ref="R2407:R2470" si="390">RANK(M2407,M$2:M$4000,1)</f>
        <v>9</v>
      </c>
      <c r="S2407">
        <f t="shared" ref="S2407:S2470" si="391">AVERAGE(O2407:R2407)</f>
        <v>589</v>
      </c>
      <c r="T2407">
        <f t="shared" si="383"/>
        <v>49</v>
      </c>
      <c r="U2407">
        <f t="shared" si="384"/>
        <v>4</v>
      </c>
      <c r="V2407">
        <f t="shared" si="385"/>
        <v>11</v>
      </c>
      <c r="W2407">
        <f t="shared" si="386"/>
        <v>1</v>
      </c>
      <c r="X2407">
        <f t="shared" si="387"/>
        <v>16.25</v>
      </c>
    </row>
    <row r="2408" spans="1:24" hidden="1" x14ac:dyDescent="0.55000000000000004">
      <c r="A2408">
        <v>46091</v>
      </c>
      <c r="B2408" t="s">
        <v>4823</v>
      </c>
      <c r="C2408" t="s">
        <v>4824</v>
      </c>
      <c r="D2408" t="str">
        <f t="shared" si="382"/>
        <v>South Dakota</v>
      </c>
      <c r="E2408">
        <v>28861</v>
      </c>
      <c r="F2408">
        <v>1.6</v>
      </c>
      <c r="G2408">
        <v>62.5130235465722</v>
      </c>
      <c r="H2408">
        <v>38.299999999999997</v>
      </c>
      <c r="I2408" t="s">
        <v>16</v>
      </c>
      <c r="J2408" t="s">
        <v>16</v>
      </c>
      <c r="K2408" t="s">
        <v>16</v>
      </c>
      <c r="L2408" s="1">
        <f t="array" ref="L2408">IF(G2408="NA",MEDIAN(IF(D$2:D$4000=D2408,G$2:G$4000)),G2408)</f>
        <v>62.5130235465722</v>
      </c>
      <c r="M2408" s="1">
        <f t="array" ref="M2408">IF(H2408="NA",MEDIAN(IF(D$2:D$4000=D2408,H$2:H$4000)),H2408)</f>
        <v>38.299999999999997</v>
      </c>
      <c r="N2408" s="1">
        <f t="array" ref="N2408">IF(K2408="NA",MEDIAN(IF(D$2:D$4000=D2408,K$2:K$4000)),K2408)</f>
        <v>9.5920194398260605</v>
      </c>
      <c r="O2408">
        <f t="shared" si="388"/>
        <v>820</v>
      </c>
      <c r="P2408">
        <f>RANK(N2408,N$2:N6406,1)</f>
        <v>346</v>
      </c>
      <c r="Q2408">
        <f t="shared" si="389"/>
        <v>2545</v>
      </c>
      <c r="R2408">
        <f t="shared" si="390"/>
        <v>576</v>
      </c>
      <c r="S2408">
        <f t="shared" si="391"/>
        <v>1071.75</v>
      </c>
      <c r="T2408">
        <f t="shared" si="383"/>
        <v>32</v>
      </c>
      <c r="U2408">
        <f t="shared" si="384"/>
        <v>4</v>
      </c>
      <c r="V2408">
        <f t="shared" si="385"/>
        <v>48</v>
      </c>
      <c r="W2408">
        <f t="shared" si="386"/>
        <v>22</v>
      </c>
      <c r="X2408">
        <f t="shared" si="387"/>
        <v>26.5</v>
      </c>
    </row>
    <row r="2409" spans="1:24" hidden="1" x14ac:dyDescent="0.55000000000000004">
      <c r="A2409">
        <v>46093</v>
      </c>
      <c r="B2409" t="s">
        <v>4825</v>
      </c>
      <c r="C2409" t="s">
        <v>4826</v>
      </c>
      <c r="D2409" t="str">
        <f t="shared" si="382"/>
        <v>South Dakota</v>
      </c>
      <c r="E2409">
        <v>26896</v>
      </c>
      <c r="F2409">
        <v>1.3</v>
      </c>
      <c r="G2409">
        <v>44.197086266164703</v>
      </c>
      <c r="H2409">
        <v>12.9</v>
      </c>
      <c r="I2409" t="s">
        <v>16</v>
      </c>
      <c r="J2409" t="s">
        <v>16</v>
      </c>
      <c r="K2409" t="s">
        <v>16</v>
      </c>
      <c r="L2409" s="1">
        <f t="array" ref="L2409">IF(G2409="NA",MEDIAN(IF(D$2:D$4000=D2409,G$2:G$4000)),G2409)</f>
        <v>44.197086266164703</v>
      </c>
      <c r="M2409" s="1">
        <f t="array" ref="M2409">IF(H2409="NA",MEDIAN(IF(D$2:D$4000=D2409,H$2:H$4000)),H2409)</f>
        <v>12.9</v>
      </c>
      <c r="N2409" s="1">
        <f t="array" ref="N2409">IF(K2409="NA",MEDIAN(IF(D$2:D$4000=D2409,K$2:K$4000)),K2409)</f>
        <v>9.5920194398260605</v>
      </c>
      <c r="O2409">
        <f t="shared" si="388"/>
        <v>1210</v>
      </c>
      <c r="P2409">
        <f>RANK(N2409,N$2:N6407,1)</f>
        <v>346</v>
      </c>
      <c r="Q2409">
        <f t="shared" si="389"/>
        <v>1990</v>
      </c>
      <c r="R2409">
        <f t="shared" si="390"/>
        <v>189</v>
      </c>
      <c r="S2409">
        <f t="shared" si="391"/>
        <v>933.75</v>
      </c>
      <c r="T2409">
        <f t="shared" si="383"/>
        <v>42</v>
      </c>
      <c r="U2409">
        <f t="shared" si="384"/>
        <v>4</v>
      </c>
      <c r="V2409">
        <f t="shared" si="385"/>
        <v>32</v>
      </c>
      <c r="W2409">
        <f t="shared" si="386"/>
        <v>11</v>
      </c>
      <c r="X2409">
        <f t="shared" si="387"/>
        <v>22.25</v>
      </c>
    </row>
    <row r="2410" spans="1:24" hidden="1" x14ac:dyDescent="0.55000000000000004">
      <c r="A2410">
        <v>46095</v>
      </c>
      <c r="B2410" t="s">
        <v>4827</v>
      </c>
      <c r="C2410" t="s">
        <v>4828</v>
      </c>
      <c r="D2410" t="str">
        <f t="shared" si="382"/>
        <v>South Dakota</v>
      </c>
      <c r="E2410">
        <v>14264</v>
      </c>
      <c r="F2410">
        <v>6.6</v>
      </c>
      <c r="G2410">
        <v>14.3266475644699</v>
      </c>
      <c r="H2410">
        <v>68.900000000000006</v>
      </c>
      <c r="I2410" t="s">
        <v>16</v>
      </c>
      <c r="J2410" t="s">
        <v>16</v>
      </c>
      <c r="K2410" t="s">
        <v>16</v>
      </c>
      <c r="L2410" s="1">
        <f t="array" ref="L2410">IF(G2410="NA",MEDIAN(IF(D$2:D$4000=D2410,G$2:G$4000)),G2410)</f>
        <v>14.3266475644699</v>
      </c>
      <c r="M2410" s="1">
        <f t="array" ref="M2410">IF(H2410="NA",MEDIAN(IF(D$2:D$4000=D2410,H$2:H$4000)),H2410)</f>
        <v>68.900000000000006</v>
      </c>
      <c r="N2410" s="1">
        <f t="array" ref="N2410">IF(K2410="NA",MEDIAN(IF(D$2:D$4000=D2410,K$2:K$4000)),K2410)</f>
        <v>9.5920194398260605</v>
      </c>
      <c r="O2410">
        <f t="shared" si="388"/>
        <v>3110</v>
      </c>
      <c r="P2410">
        <f>RANK(N2410,N$2:N6408,1)</f>
        <v>346</v>
      </c>
      <c r="Q2410">
        <f t="shared" si="389"/>
        <v>680</v>
      </c>
      <c r="R2410">
        <f t="shared" si="390"/>
        <v>1780</v>
      </c>
      <c r="S2410">
        <f t="shared" si="391"/>
        <v>1479</v>
      </c>
      <c r="T2410">
        <f t="shared" si="383"/>
        <v>62</v>
      </c>
      <c r="U2410">
        <f t="shared" si="384"/>
        <v>4</v>
      </c>
      <c r="V2410">
        <f t="shared" si="385"/>
        <v>15</v>
      </c>
      <c r="W2410">
        <f t="shared" si="386"/>
        <v>54</v>
      </c>
      <c r="X2410">
        <f t="shared" si="387"/>
        <v>33.75</v>
      </c>
    </row>
    <row r="2411" spans="1:24" hidden="1" x14ac:dyDescent="0.55000000000000004">
      <c r="A2411">
        <v>46097</v>
      </c>
      <c r="B2411" t="s">
        <v>4829</v>
      </c>
      <c r="C2411" t="s">
        <v>4830</v>
      </c>
      <c r="D2411" t="str">
        <f t="shared" si="382"/>
        <v>South Dakota</v>
      </c>
      <c r="E2411">
        <v>28633</v>
      </c>
      <c r="F2411">
        <v>2</v>
      </c>
      <c r="G2411">
        <v>25.8286698235041</v>
      </c>
      <c r="H2411">
        <v>27.9</v>
      </c>
      <c r="I2411" t="s">
        <v>16</v>
      </c>
      <c r="J2411" t="s">
        <v>16</v>
      </c>
      <c r="K2411" t="s">
        <v>16</v>
      </c>
      <c r="L2411" s="1">
        <f t="array" ref="L2411">IF(G2411="NA",MEDIAN(IF(D$2:D$4000=D2411,G$2:G$4000)),G2411)</f>
        <v>25.8286698235041</v>
      </c>
      <c r="M2411" s="1">
        <f t="array" ref="M2411">IF(H2411="NA",MEDIAN(IF(D$2:D$4000=D2411,H$2:H$4000)),H2411)</f>
        <v>27.9</v>
      </c>
      <c r="N2411" s="1">
        <f t="array" ref="N2411">IF(K2411="NA",MEDIAN(IF(D$2:D$4000=D2411,K$2:K$4000)),K2411)</f>
        <v>9.5920194398260605</v>
      </c>
      <c r="O2411">
        <f t="shared" si="388"/>
        <v>846</v>
      </c>
      <c r="P2411">
        <f>RANK(N2411,N$2:N6409,1)</f>
        <v>346</v>
      </c>
      <c r="Q2411">
        <f t="shared" si="389"/>
        <v>1168</v>
      </c>
      <c r="R2411">
        <f t="shared" si="390"/>
        <v>352</v>
      </c>
      <c r="S2411">
        <f t="shared" si="391"/>
        <v>678</v>
      </c>
      <c r="T2411">
        <f t="shared" si="383"/>
        <v>33</v>
      </c>
      <c r="U2411">
        <f t="shared" si="384"/>
        <v>4</v>
      </c>
      <c r="V2411">
        <f t="shared" si="385"/>
        <v>22</v>
      </c>
      <c r="W2411">
        <f t="shared" si="386"/>
        <v>14</v>
      </c>
      <c r="X2411">
        <f t="shared" si="387"/>
        <v>18.25</v>
      </c>
    </row>
    <row r="2412" spans="1:24" hidden="1" x14ac:dyDescent="0.55000000000000004">
      <c r="A2412">
        <v>46099</v>
      </c>
      <c r="B2412" t="s">
        <v>4831</v>
      </c>
      <c r="C2412" t="s">
        <v>4832</v>
      </c>
      <c r="D2412" t="str">
        <f t="shared" si="382"/>
        <v>South Dakota</v>
      </c>
      <c r="E2412">
        <v>29551</v>
      </c>
      <c r="F2412">
        <v>3.4</v>
      </c>
      <c r="G2412">
        <v>87.134678536486106</v>
      </c>
      <c r="H2412">
        <v>59.4</v>
      </c>
      <c r="I2412">
        <v>96</v>
      </c>
      <c r="J2412">
        <v>923653</v>
      </c>
      <c r="K2412">
        <v>10.3935135813991</v>
      </c>
      <c r="L2412" s="1">
        <f t="array" ref="L2412">IF(G2412="NA",MEDIAN(IF(D$2:D$4000=D2412,G$2:G$4000)),G2412)</f>
        <v>87.134678536486106</v>
      </c>
      <c r="M2412" s="1">
        <f t="array" ref="M2412">IF(H2412="NA",MEDIAN(IF(D$2:D$4000=D2412,H$2:H$4000)),H2412)</f>
        <v>59.4</v>
      </c>
      <c r="N2412" s="1">
        <f t="array" ref="N2412">IF(K2412="NA",MEDIAN(IF(D$2:D$4000=D2412,K$2:K$4000)),K2412)</f>
        <v>10.3935135813991</v>
      </c>
      <c r="O2412">
        <f t="shared" si="388"/>
        <v>719</v>
      </c>
      <c r="P2412">
        <f>RANK(N2412,N$2:N6410,1)</f>
        <v>551</v>
      </c>
      <c r="Q2412">
        <f t="shared" si="389"/>
        <v>2919</v>
      </c>
      <c r="R2412">
        <f t="shared" si="390"/>
        <v>1401</v>
      </c>
      <c r="S2412">
        <f t="shared" si="391"/>
        <v>1397.5</v>
      </c>
      <c r="T2412">
        <f t="shared" si="383"/>
        <v>25</v>
      </c>
      <c r="U2412">
        <f t="shared" si="384"/>
        <v>65</v>
      </c>
      <c r="V2412">
        <f t="shared" si="385"/>
        <v>62</v>
      </c>
      <c r="W2412">
        <f t="shared" si="386"/>
        <v>50</v>
      </c>
      <c r="X2412">
        <f t="shared" si="387"/>
        <v>50.5</v>
      </c>
    </row>
    <row r="2413" spans="1:24" hidden="1" x14ac:dyDescent="0.55000000000000004">
      <c r="A2413">
        <v>46101</v>
      </c>
      <c r="B2413" t="s">
        <v>4833</v>
      </c>
      <c r="C2413" t="s">
        <v>4834</v>
      </c>
      <c r="D2413" t="str">
        <f t="shared" si="382"/>
        <v>South Dakota</v>
      </c>
      <c r="E2413">
        <v>27774</v>
      </c>
      <c r="F2413">
        <v>4.9000000000000004</v>
      </c>
      <c r="G2413">
        <v>72.0100187852223</v>
      </c>
      <c r="H2413">
        <v>32.9</v>
      </c>
      <c r="I2413" t="s">
        <v>16</v>
      </c>
      <c r="J2413" t="s">
        <v>16</v>
      </c>
      <c r="K2413" t="s">
        <v>16</v>
      </c>
      <c r="L2413" s="1">
        <f t="array" ref="L2413">IF(G2413="NA",MEDIAN(IF(D$2:D$4000=D2413,G$2:G$4000)),G2413)</f>
        <v>72.0100187852223</v>
      </c>
      <c r="M2413" s="1">
        <f t="array" ref="M2413">IF(H2413="NA",MEDIAN(IF(D$2:D$4000=D2413,H$2:H$4000)),H2413)</f>
        <v>32.9</v>
      </c>
      <c r="N2413" s="1">
        <f t="array" ref="N2413">IF(K2413="NA",MEDIAN(IF(D$2:D$4000=D2413,K$2:K$4000)),K2413)</f>
        <v>9.5920194398260605</v>
      </c>
      <c r="O2413">
        <f t="shared" si="388"/>
        <v>1029</v>
      </c>
      <c r="P2413">
        <f>RANK(N2413,N$2:N6411,1)</f>
        <v>346</v>
      </c>
      <c r="Q2413">
        <f t="shared" si="389"/>
        <v>2743</v>
      </c>
      <c r="R2413">
        <f t="shared" si="390"/>
        <v>439</v>
      </c>
      <c r="S2413">
        <f t="shared" si="391"/>
        <v>1139.25</v>
      </c>
      <c r="T2413">
        <f t="shared" si="383"/>
        <v>37</v>
      </c>
      <c r="U2413">
        <f t="shared" si="384"/>
        <v>4</v>
      </c>
      <c r="V2413">
        <f t="shared" si="385"/>
        <v>56</v>
      </c>
      <c r="W2413">
        <f t="shared" si="386"/>
        <v>17</v>
      </c>
      <c r="X2413">
        <f t="shared" si="387"/>
        <v>28.5</v>
      </c>
    </row>
    <row r="2414" spans="1:24" hidden="1" x14ac:dyDescent="0.55000000000000004">
      <c r="A2414">
        <v>46102</v>
      </c>
      <c r="B2414" t="s">
        <v>4835</v>
      </c>
      <c r="C2414" t="s">
        <v>4836</v>
      </c>
      <c r="D2414" t="str">
        <f t="shared" si="382"/>
        <v>South Dakota</v>
      </c>
      <c r="E2414">
        <v>9334</v>
      </c>
      <c r="F2414">
        <v>22.7</v>
      </c>
      <c r="G2414" t="s">
        <v>16</v>
      </c>
      <c r="H2414" t="s">
        <v>16</v>
      </c>
      <c r="I2414" t="s">
        <v>16</v>
      </c>
      <c r="J2414" t="s">
        <v>16</v>
      </c>
      <c r="K2414" t="s">
        <v>16</v>
      </c>
      <c r="L2414" s="1">
        <f t="array" ref="L2414">IF(G2414="NA",MEDIAN(IF(D$2:D$4000=D2414,G$2:G$4000)),G2414)</f>
        <v>45.7424349049965</v>
      </c>
      <c r="M2414" s="1">
        <f t="array" ref="M2414">IF(H2414="NA",MEDIAN(IF(D$2:D$4000=D2414,H$2:H$4000)),H2414)</f>
        <v>42</v>
      </c>
      <c r="N2414" s="1">
        <f t="array" ref="N2414">IF(K2414="NA",MEDIAN(IF(D$2:D$4000=D2414,K$2:K$4000)),K2414)</f>
        <v>9.5920194398260605</v>
      </c>
      <c r="O2414">
        <f t="shared" si="388"/>
        <v>3142</v>
      </c>
      <c r="P2414">
        <f>RANK(N2414,N$2:N6412,1)</f>
        <v>346</v>
      </c>
      <c r="Q2414">
        <f t="shared" si="389"/>
        <v>2034</v>
      </c>
      <c r="R2414">
        <f t="shared" si="390"/>
        <v>677</v>
      </c>
      <c r="S2414">
        <f t="shared" si="391"/>
        <v>1549.75</v>
      </c>
      <c r="T2414">
        <f t="shared" si="383"/>
        <v>66</v>
      </c>
      <c r="U2414">
        <f t="shared" si="384"/>
        <v>4</v>
      </c>
      <c r="V2414">
        <f t="shared" si="385"/>
        <v>33</v>
      </c>
      <c r="W2414">
        <f t="shared" si="386"/>
        <v>24</v>
      </c>
      <c r="X2414">
        <f t="shared" si="387"/>
        <v>31.75</v>
      </c>
    </row>
    <row r="2415" spans="1:24" hidden="1" x14ac:dyDescent="0.55000000000000004">
      <c r="A2415">
        <v>46103</v>
      </c>
      <c r="B2415" t="s">
        <v>4837</v>
      </c>
      <c r="C2415" t="s">
        <v>4838</v>
      </c>
      <c r="D2415" t="str">
        <f t="shared" si="382"/>
        <v>South Dakota</v>
      </c>
      <c r="E2415">
        <v>28910</v>
      </c>
      <c r="F2415">
        <v>4.2</v>
      </c>
      <c r="G2415">
        <v>102.575730092509</v>
      </c>
      <c r="H2415">
        <v>65.099999999999994</v>
      </c>
      <c r="I2415">
        <v>44</v>
      </c>
      <c r="J2415">
        <v>542218</v>
      </c>
      <c r="K2415">
        <v>8.1148172875116593</v>
      </c>
      <c r="L2415" s="1">
        <f t="array" ref="L2415">IF(G2415="NA",MEDIAN(IF(D$2:D$4000=D2415,G$2:G$4000)),G2415)</f>
        <v>102.575730092509</v>
      </c>
      <c r="M2415" s="1">
        <f t="array" ref="M2415">IF(H2415="NA",MEDIAN(IF(D$2:D$4000=D2415,H$2:H$4000)),H2415)</f>
        <v>65.099999999999994</v>
      </c>
      <c r="N2415" s="1">
        <f t="array" ref="N2415">IF(K2415="NA",MEDIAN(IF(D$2:D$4000=D2415,K$2:K$4000)),K2415)</f>
        <v>8.1148172875116593</v>
      </c>
      <c r="O2415">
        <f t="shared" si="388"/>
        <v>814</v>
      </c>
      <c r="P2415">
        <f>RANK(N2415,N$2:N6413,1)</f>
        <v>194</v>
      </c>
      <c r="Q2415">
        <f t="shared" si="389"/>
        <v>3017</v>
      </c>
      <c r="R2415">
        <f t="shared" si="390"/>
        <v>1647</v>
      </c>
      <c r="S2415">
        <f t="shared" si="391"/>
        <v>1418</v>
      </c>
      <c r="T2415">
        <f t="shared" si="383"/>
        <v>31</v>
      </c>
      <c r="U2415">
        <f t="shared" si="384"/>
        <v>3</v>
      </c>
      <c r="V2415">
        <f t="shared" si="385"/>
        <v>64</v>
      </c>
      <c r="W2415">
        <f t="shared" si="386"/>
        <v>53</v>
      </c>
      <c r="X2415">
        <f t="shared" si="387"/>
        <v>37.75</v>
      </c>
    </row>
    <row r="2416" spans="1:24" hidden="1" x14ac:dyDescent="0.55000000000000004">
      <c r="A2416">
        <v>46105</v>
      </c>
      <c r="B2416" t="s">
        <v>4839</v>
      </c>
      <c r="C2416" t="s">
        <v>4840</v>
      </c>
      <c r="D2416" t="str">
        <f t="shared" si="382"/>
        <v>South Dakota</v>
      </c>
      <c r="E2416">
        <v>30120</v>
      </c>
      <c r="F2416">
        <v>3.8</v>
      </c>
      <c r="G2416">
        <v>16.361256544502599</v>
      </c>
      <c r="H2416">
        <v>50</v>
      </c>
      <c r="I2416" t="s">
        <v>16</v>
      </c>
      <c r="J2416" t="s">
        <v>16</v>
      </c>
      <c r="K2416" t="s">
        <v>16</v>
      </c>
      <c r="L2416" s="1">
        <f t="array" ref="L2416">IF(G2416="NA",MEDIAN(IF(D$2:D$4000=D2416,G$2:G$4000)),G2416)</f>
        <v>16.361256544502599</v>
      </c>
      <c r="M2416" s="1">
        <f t="array" ref="M2416">IF(H2416="NA",MEDIAN(IF(D$2:D$4000=D2416,H$2:H$4000)),H2416)</f>
        <v>50</v>
      </c>
      <c r="N2416" s="1">
        <f t="array" ref="N2416">IF(K2416="NA",MEDIAN(IF(D$2:D$4000=D2416,K$2:K$4000)),K2416)</f>
        <v>9.5920194398260605</v>
      </c>
      <c r="O2416">
        <f t="shared" si="388"/>
        <v>631</v>
      </c>
      <c r="P2416">
        <f>RANK(N2416,N$2:N6414,1)</f>
        <v>346</v>
      </c>
      <c r="Q2416">
        <f t="shared" si="389"/>
        <v>775</v>
      </c>
      <c r="R2416">
        <f t="shared" si="390"/>
        <v>955</v>
      </c>
      <c r="S2416">
        <f t="shared" si="391"/>
        <v>676.75</v>
      </c>
      <c r="T2416">
        <f t="shared" si="383"/>
        <v>22</v>
      </c>
      <c r="U2416">
        <f t="shared" si="384"/>
        <v>4</v>
      </c>
      <c r="V2416">
        <f t="shared" si="385"/>
        <v>18</v>
      </c>
      <c r="W2416">
        <f t="shared" si="386"/>
        <v>45</v>
      </c>
      <c r="X2416">
        <f t="shared" si="387"/>
        <v>22.25</v>
      </c>
    </row>
    <row r="2417" spans="1:24" hidden="1" x14ac:dyDescent="0.55000000000000004">
      <c r="A2417">
        <v>46107</v>
      </c>
      <c r="B2417" t="s">
        <v>4841</v>
      </c>
      <c r="C2417" t="s">
        <v>4842</v>
      </c>
      <c r="D2417" t="str">
        <f t="shared" si="382"/>
        <v>South Dakota</v>
      </c>
      <c r="E2417">
        <v>32853</v>
      </c>
      <c r="F2417">
        <v>0.9</v>
      </c>
      <c r="G2417">
        <v>16.597510373443999</v>
      </c>
      <c r="H2417">
        <v>1.5</v>
      </c>
      <c r="I2417" t="s">
        <v>16</v>
      </c>
      <c r="J2417" t="s">
        <v>16</v>
      </c>
      <c r="K2417" t="s">
        <v>16</v>
      </c>
      <c r="L2417" s="1">
        <f t="array" ref="L2417">IF(G2417="NA",MEDIAN(IF(D$2:D$4000=D2417,G$2:G$4000)),G2417)</f>
        <v>16.597510373443999</v>
      </c>
      <c r="M2417" s="1">
        <f t="array" ref="M2417">IF(H2417="NA",MEDIAN(IF(D$2:D$4000=D2417,H$2:H$4000)),H2417)</f>
        <v>1.5</v>
      </c>
      <c r="N2417" s="1">
        <f t="array" ref="N2417">IF(K2417="NA",MEDIAN(IF(D$2:D$4000=D2417,K$2:K$4000)),K2417)</f>
        <v>9.5920194398260605</v>
      </c>
      <c r="O2417">
        <f t="shared" si="388"/>
        <v>352</v>
      </c>
      <c r="P2417">
        <f>RANK(N2417,N$2:N6415,1)</f>
        <v>346</v>
      </c>
      <c r="Q2417">
        <f t="shared" si="389"/>
        <v>783</v>
      </c>
      <c r="R2417">
        <f t="shared" si="390"/>
        <v>94</v>
      </c>
      <c r="S2417">
        <f t="shared" si="391"/>
        <v>393.75</v>
      </c>
      <c r="T2417">
        <f t="shared" si="383"/>
        <v>9</v>
      </c>
      <c r="U2417">
        <f t="shared" si="384"/>
        <v>4</v>
      </c>
      <c r="V2417">
        <f t="shared" si="385"/>
        <v>19</v>
      </c>
      <c r="W2417">
        <f t="shared" si="386"/>
        <v>8</v>
      </c>
      <c r="X2417">
        <f t="shared" si="387"/>
        <v>10</v>
      </c>
    </row>
    <row r="2418" spans="1:24" hidden="1" x14ac:dyDescent="0.55000000000000004">
      <c r="A2418">
        <v>46109</v>
      </c>
      <c r="B2418" t="s">
        <v>4843</v>
      </c>
      <c r="C2418" t="s">
        <v>4844</v>
      </c>
      <c r="D2418" t="str">
        <f t="shared" si="382"/>
        <v>South Dakota</v>
      </c>
      <c r="E2418">
        <v>25767</v>
      </c>
      <c r="F2418">
        <v>7</v>
      </c>
      <c r="G2418">
        <v>168.304309757759</v>
      </c>
      <c r="H2418">
        <v>42</v>
      </c>
      <c r="I2418" t="s">
        <v>16</v>
      </c>
      <c r="J2418" t="s">
        <v>16</v>
      </c>
      <c r="K2418" t="s">
        <v>16</v>
      </c>
      <c r="L2418" s="1">
        <f t="array" ref="L2418">IF(G2418="NA",MEDIAN(IF(D$2:D$4000=D2418,G$2:G$4000)),G2418)</f>
        <v>168.304309757759</v>
      </c>
      <c r="M2418" s="1">
        <f t="array" ref="M2418">IF(H2418="NA",MEDIAN(IF(D$2:D$4000=D2418,H$2:H$4000)),H2418)</f>
        <v>42</v>
      </c>
      <c r="N2418" s="1">
        <f t="array" ref="N2418">IF(K2418="NA",MEDIAN(IF(D$2:D$4000=D2418,K$2:K$4000)),K2418)</f>
        <v>9.5920194398260605</v>
      </c>
      <c r="O2418">
        <f t="shared" si="388"/>
        <v>1462</v>
      </c>
      <c r="P2418">
        <f>RANK(N2418,N$2:N6416,1)</f>
        <v>346</v>
      </c>
      <c r="Q2418">
        <f t="shared" si="389"/>
        <v>3118</v>
      </c>
      <c r="R2418">
        <f t="shared" si="390"/>
        <v>677</v>
      </c>
      <c r="S2418">
        <f t="shared" si="391"/>
        <v>1400.75</v>
      </c>
      <c r="T2418">
        <f t="shared" si="383"/>
        <v>50</v>
      </c>
      <c r="U2418">
        <f t="shared" si="384"/>
        <v>4</v>
      </c>
      <c r="V2418">
        <f t="shared" si="385"/>
        <v>66</v>
      </c>
      <c r="W2418">
        <f t="shared" si="386"/>
        <v>24</v>
      </c>
      <c r="X2418">
        <f t="shared" si="387"/>
        <v>36</v>
      </c>
    </row>
    <row r="2419" spans="1:24" hidden="1" x14ac:dyDescent="0.55000000000000004">
      <c r="A2419">
        <v>46111</v>
      </c>
      <c r="B2419" t="s">
        <v>4845</v>
      </c>
      <c r="C2419" t="s">
        <v>4846</v>
      </c>
      <c r="D2419" t="str">
        <f t="shared" si="382"/>
        <v>South Dakota</v>
      </c>
      <c r="E2419">
        <v>31965</v>
      </c>
      <c r="F2419">
        <v>3</v>
      </c>
      <c r="G2419">
        <v>51.768766177739401</v>
      </c>
      <c r="H2419" t="s">
        <v>16</v>
      </c>
      <c r="I2419" t="s">
        <v>16</v>
      </c>
      <c r="J2419" t="s">
        <v>16</v>
      </c>
      <c r="K2419" t="s">
        <v>16</v>
      </c>
      <c r="L2419" s="1">
        <f t="array" ref="L2419">IF(G2419="NA",MEDIAN(IF(D$2:D$4000=D2419,G$2:G$4000)),G2419)</f>
        <v>51.768766177739401</v>
      </c>
      <c r="M2419" s="1">
        <f t="array" ref="M2419">IF(H2419="NA",MEDIAN(IF(D$2:D$4000=D2419,H$2:H$4000)),H2419)</f>
        <v>42</v>
      </c>
      <c r="N2419" s="1">
        <f t="array" ref="N2419">IF(K2419="NA",MEDIAN(IF(D$2:D$4000=D2419,K$2:K$4000)),K2419)</f>
        <v>9.5920194398260605</v>
      </c>
      <c r="O2419">
        <f t="shared" si="388"/>
        <v>423</v>
      </c>
      <c r="P2419">
        <f>RANK(N2419,N$2:N6417,1)</f>
        <v>346</v>
      </c>
      <c r="Q2419">
        <f t="shared" si="389"/>
        <v>2253</v>
      </c>
      <c r="R2419">
        <f t="shared" si="390"/>
        <v>677</v>
      </c>
      <c r="S2419">
        <f t="shared" si="391"/>
        <v>924.75</v>
      </c>
      <c r="T2419">
        <f t="shared" si="383"/>
        <v>11</v>
      </c>
      <c r="U2419">
        <f t="shared" si="384"/>
        <v>4</v>
      </c>
      <c r="V2419">
        <f t="shared" si="385"/>
        <v>41</v>
      </c>
      <c r="W2419">
        <f t="shared" si="386"/>
        <v>24</v>
      </c>
      <c r="X2419">
        <f t="shared" si="387"/>
        <v>20</v>
      </c>
    </row>
    <row r="2420" spans="1:24" hidden="1" x14ac:dyDescent="0.55000000000000004">
      <c r="A2420">
        <v>46115</v>
      </c>
      <c r="B2420" t="s">
        <v>4847</v>
      </c>
      <c r="C2420" t="s">
        <v>4848</v>
      </c>
      <c r="D2420" t="str">
        <f t="shared" si="382"/>
        <v>South Dakota</v>
      </c>
      <c r="E2420">
        <v>31957</v>
      </c>
      <c r="F2420">
        <v>1.9</v>
      </c>
      <c r="G2420">
        <v>23.995200959807999</v>
      </c>
      <c r="H2420">
        <v>1</v>
      </c>
      <c r="I2420" t="s">
        <v>16</v>
      </c>
      <c r="J2420" t="s">
        <v>16</v>
      </c>
      <c r="K2420" t="s">
        <v>16</v>
      </c>
      <c r="L2420" s="1">
        <f t="array" ref="L2420">IF(G2420="NA",MEDIAN(IF(D$2:D$4000=D2420,G$2:G$4000)),G2420)</f>
        <v>23.995200959807999</v>
      </c>
      <c r="M2420" s="1">
        <f t="array" ref="M2420">IF(H2420="NA",MEDIAN(IF(D$2:D$4000=D2420,H$2:H$4000)),H2420)</f>
        <v>1</v>
      </c>
      <c r="N2420" s="1">
        <f t="array" ref="N2420">IF(K2420="NA",MEDIAN(IF(D$2:D$4000=D2420,K$2:K$4000)),K2420)</f>
        <v>9.5920194398260605</v>
      </c>
      <c r="O2420">
        <f t="shared" si="388"/>
        <v>424</v>
      </c>
      <c r="P2420">
        <f>RANK(N2420,N$2:N6418,1)</f>
        <v>346</v>
      </c>
      <c r="Q2420">
        <f t="shared" si="389"/>
        <v>1097</v>
      </c>
      <c r="R2420">
        <f t="shared" si="390"/>
        <v>72</v>
      </c>
      <c r="S2420">
        <f t="shared" si="391"/>
        <v>484.75</v>
      </c>
      <c r="T2420">
        <f t="shared" si="383"/>
        <v>12</v>
      </c>
      <c r="U2420">
        <f t="shared" si="384"/>
        <v>4</v>
      </c>
      <c r="V2420">
        <f t="shared" si="385"/>
        <v>21</v>
      </c>
      <c r="W2420">
        <f t="shared" si="386"/>
        <v>7</v>
      </c>
      <c r="X2420">
        <f t="shared" si="387"/>
        <v>11</v>
      </c>
    </row>
    <row r="2421" spans="1:24" hidden="1" x14ac:dyDescent="0.55000000000000004">
      <c r="A2421">
        <v>46117</v>
      </c>
      <c r="B2421" t="s">
        <v>4849</v>
      </c>
      <c r="C2421" t="s">
        <v>4850</v>
      </c>
      <c r="D2421" t="str">
        <f t="shared" si="382"/>
        <v>South Dakota</v>
      </c>
      <c r="E2421">
        <v>32862</v>
      </c>
      <c r="F2421">
        <v>1</v>
      </c>
      <c r="G2421">
        <v>33.5345405767941</v>
      </c>
      <c r="H2421">
        <v>2.5</v>
      </c>
      <c r="I2421" t="s">
        <v>16</v>
      </c>
      <c r="J2421" t="s">
        <v>16</v>
      </c>
      <c r="K2421" t="s">
        <v>16</v>
      </c>
      <c r="L2421" s="1">
        <f t="array" ref="L2421">IF(G2421="NA",MEDIAN(IF(D$2:D$4000=D2421,G$2:G$4000)),G2421)</f>
        <v>33.5345405767941</v>
      </c>
      <c r="M2421" s="1">
        <f t="array" ref="M2421">IF(H2421="NA",MEDIAN(IF(D$2:D$4000=D2421,H$2:H$4000)),H2421)</f>
        <v>2.5</v>
      </c>
      <c r="N2421" s="1">
        <f t="array" ref="N2421">IF(K2421="NA",MEDIAN(IF(D$2:D$4000=D2421,K$2:K$4000)),K2421)</f>
        <v>9.5920194398260605</v>
      </c>
      <c r="O2421">
        <f t="shared" si="388"/>
        <v>350</v>
      </c>
      <c r="P2421">
        <f>RANK(N2421,N$2:N6419,1)</f>
        <v>346</v>
      </c>
      <c r="Q2421">
        <f t="shared" si="389"/>
        <v>1515</v>
      </c>
      <c r="R2421">
        <f t="shared" si="390"/>
        <v>122</v>
      </c>
      <c r="S2421">
        <f t="shared" si="391"/>
        <v>583.25</v>
      </c>
      <c r="T2421">
        <f t="shared" si="383"/>
        <v>8</v>
      </c>
      <c r="U2421">
        <f t="shared" si="384"/>
        <v>4</v>
      </c>
      <c r="V2421">
        <f t="shared" si="385"/>
        <v>26</v>
      </c>
      <c r="W2421">
        <f t="shared" si="386"/>
        <v>9</v>
      </c>
      <c r="X2421">
        <f t="shared" si="387"/>
        <v>11.75</v>
      </c>
    </row>
    <row r="2422" spans="1:24" hidden="1" x14ac:dyDescent="0.55000000000000004">
      <c r="A2422">
        <v>46119</v>
      </c>
      <c r="B2422" t="s">
        <v>4851</v>
      </c>
      <c r="C2422" t="s">
        <v>4852</v>
      </c>
      <c r="D2422" t="str">
        <f t="shared" si="382"/>
        <v>South Dakota</v>
      </c>
      <c r="E2422">
        <v>39888</v>
      </c>
      <c r="F2422">
        <v>0.5</v>
      </c>
      <c r="G2422">
        <v>6.8728522336769799</v>
      </c>
      <c r="H2422" t="s">
        <v>16</v>
      </c>
      <c r="I2422" t="s">
        <v>16</v>
      </c>
      <c r="J2422" t="s">
        <v>16</v>
      </c>
      <c r="K2422" t="s">
        <v>16</v>
      </c>
      <c r="L2422" s="1">
        <f t="array" ref="L2422">IF(G2422="NA",MEDIAN(IF(D$2:D$4000=D2422,G$2:G$4000)),G2422)</f>
        <v>6.8728522336769799</v>
      </c>
      <c r="M2422" s="1">
        <f t="array" ref="M2422">IF(H2422="NA",MEDIAN(IF(D$2:D$4000=D2422,H$2:H$4000)),H2422)</f>
        <v>42</v>
      </c>
      <c r="N2422" s="1">
        <f t="array" ref="N2422">IF(K2422="NA",MEDIAN(IF(D$2:D$4000=D2422,K$2:K$4000)),K2422)</f>
        <v>9.5920194398260605</v>
      </c>
      <c r="O2422">
        <f t="shared" si="388"/>
        <v>94</v>
      </c>
      <c r="P2422">
        <f>RANK(N2422,N$2:N6420,1)</f>
        <v>346</v>
      </c>
      <c r="Q2422">
        <f t="shared" si="389"/>
        <v>409</v>
      </c>
      <c r="R2422">
        <f t="shared" si="390"/>
        <v>677</v>
      </c>
      <c r="S2422">
        <f t="shared" si="391"/>
        <v>381.5</v>
      </c>
      <c r="T2422">
        <f t="shared" si="383"/>
        <v>1</v>
      </c>
      <c r="U2422">
        <f t="shared" si="384"/>
        <v>4</v>
      </c>
      <c r="V2422">
        <f t="shared" si="385"/>
        <v>6</v>
      </c>
      <c r="W2422">
        <f t="shared" si="386"/>
        <v>24</v>
      </c>
      <c r="X2422">
        <f t="shared" si="387"/>
        <v>8.75</v>
      </c>
    </row>
    <row r="2423" spans="1:24" hidden="1" x14ac:dyDescent="0.55000000000000004">
      <c r="A2423">
        <v>46121</v>
      </c>
      <c r="B2423" t="s">
        <v>4853</v>
      </c>
      <c r="C2423" t="s">
        <v>4854</v>
      </c>
      <c r="D2423" t="str">
        <f t="shared" si="382"/>
        <v>South Dakota</v>
      </c>
      <c r="E2423">
        <v>11665</v>
      </c>
      <c r="F2423">
        <v>15.1</v>
      </c>
      <c r="G2423">
        <v>52.574149389941503</v>
      </c>
      <c r="H2423" t="s">
        <v>16</v>
      </c>
      <c r="I2423" t="s">
        <v>16</v>
      </c>
      <c r="J2423" t="s">
        <v>16</v>
      </c>
      <c r="K2423" t="s">
        <v>16</v>
      </c>
      <c r="L2423" s="1">
        <f t="array" ref="L2423">IF(G2423="NA",MEDIAN(IF(D$2:D$4000=D2423,G$2:G$4000)),G2423)</f>
        <v>52.574149389941503</v>
      </c>
      <c r="M2423" s="1">
        <f t="array" ref="M2423">IF(H2423="NA",MEDIAN(IF(D$2:D$4000=D2423,H$2:H$4000)),H2423)</f>
        <v>42</v>
      </c>
      <c r="N2423" s="1">
        <f t="array" ref="N2423">IF(K2423="NA",MEDIAN(IF(D$2:D$4000=D2423,K$2:K$4000)),K2423)</f>
        <v>9.5920194398260605</v>
      </c>
      <c r="O2423">
        <f t="shared" si="388"/>
        <v>3138</v>
      </c>
      <c r="P2423">
        <f>RANK(N2423,N$2:N6421,1)</f>
        <v>346</v>
      </c>
      <c r="Q2423">
        <f t="shared" si="389"/>
        <v>2280</v>
      </c>
      <c r="R2423">
        <f t="shared" si="390"/>
        <v>677</v>
      </c>
      <c r="S2423">
        <f t="shared" si="391"/>
        <v>1610.25</v>
      </c>
      <c r="T2423">
        <f t="shared" si="383"/>
        <v>64</v>
      </c>
      <c r="U2423">
        <f t="shared" si="384"/>
        <v>4</v>
      </c>
      <c r="V2423">
        <f t="shared" si="385"/>
        <v>42</v>
      </c>
      <c r="W2423">
        <f t="shared" si="386"/>
        <v>24</v>
      </c>
      <c r="X2423">
        <f t="shared" si="387"/>
        <v>33.5</v>
      </c>
    </row>
    <row r="2424" spans="1:24" hidden="1" x14ac:dyDescent="0.55000000000000004">
      <c r="A2424">
        <v>46123</v>
      </c>
      <c r="B2424" t="s">
        <v>4855</v>
      </c>
      <c r="C2424" t="s">
        <v>4856</v>
      </c>
      <c r="D2424" t="str">
        <f t="shared" si="382"/>
        <v>South Dakota</v>
      </c>
      <c r="E2424">
        <v>27613</v>
      </c>
      <c r="F2424">
        <v>1.8</v>
      </c>
      <c r="G2424">
        <v>65.8376005852231</v>
      </c>
      <c r="H2424">
        <v>78.599999999999994</v>
      </c>
      <c r="I2424" t="s">
        <v>16</v>
      </c>
      <c r="J2424" t="s">
        <v>16</v>
      </c>
      <c r="K2424" t="s">
        <v>16</v>
      </c>
      <c r="L2424" s="1">
        <f t="array" ref="L2424">IF(G2424="NA",MEDIAN(IF(D$2:D$4000=D2424,G$2:G$4000)),G2424)</f>
        <v>65.8376005852231</v>
      </c>
      <c r="M2424" s="1">
        <f t="array" ref="M2424">IF(H2424="NA",MEDIAN(IF(D$2:D$4000=D2424,H$2:H$4000)),H2424)</f>
        <v>78.599999999999994</v>
      </c>
      <c r="N2424" s="1">
        <f t="array" ref="N2424">IF(K2424="NA",MEDIAN(IF(D$2:D$4000=D2424,K$2:K$4000)),K2424)</f>
        <v>9.5920194398260605</v>
      </c>
      <c r="O2424">
        <f t="shared" si="388"/>
        <v>1048</v>
      </c>
      <c r="P2424">
        <f>RANK(N2424,N$2:N6422,1)</f>
        <v>346</v>
      </c>
      <c r="Q2424">
        <f t="shared" si="389"/>
        <v>2621</v>
      </c>
      <c r="R2424">
        <f t="shared" si="390"/>
        <v>2110</v>
      </c>
      <c r="S2424">
        <f t="shared" si="391"/>
        <v>1531.25</v>
      </c>
      <c r="T2424">
        <f t="shared" si="383"/>
        <v>38</v>
      </c>
      <c r="U2424">
        <f t="shared" si="384"/>
        <v>4</v>
      </c>
      <c r="V2424">
        <f t="shared" si="385"/>
        <v>51</v>
      </c>
      <c r="W2424">
        <f t="shared" si="386"/>
        <v>59</v>
      </c>
      <c r="X2424">
        <f t="shared" si="387"/>
        <v>38</v>
      </c>
    </row>
    <row r="2425" spans="1:24" hidden="1" x14ac:dyDescent="0.55000000000000004">
      <c r="A2425">
        <v>46125</v>
      </c>
      <c r="B2425" t="s">
        <v>4857</v>
      </c>
      <c r="C2425" t="s">
        <v>4858</v>
      </c>
      <c r="D2425" t="str">
        <f t="shared" si="382"/>
        <v>South Dakota</v>
      </c>
      <c r="E2425">
        <v>27844</v>
      </c>
      <c r="F2425">
        <v>2.2000000000000002</v>
      </c>
      <c r="G2425">
        <v>11.6836078981189</v>
      </c>
      <c r="H2425">
        <v>29.4</v>
      </c>
      <c r="I2425" t="s">
        <v>16</v>
      </c>
      <c r="J2425" t="s">
        <v>16</v>
      </c>
      <c r="K2425" t="s">
        <v>16</v>
      </c>
      <c r="L2425" s="1">
        <f t="array" ref="L2425">IF(G2425="NA",MEDIAN(IF(D$2:D$4000=D2425,G$2:G$4000)),G2425)</f>
        <v>11.6836078981189</v>
      </c>
      <c r="M2425" s="1">
        <f t="array" ref="M2425">IF(H2425="NA",MEDIAN(IF(D$2:D$4000=D2425,H$2:H$4000)),H2425)</f>
        <v>29.4</v>
      </c>
      <c r="N2425" s="1">
        <f t="array" ref="N2425">IF(K2425="NA",MEDIAN(IF(D$2:D$4000=D2425,K$2:K$4000)),K2425)</f>
        <v>9.5920194398260605</v>
      </c>
      <c r="O2425">
        <f t="shared" si="388"/>
        <v>1014</v>
      </c>
      <c r="P2425">
        <f>RANK(N2425,N$2:N6423,1)</f>
        <v>346</v>
      </c>
      <c r="Q2425">
        <f t="shared" si="389"/>
        <v>581</v>
      </c>
      <c r="R2425">
        <f t="shared" si="390"/>
        <v>371</v>
      </c>
      <c r="S2425">
        <f t="shared" si="391"/>
        <v>578</v>
      </c>
      <c r="T2425">
        <f t="shared" si="383"/>
        <v>36</v>
      </c>
      <c r="U2425">
        <f t="shared" si="384"/>
        <v>4</v>
      </c>
      <c r="V2425">
        <f t="shared" si="385"/>
        <v>10</v>
      </c>
      <c r="W2425">
        <f t="shared" si="386"/>
        <v>15</v>
      </c>
      <c r="X2425">
        <f t="shared" si="387"/>
        <v>16.25</v>
      </c>
    </row>
    <row r="2426" spans="1:24" hidden="1" x14ac:dyDescent="0.55000000000000004">
      <c r="A2426">
        <v>46127</v>
      </c>
      <c r="B2426" t="s">
        <v>4859</v>
      </c>
      <c r="C2426" t="s">
        <v>4860</v>
      </c>
      <c r="D2426" t="str">
        <f t="shared" si="382"/>
        <v>South Dakota</v>
      </c>
      <c r="E2426">
        <v>37093</v>
      </c>
      <c r="F2426">
        <v>2.1</v>
      </c>
      <c r="G2426">
        <v>75.0407830342577</v>
      </c>
      <c r="H2426">
        <v>62</v>
      </c>
      <c r="I2426" t="s">
        <v>16</v>
      </c>
      <c r="J2426" t="s">
        <v>16</v>
      </c>
      <c r="K2426" t="s">
        <v>16</v>
      </c>
      <c r="L2426" s="1">
        <f t="array" ref="L2426">IF(G2426="NA",MEDIAN(IF(D$2:D$4000=D2426,G$2:G$4000)),G2426)</f>
        <v>75.0407830342577</v>
      </c>
      <c r="M2426" s="1">
        <f t="array" ref="M2426">IF(H2426="NA",MEDIAN(IF(D$2:D$4000=D2426,H$2:H$4000)),H2426)</f>
        <v>62</v>
      </c>
      <c r="N2426" s="1">
        <f t="array" ref="N2426">IF(K2426="NA",MEDIAN(IF(D$2:D$4000=D2426,K$2:K$4000)),K2426)</f>
        <v>9.5920194398260605</v>
      </c>
      <c r="O2426">
        <f t="shared" si="388"/>
        <v>163</v>
      </c>
      <c r="P2426">
        <f>RANK(N2426,N$2:N6424,1)</f>
        <v>346</v>
      </c>
      <c r="Q2426">
        <f t="shared" si="389"/>
        <v>2793</v>
      </c>
      <c r="R2426">
        <f t="shared" si="390"/>
        <v>1524</v>
      </c>
      <c r="S2426">
        <f t="shared" si="391"/>
        <v>1206.5</v>
      </c>
      <c r="T2426">
        <f t="shared" si="383"/>
        <v>4</v>
      </c>
      <c r="U2426">
        <f t="shared" si="384"/>
        <v>4</v>
      </c>
      <c r="V2426">
        <f t="shared" si="385"/>
        <v>57</v>
      </c>
      <c r="W2426">
        <f t="shared" si="386"/>
        <v>51</v>
      </c>
      <c r="X2426">
        <f t="shared" si="387"/>
        <v>29</v>
      </c>
    </row>
    <row r="2427" spans="1:24" hidden="1" x14ac:dyDescent="0.55000000000000004">
      <c r="A2427">
        <v>46129</v>
      </c>
      <c r="B2427" t="s">
        <v>4861</v>
      </c>
      <c r="C2427" t="s">
        <v>4862</v>
      </c>
      <c r="D2427" t="str">
        <f t="shared" si="382"/>
        <v>South Dakota</v>
      </c>
      <c r="E2427">
        <v>29457</v>
      </c>
      <c r="F2427">
        <v>3.7</v>
      </c>
      <c r="G2427">
        <v>97.314831501171398</v>
      </c>
      <c r="H2427">
        <v>91.2</v>
      </c>
      <c r="I2427" t="s">
        <v>16</v>
      </c>
      <c r="J2427" t="s">
        <v>16</v>
      </c>
      <c r="K2427" t="s">
        <v>16</v>
      </c>
      <c r="L2427" s="1">
        <f t="array" ref="L2427">IF(G2427="NA",MEDIAN(IF(D$2:D$4000=D2427,G$2:G$4000)),G2427)</f>
        <v>97.314831501171398</v>
      </c>
      <c r="M2427" s="1">
        <f t="array" ref="M2427">IF(H2427="NA",MEDIAN(IF(D$2:D$4000=D2427,H$2:H$4000)),H2427)</f>
        <v>91.2</v>
      </c>
      <c r="N2427" s="1">
        <f t="array" ref="N2427">IF(K2427="NA",MEDIAN(IF(D$2:D$4000=D2427,K$2:K$4000)),K2427)</f>
        <v>9.5920194398260605</v>
      </c>
      <c r="O2427">
        <f t="shared" si="388"/>
        <v>728</v>
      </c>
      <c r="P2427">
        <f>RANK(N2427,N$2:N6425,1)</f>
        <v>346</v>
      </c>
      <c r="Q2427">
        <f t="shared" si="389"/>
        <v>2990</v>
      </c>
      <c r="R2427">
        <f t="shared" si="390"/>
        <v>2478</v>
      </c>
      <c r="S2427">
        <f t="shared" si="391"/>
        <v>1635.5</v>
      </c>
      <c r="T2427">
        <f t="shared" si="383"/>
        <v>26</v>
      </c>
      <c r="U2427">
        <f t="shared" si="384"/>
        <v>4</v>
      </c>
      <c r="V2427">
        <f t="shared" si="385"/>
        <v>63</v>
      </c>
      <c r="W2427">
        <f t="shared" si="386"/>
        <v>64</v>
      </c>
      <c r="X2427">
        <f t="shared" si="387"/>
        <v>39.25</v>
      </c>
    </row>
    <row r="2428" spans="1:24" hidden="1" x14ac:dyDescent="0.55000000000000004">
      <c r="A2428">
        <v>46135</v>
      </c>
      <c r="B2428" t="s">
        <v>4863</v>
      </c>
      <c r="C2428" t="s">
        <v>4864</v>
      </c>
      <c r="D2428" t="str">
        <f t="shared" si="382"/>
        <v>South Dakota</v>
      </c>
      <c r="E2428">
        <v>30395</v>
      </c>
      <c r="F2428">
        <v>2.8</v>
      </c>
      <c r="G2428">
        <v>112.833121130965</v>
      </c>
      <c r="H2428">
        <v>79.5</v>
      </c>
      <c r="I2428" t="s">
        <v>16</v>
      </c>
      <c r="J2428" t="s">
        <v>16</v>
      </c>
      <c r="K2428" t="s">
        <v>16</v>
      </c>
      <c r="L2428" s="1">
        <f t="array" ref="L2428">IF(G2428="NA",MEDIAN(IF(D$2:D$4000=D2428,G$2:G$4000)),G2428)</f>
        <v>112.833121130965</v>
      </c>
      <c r="M2428" s="1">
        <f t="array" ref="M2428">IF(H2428="NA",MEDIAN(IF(D$2:D$4000=D2428,H$2:H$4000)),H2428)</f>
        <v>79.5</v>
      </c>
      <c r="N2428" s="1">
        <f t="array" ref="N2428">IF(K2428="NA",MEDIAN(IF(D$2:D$4000=D2428,K$2:K$4000)),K2428)</f>
        <v>9.5920194398260605</v>
      </c>
      <c r="O2428">
        <f t="shared" si="388"/>
        <v>593</v>
      </c>
      <c r="P2428">
        <f>RANK(N2428,N$2:N6426,1)</f>
        <v>346</v>
      </c>
      <c r="Q2428">
        <f t="shared" si="389"/>
        <v>3062</v>
      </c>
      <c r="R2428">
        <f t="shared" si="390"/>
        <v>2138</v>
      </c>
      <c r="S2428">
        <f t="shared" si="391"/>
        <v>1534.75</v>
      </c>
      <c r="T2428">
        <f t="shared" si="383"/>
        <v>20</v>
      </c>
      <c r="U2428">
        <f t="shared" si="384"/>
        <v>4</v>
      </c>
      <c r="V2428">
        <f t="shared" si="385"/>
        <v>65</v>
      </c>
      <c r="W2428">
        <f t="shared" si="386"/>
        <v>60</v>
      </c>
      <c r="X2428">
        <f t="shared" si="387"/>
        <v>37.25</v>
      </c>
    </row>
    <row r="2429" spans="1:24" hidden="1" x14ac:dyDescent="0.55000000000000004">
      <c r="A2429">
        <v>46137</v>
      </c>
      <c r="B2429" t="s">
        <v>4865</v>
      </c>
      <c r="C2429" t="s">
        <v>4866</v>
      </c>
      <c r="D2429" t="str">
        <f t="shared" si="382"/>
        <v>South Dakota</v>
      </c>
      <c r="E2429">
        <v>13461</v>
      </c>
      <c r="F2429">
        <v>27</v>
      </c>
      <c r="G2429">
        <v>9.8280098280098294</v>
      </c>
      <c r="H2429" t="s">
        <v>16</v>
      </c>
      <c r="I2429" t="s">
        <v>16</v>
      </c>
      <c r="J2429" t="s">
        <v>16</v>
      </c>
      <c r="K2429" t="s">
        <v>16</v>
      </c>
      <c r="L2429" s="1">
        <f t="array" ref="L2429">IF(G2429="NA",MEDIAN(IF(D$2:D$4000=D2429,G$2:G$4000)),G2429)</f>
        <v>9.8280098280098294</v>
      </c>
      <c r="M2429" s="1">
        <f t="array" ref="M2429">IF(H2429="NA",MEDIAN(IF(D$2:D$4000=D2429,H$2:H$4000)),H2429)</f>
        <v>42</v>
      </c>
      <c r="N2429" s="1">
        <f t="array" ref="N2429">IF(K2429="NA",MEDIAN(IF(D$2:D$4000=D2429,K$2:K$4000)),K2429)</f>
        <v>9.5920194398260605</v>
      </c>
      <c r="O2429">
        <f t="shared" si="388"/>
        <v>3125</v>
      </c>
      <c r="P2429">
        <f>RANK(N2429,N$2:N6427,1)</f>
        <v>346</v>
      </c>
      <c r="Q2429">
        <f t="shared" si="389"/>
        <v>512</v>
      </c>
      <c r="R2429">
        <f t="shared" si="390"/>
        <v>677</v>
      </c>
      <c r="S2429">
        <f t="shared" si="391"/>
        <v>1165</v>
      </c>
      <c r="T2429">
        <f t="shared" si="383"/>
        <v>63</v>
      </c>
      <c r="U2429">
        <f t="shared" si="384"/>
        <v>4</v>
      </c>
      <c r="V2429">
        <f t="shared" si="385"/>
        <v>7</v>
      </c>
      <c r="W2429">
        <f t="shared" si="386"/>
        <v>24</v>
      </c>
      <c r="X2429">
        <f t="shared" si="387"/>
        <v>24.5</v>
      </c>
    </row>
    <row r="2430" spans="1:24" hidden="1" x14ac:dyDescent="0.55000000000000004">
      <c r="A2430">
        <v>47001</v>
      </c>
      <c r="B2430" t="s">
        <v>4867</v>
      </c>
      <c r="C2430" t="s">
        <v>4868</v>
      </c>
      <c r="D2430" t="str">
        <f t="shared" si="382"/>
        <v>Tennessee</v>
      </c>
      <c r="E2430">
        <v>26972</v>
      </c>
      <c r="F2430">
        <v>6.9</v>
      </c>
      <c r="G2430">
        <v>64.989544071425897</v>
      </c>
      <c r="H2430">
        <v>126.2</v>
      </c>
      <c r="I2430">
        <v>161</v>
      </c>
      <c r="J2430">
        <v>379012</v>
      </c>
      <c r="K2430">
        <v>42.478866104503297</v>
      </c>
      <c r="L2430" s="1">
        <f t="array" ref="L2430">IF(G2430="NA",MEDIAN(IF(D$2:D$4000=D2430,G$2:G$4000)),G2430)</f>
        <v>64.989544071425897</v>
      </c>
      <c r="M2430" s="1">
        <f t="array" ref="M2430">IF(H2430="NA",MEDIAN(IF(D$2:D$4000=D2430,H$2:H$4000)),H2430)</f>
        <v>126.2</v>
      </c>
      <c r="N2430" s="1">
        <f t="array" ref="N2430">IF(K2430="NA",MEDIAN(IF(D$2:D$4000=D2430,K$2:K$4000)),K2430)</f>
        <v>42.478866104503297</v>
      </c>
      <c r="O2430">
        <f t="shared" si="388"/>
        <v>1184</v>
      </c>
      <c r="P2430">
        <f>RANK(N2430,N$2:N6428,1)</f>
        <v>3068</v>
      </c>
      <c r="Q2430">
        <f t="shared" si="389"/>
        <v>2606</v>
      </c>
      <c r="R2430">
        <f t="shared" si="390"/>
        <v>2956</v>
      </c>
      <c r="S2430">
        <f t="shared" si="391"/>
        <v>2453.5</v>
      </c>
      <c r="T2430">
        <f t="shared" si="383"/>
        <v>14</v>
      </c>
      <c r="U2430">
        <f t="shared" si="384"/>
        <v>88</v>
      </c>
      <c r="V2430">
        <f t="shared" si="385"/>
        <v>60</v>
      </c>
      <c r="W2430">
        <f t="shared" si="386"/>
        <v>66</v>
      </c>
      <c r="X2430">
        <f t="shared" si="387"/>
        <v>57</v>
      </c>
    </row>
    <row r="2431" spans="1:24" hidden="1" x14ac:dyDescent="0.55000000000000004">
      <c r="A2431">
        <v>47003</v>
      </c>
      <c r="B2431" t="s">
        <v>4869</v>
      </c>
      <c r="C2431" t="s">
        <v>4870</v>
      </c>
      <c r="D2431" t="str">
        <f t="shared" si="382"/>
        <v>Tennessee</v>
      </c>
      <c r="E2431">
        <v>22953</v>
      </c>
      <c r="F2431">
        <v>5.6</v>
      </c>
      <c r="G2431">
        <v>23.3680247527966</v>
      </c>
      <c r="H2431">
        <v>94.2</v>
      </c>
      <c r="I2431">
        <v>34</v>
      </c>
      <c r="J2431">
        <v>235312</v>
      </c>
      <c r="K2431">
        <v>14.4489018834569</v>
      </c>
      <c r="L2431" s="1">
        <f t="array" ref="L2431">IF(G2431="NA",MEDIAN(IF(D$2:D$4000=D2431,G$2:G$4000)),G2431)</f>
        <v>23.3680247527966</v>
      </c>
      <c r="M2431" s="1">
        <f t="array" ref="M2431">IF(H2431="NA",MEDIAN(IF(D$2:D$4000=D2431,H$2:H$4000)),H2431)</f>
        <v>94.2</v>
      </c>
      <c r="N2431" s="1">
        <f t="array" ref="N2431">IF(K2431="NA",MEDIAN(IF(D$2:D$4000=D2431,K$2:K$4000)),K2431)</f>
        <v>14.4489018834569</v>
      </c>
      <c r="O2431">
        <f t="shared" si="388"/>
        <v>2106</v>
      </c>
      <c r="P2431">
        <f>RANK(N2431,N$2:N6429,1)</f>
        <v>1328</v>
      </c>
      <c r="Q2431">
        <f t="shared" si="389"/>
        <v>1075</v>
      </c>
      <c r="R2431">
        <f t="shared" si="390"/>
        <v>2546</v>
      </c>
      <c r="S2431">
        <f t="shared" si="391"/>
        <v>1763.75</v>
      </c>
      <c r="T2431">
        <f t="shared" si="383"/>
        <v>42</v>
      </c>
      <c r="U2431">
        <f t="shared" si="384"/>
        <v>12</v>
      </c>
      <c r="V2431">
        <f t="shared" si="385"/>
        <v>3</v>
      </c>
      <c r="W2431">
        <f t="shared" si="386"/>
        <v>33</v>
      </c>
      <c r="X2431">
        <f t="shared" si="387"/>
        <v>22.5</v>
      </c>
    </row>
    <row r="2432" spans="1:24" hidden="1" x14ac:dyDescent="0.55000000000000004">
      <c r="A2432">
        <v>47005</v>
      </c>
      <c r="B2432" t="s">
        <v>4871</v>
      </c>
      <c r="C2432" t="s">
        <v>4872</v>
      </c>
      <c r="D2432" t="str">
        <f t="shared" si="382"/>
        <v>Tennessee</v>
      </c>
      <c r="E2432">
        <v>21282</v>
      </c>
      <c r="F2432">
        <v>9.1</v>
      </c>
      <c r="G2432">
        <v>36.238560284994797</v>
      </c>
      <c r="H2432">
        <v>119</v>
      </c>
      <c r="I2432">
        <v>37</v>
      </c>
      <c r="J2432">
        <v>80564</v>
      </c>
      <c r="K2432">
        <v>45.926220147956897</v>
      </c>
      <c r="L2432" s="1">
        <f t="array" ref="L2432">IF(G2432="NA",MEDIAN(IF(D$2:D$4000=D2432,G$2:G$4000)),G2432)</f>
        <v>36.238560284994797</v>
      </c>
      <c r="M2432" s="1">
        <f t="array" ref="M2432">IF(H2432="NA",MEDIAN(IF(D$2:D$4000=D2432,H$2:H$4000)),H2432)</f>
        <v>119</v>
      </c>
      <c r="N2432" s="1">
        <f t="array" ref="N2432">IF(K2432="NA",MEDIAN(IF(D$2:D$4000=D2432,K$2:K$4000)),K2432)</f>
        <v>45.926220147956897</v>
      </c>
      <c r="O2432">
        <f t="shared" si="388"/>
        <v>2465</v>
      </c>
      <c r="P2432">
        <f>RANK(N2432,N$2:N6430,1)</f>
        <v>3094</v>
      </c>
      <c r="Q2432">
        <f t="shared" si="389"/>
        <v>1625</v>
      </c>
      <c r="R2432">
        <f t="shared" si="390"/>
        <v>2910</v>
      </c>
      <c r="S2432">
        <f t="shared" si="391"/>
        <v>2523.5</v>
      </c>
      <c r="T2432">
        <f t="shared" si="383"/>
        <v>61</v>
      </c>
      <c r="U2432">
        <f t="shared" si="384"/>
        <v>92</v>
      </c>
      <c r="V2432">
        <f t="shared" si="385"/>
        <v>16</v>
      </c>
      <c r="W2432">
        <f t="shared" si="386"/>
        <v>61</v>
      </c>
      <c r="X2432">
        <f t="shared" si="387"/>
        <v>57.5</v>
      </c>
    </row>
    <row r="2433" spans="1:24" hidden="1" x14ac:dyDescent="0.55000000000000004">
      <c r="A2433">
        <v>47007</v>
      </c>
      <c r="B2433" t="s">
        <v>4873</v>
      </c>
      <c r="C2433" t="s">
        <v>4874</v>
      </c>
      <c r="D2433" t="str">
        <f t="shared" si="382"/>
        <v>Tennessee</v>
      </c>
      <c r="E2433">
        <v>21402</v>
      </c>
      <c r="F2433">
        <v>8.4</v>
      </c>
      <c r="G2433">
        <v>25.643018105524899</v>
      </c>
      <c r="H2433">
        <v>72.7</v>
      </c>
      <c r="I2433">
        <v>10</v>
      </c>
      <c r="J2433">
        <v>70666</v>
      </c>
      <c r="K2433">
        <v>14.151076896951899</v>
      </c>
      <c r="L2433" s="1">
        <f t="array" ref="L2433">IF(G2433="NA",MEDIAN(IF(D$2:D$4000=D2433,G$2:G$4000)),G2433)</f>
        <v>25.643018105524899</v>
      </c>
      <c r="M2433" s="1">
        <f t="array" ref="M2433">IF(H2433="NA",MEDIAN(IF(D$2:D$4000=D2433,H$2:H$4000)),H2433)</f>
        <v>72.7</v>
      </c>
      <c r="N2433" s="1">
        <f t="array" ref="N2433">IF(K2433="NA",MEDIAN(IF(D$2:D$4000=D2433,K$2:K$4000)),K2433)</f>
        <v>14.151076896951899</v>
      </c>
      <c r="O2433">
        <f t="shared" si="388"/>
        <v>2443</v>
      </c>
      <c r="P2433">
        <f>RANK(N2433,N$2:N6431,1)</f>
        <v>1297</v>
      </c>
      <c r="Q2433">
        <f t="shared" si="389"/>
        <v>1157</v>
      </c>
      <c r="R2433">
        <f t="shared" si="390"/>
        <v>1905</v>
      </c>
      <c r="S2433">
        <f t="shared" si="391"/>
        <v>1700.5</v>
      </c>
      <c r="T2433">
        <f t="shared" si="383"/>
        <v>56</v>
      </c>
      <c r="U2433">
        <f t="shared" si="384"/>
        <v>10</v>
      </c>
      <c r="V2433">
        <f t="shared" si="385"/>
        <v>6</v>
      </c>
      <c r="W2433">
        <f t="shared" si="386"/>
        <v>13</v>
      </c>
      <c r="X2433">
        <f t="shared" si="387"/>
        <v>21.25</v>
      </c>
    </row>
    <row r="2434" spans="1:24" hidden="1" x14ac:dyDescent="0.55000000000000004">
      <c r="A2434">
        <v>47009</v>
      </c>
      <c r="B2434" t="s">
        <v>4875</v>
      </c>
      <c r="C2434" t="s">
        <v>4876</v>
      </c>
      <c r="D2434" t="str">
        <f t="shared" si="382"/>
        <v>Tennessee</v>
      </c>
      <c r="E2434">
        <v>28334</v>
      </c>
      <c r="F2434">
        <v>5.9</v>
      </c>
      <c r="G2434">
        <v>24.856065118125901</v>
      </c>
      <c r="H2434">
        <v>80.2</v>
      </c>
      <c r="I2434">
        <v>187</v>
      </c>
      <c r="J2434">
        <v>637290</v>
      </c>
      <c r="K2434">
        <v>29.3429992625022</v>
      </c>
      <c r="L2434" s="1">
        <f t="array" ref="L2434">IF(G2434="NA",MEDIAN(IF(D$2:D$4000=D2434,G$2:G$4000)),G2434)</f>
        <v>24.856065118125901</v>
      </c>
      <c r="M2434" s="1">
        <f t="array" ref="M2434">IF(H2434="NA",MEDIAN(IF(D$2:D$4000=D2434,H$2:H$4000)),H2434)</f>
        <v>80.2</v>
      </c>
      <c r="N2434" s="1">
        <f t="array" ref="N2434">IF(K2434="NA",MEDIAN(IF(D$2:D$4000=D2434,K$2:K$4000)),K2434)</f>
        <v>29.3429992625022</v>
      </c>
      <c r="O2434">
        <f t="shared" si="388"/>
        <v>911</v>
      </c>
      <c r="P2434">
        <f>RANK(N2434,N$2:N6432,1)</f>
        <v>2846</v>
      </c>
      <c r="Q2434">
        <f t="shared" si="389"/>
        <v>1126</v>
      </c>
      <c r="R2434">
        <f t="shared" si="390"/>
        <v>2164</v>
      </c>
      <c r="S2434">
        <f t="shared" si="391"/>
        <v>1761.75</v>
      </c>
      <c r="T2434">
        <f t="shared" si="383"/>
        <v>10</v>
      </c>
      <c r="U2434">
        <f t="shared" si="384"/>
        <v>73</v>
      </c>
      <c r="V2434">
        <f t="shared" si="385"/>
        <v>5</v>
      </c>
      <c r="W2434">
        <f t="shared" si="386"/>
        <v>21</v>
      </c>
      <c r="X2434">
        <f t="shared" si="387"/>
        <v>27.25</v>
      </c>
    </row>
    <row r="2435" spans="1:24" hidden="1" x14ac:dyDescent="0.55000000000000004">
      <c r="A2435">
        <v>47011</v>
      </c>
      <c r="B2435" t="s">
        <v>4877</v>
      </c>
      <c r="C2435" t="s">
        <v>4878</v>
      </c>
      <c r="D2435" t="str">
        <f t="shared" ref="D2435:D2498" si="392">MID(C2435,FIND(",",C2435)+2,256)</f>
        <v>Tennessee</v>
      </c>
      <c r="E2435">
        <v>25144</v>
      </c>
      <c r="F2435">
        <v>7.2</v>
      </c>
      <c r="G2435">
        <v>63.904289466005302</v>
      </c>
      <c r="H2435">
        <v>113.7</v>
      </c>
      <c r="I2435">
        <v>117</v>
      </c>
      <c r="J2435">
        <v>518964</v>
      </c>
      <c r="K2435">
        <v>22.544916410386801</v>
      </c>
      <c r="L2435" s="1">
        <f t="array" ref="L2435">IF(G2435="NA",MEDIAN(IF(D$2:D$4000=D2435,G$2:G$4000)),G2435)</f>
        <v>63.904289466005302</v>
      </c>
      <c r="M2435" s="1">
        <f t="array" ref="M2435">IF(H2435="NA",MEDIAN(IF(D$2:D$4000=D2435,H$2:H$4000)),H2435)</f>
        <v>113.7</v>
      </c>
      <c r="N2435" s="1">
        <f t="array" ref="N2435">IF(K2435="NA",MEDIAN(IF(D$2:D$4000=D2435,K$2:K$4000)),K2435)</f>
        <v>22.544916410386801</v>
      </c>
      <c r="O2435">
        <f t="shared" si="388"/>
        <v>1607</v>
      </c>
      <c r="P2435">
        <f>RANK(N2435,N$2:N6433,1)</f>
        <v>2474</v>
      </c>
      <c r="Q2435">
        <f t="shared" si="389"/>
        <v>2578</v>
      </c>
      <c r="R2435">
        <f t="shared" si="390"/>
        <v>2855</v>
      </c>
      <c r="S2435">
        <f t="shared" si="391"/>
        <v>2378.5</v>
      </c>
      <c r="T2435">
        <f t="shared" ref="T2435:T2498" si="393">SUMPRODUCT(($D$2:$D$3143=D2435)*(E2435&lt;$E$2:$E$3143))+1</f>
        <v>24</v>
      </c>
      <c r="U2435">
        <f t="shared" ref="U2435:U2498" si="394">SUMPRODUCT(($D$2:$D$3143=D2435)*($N$2:$N$3143&lt;N2435))+1</f>
        <v>37</v>
      </c>
      <c r="V2435">
        <f t="shared" ref="V2435:V2498" si="395">SUMPRODUCT(($D$2:$D$3143=D2435)*($L$2:$L$3143&lt;L2435))+1</f>
        <v>59</v>
      </c>
      <c r="W2435">
        <f t="shared" ref="W2435:W2498" si="396">SUMPRODUCT(($D$2:$D$3143=D2435)*($M$2:$M$3143&lt;M2435))+1</f>
        <v>51</v>
      </c>
      <c r="X2435">
        <f t="shared" ref="X2435:X2498" si="397">AVERAGE(T2435:W2435)</f>
        <v>42.75</v>
      </c>
    </row>
    <row r="2436" spans="1:24" hidden="1" x14ac:dyDescent="0.55000000000000004">
      <c r="A2436">
        <v>47013</v>
      </c>
      <c r="B2436" t="s">
        <v>4879</v>
      </c>
      <c r="C2436" t="s">
        <v>4880</v>
      </c>
      <c r="D2436" t="str">
        <f t="shared" si="392"/>
        <v>Tennessee</v>
      </c>
      <c r="E2436">
        <v>21282</v>
      </c>
      <c r="F2436">
        <v>8</v>
      </c>
      <c r="G2436">
        <v>82.591173690233305</v>
      </c>
      <c r="H2436">
        <v>172</v>
      </c>
      <c r="I2436">
        <v>95</v>
      </c>
      <c r="J2436">
        <v>199270</v>
      </c>
      <c r="K2436">
        <v>47.674010137000103</v>
      </c>
      <c r="L2436" s="1">
        <f t="array" ref="L2436">IF(G2436="NA",MEDIAN(IF(D$2:D$4000=D2436,G$2:G$4000)),G2436)</f>
        <v>82.591173690233305</v>
      </c>
      <c r="M2436" s="1">
        <f t="array" ref="M2436">IF(H2436="NA",MEDIAN(IF(D$2:D$4000=D2436,H$2:H$4000)),H2436)</f>
        <v>172</v>
      </c>
      <c r="N2436" s="1">
        <f t="array" ref="N2436">IF(K2436="NA",MEDIAN(IF(D$2:D$4000=D2436,K$2:K$4000)),K2436)</f>
        <v>47.674010137000103</v>
      </c>
      <c r="O2436">
        <f t="shared" si="388"/>
        <v>2465</v>
      </c>
      <c r="P2436">
        <f>RANK(N2436,N$2:N6434,1)</f>
        <v>3100</v>
      </c>
      <c r="Q2436">
        <f t="shared" si="389"/>
        <v>2879</v>
      </c>
      <c r="R2436">
        <f t="shared" si="390"/>
        <v>3111</v>
      </c>
      <c r="S2436">
        <f t="shared" si="391"/>
        <v>2888.75</v>
      </c>
      <c r="T2436">
        <f t="shared" si="393"/>
        <v>61</v>
      </c>
      <c r="U2436">
        <f t="shared" si="394"/>
        <v>93</v>
      </c>
      <c r="V2436">
        <f t="shared" si="395"/>
        <v>80</v>
      </c>
      <c r="W2436">
        <f t="shared" si="396"/>
        <v>94</v>
      </c>
      <c r="X2436">
        <f t="shared" si="397"/>
        <v>82</v>
      </c>
    </row>
    <row r="2437" spans="1:24" hidden="1" x14ac:dyDescent="0.55000000000000004">
      <c r="A2437">
        <v>47015</v>
      </c>
      <c r="B2437" t="s">
        <v>4881</v>
      </c>
      <c r="C2437" t="s">
        <v>4882</v>
      </c>
      <c r="D2437" t="str">
        <f t="shared" si="392"/>
        <v>Tennessee</v>
      </c>
      <c r="E2437">
        <v>24595</v>
      </c>
      <c r="F2437">
        <v>6.6</v>
      </c>
      <c r="G2437">
        <v>68.800695249130897</v>
      </c>
      <c r="H2437">
        <v>95.1</v>
      </c>
      <c r="I2437">
        <v>25</v>
      </c>
      <c r="J2437">
        <v>69615</v>
      </c>
      <c r="K2437">
        <v>35.911800617682999</v>
      </c>
      <c r="L2437" s="1">
        <f t="array" ref="L2437">IF(G2437="NA",MEDIAN(IF(D$2:D$4000=D2437,G$2:G$4000)),G2437)</f>
        <v>68.800695249130897</v>
      </c>
      <c r="M2437" s="1">
        <f t="array" ref="M2437">IF(H2437="NA",MEDIAN(IF(D$2:D$4000=D2437,H$2:H$4000)),H2437)</f>
        <v>95.1</v>
      </c>
      <c r="N2437" s="1">
        <f t="array" ref="N2437">IF(K2437="NA",MEDIAN(IF(D$2:D$4000=D2437,K$2:K$4000)),K2437)</f>
        <v>35.911800617682999</v>
      </c>
      <c r="O2437">
        <f t="shared" si="388"/>
        <v>1742</v>
      </c>
      <c r="P2437">
        <f>RANK(N2437,N$2:N6435,1)</f>
        <v>3014</v>
      </c>
      <c r="Q2437">
        <f t="shared" si="389"/>
        <v>2691</v>
      </c>
      <c r="R2437">
        <f t="shared" si="390"/>
        <v>2565</v>
      </c>
      <c r="S2437">
        <f t="shared" si="391"/>
        <v>2503</v>
      </c>
      <c r="T2437">
        <f t="shared" si="393"/>
        <v>29</v>
      </c>
      <c r="U2437">
        <f t="shared" si="394"/>
        <v>83</v>
      </c>
      <c r="V2437">
        <f t="shared" si="395"/>
        <v>63</v>
      </c>
      <c r="W2437">
        <f t="shared" si="396"/>
        <v>36</v>
      </c>
      <c r="X2437">
        <f t="shared" si="397"/>
        <v>52.75</v>
      </c>
    </row>
    <row r="2438" spans="1:24" hidden="1" x14ac:dyDescent="0.55000000000000004">
      <c r="A2438">
        <v>47017</v>
      </c>
      <c r="B2438" t="s">
        <v>4883</v>
      </c>
      <c r="C2438" t="s">
        <v>4884</v>
      </c>
      <c r="D2438" t="str">
        <f t="shared" si="392"/>
        <v>Tennessee</v>
      </c>
      <c r="E2438">
        <v>20557</v>
      </c>
      <c r="F2438">
        <v>6.9</v>
      </c>
      <c r="G2438">
        <v>95.300803992237306</v>
      </c>
      <c r="H2438">
        <v>119</v>
      </c>
      <c r="I2438">
        <v>21</v>
      </c>
      <c r="J2438">
        <v>140745</v>
      </c>
      <c r="K2438">
        <v>14.9206010870724</v>
      </c>
      <c r="L2438" s="1">
        <f t="array" ref="L2438">IF(G2438="NA",MEDIAN(IF(D$2:D$4000=D2438,G$2:G$4000)),G2438)</f>
        <v>95.300803992237306</v>
      </c>
      <c r="M2438" s="1">
        <f t="array" ref="M2438">IF(H2438="NA",MEDIAN(IF(D$2:D$4000=D2438,H$2:H$4000)),H2438)</f>
        <v>119</v>
      </c>
      <c r="N2438" s="1">
        <f t="array" ref="N2438">IF(K2438="NA",MEDIAN(IF(D$2:D$4000=D2438,K$2:K$4000)),K2438)</f>
        <v>14.9206010870724</v>
      </c>
      <c r="O2438">
        <f t="shared" si="388"/>
        <v>2642</v>
      </c>
      <c r="P2438">
        <f>RANK(N2438,N$2:N6436,1)</f>
        <v>1471</v>
      </c>
      <c r="Q2438">
        <f t="shared" si="389"/>
        <v>2978</v>
      </c>
      <c r="R2438">
        <f t="shared" si="390"/>
        <v>2910</v>
      </c>
      <c r="S2438">
        <f t="shared" si="391"/>
        <v>2500.25</v>
      </c>
      <c r="T2438">
        <f t="shared" si="393"/>
        <v>71</v>
      </c>
      <c r="U2438">
        <f t="shared" si="394"/>
        <v>13</v>
      </c>
      <c r="V2438">
        <f t="shared" si="395"/>
        <v>88</v>
      </c>
      <c r="W2438">
        <f t="shared" si="396"/>
        <v>61</v>
      </c>
      <c r="X2438">
        <f t="shared" si="397"/>
        <v>58.25</v>
      </c>
    </row>
    <row r="2439" spans="1:24" hidden="1" x14ac:dyDescent="0.55000000000000004">
      <c r="A2439">
        <v>47019</v>
      </c>
      <c r="B2439" t="s">
        <v>4885</v>
      </c>
      <c r="C2439" t="s">
        <v>4886</v>
      </c>
      <c r="D2439" t="str">
        <f t="shared" si="392"/>
        <v>Tennessee</v>
      </c>
      <c r="E2439">
        <v>21001</v>
      </c>
      <c r="F2439">
        <v>6.3</v>
      </c>
      <c r="G2439">
        <v>41.3031867544953</v>
      </c>
      <c r="H2439">
        <v>98.8</v>
      </c>
      <c r="I2439">
        <v>78</v>
      </c>
      <c r="J2439">
        <v>283700</v>
      </c>
      <c r="K2439">
        <v>27.4938315121607</v>
      </c>
      <c r="L2439" s="1">
        <f t="array" ref="L2439">IF(G2439="NA",MEDIAN(IF(D$2:D$4000=D2439,G$2:G$4000)),G2439)</f>
        <v>41.3031867544953</v>
      </c>
      <c r="M2439" s="1">
        <f t="array" ref="M2439">IF(H2439="NA",MEDIAN(IF(D$2:D$4000=D2439,H$2:H$4000)),H2439)</f>
        <v>98.8</v>
      </c>
      <c r="N2439" s="1">
        <f t="array" ref="N2439">IF(K2439="NA",MEDIAN(IF(D$2:D$4000=D2439,K$2:K$4000)),K2439)</f>
        <v>27.4938315121607</v>
      </c>
      <c r="O2439">
        <f t="shared" si="388"/>
        <v>2544</v>
      </c>
      <c r="P2439">
        <f>RANK(N2439,N$2:N6437,1)</f>
        <v>2759</v>
      </c>
      <c r="Q2439">
        <f t="shared" si="389"/>
        <v>1871</v>
      </c>
      <c r="R2439">
        <f t="shared" si="390"/>
        <v>2633</v>
      </c>
      <c r="S2439">
        <f t="shared" si="391"/>
        <v>2451.75</v>
      </c>
      <c r="T2439">
        <f t="shared" si="393"/>
        <v>65</v>
      </c>
      <c r="U2439">
        <f t="shared" si="394"/>
        <v>67</v>
      </c>
      <c r="V2439">
        <f t="shared" si="395"/>
        <v>21</v>
      </c>
      <c r="W2439">
        <f t="shared" si="396"/>
        <v>39</v>
      </c>
      <c r="X2439">
        <f t="shared" si="397"/>
        <v>48</v>
      </c>
    </row>
    <row r="2440" spans="1:24" hidden="1" x14ac:dyDescent="0.55000000000000004">
      <c r="A2440">
        <v>47021</v>
      </c>
      <c r="B2440" t="s">
        <v>4887</v>
      </c>
      <c r="C2440" t="s">
        <v>4888</v>
      </c>
      <c r="D2440" t="str">
        <f t="shared" si="392"/>
        <v>Tennessee</v>
      </c>
      <c r="E2440">
        <v>25673</v>
      </c>
      <c r="F2440">
        <v>5.5</v>
      </c>
      <c r="G2440">
        <v>47.112768316033502</v>
      </c>
      <c r="H2440">
        <v>93.1</v>
      </c>
      <c r="I2440">
        <v>90</v>
      </c>
      <c r="J2440">
        <v>199207</v>
      </c>
      <c r="K2440">
        <v>45.179135271350901</v>
      </c>
      <c r="L2440" s="1">
        <f t="array" ref="L2440">IF(G2440="NA",MEDIAN(IF(D$2:D$4000=D2440,G$2:G$4000)),G2440)</f>
        <v>47.112768316033502</v>
      </c>
      <c r="M2440" s="1">
        <f t="array" ref="M2440">IF(H2440="NA",MEDIAN(IF(D$2:D$4000=D2440,H$2:H$4000)),H2440)</f>
        <v>93.1</v>
      </c>
      <c r="N2440" s="1">
        <f t="array" ref="N2440">IF(K2440="NA",MEDIAN(IF(D$2:D$4000=D2440,K$2:K$4000)),K2440)</f>
        <v>45.179135271350901</v>
      </c>
      <c r="O2440">
        <f t="shared" si="388"/>
        <v>1486</v>
      </c>
      <c r="P2440">
        <f>RANK(N2440,N$2:N6438,1)</f>
        <v>3087</v>
      </c>
      <c r="Q2440">
        <f t="shared" si="389"/>
        <v>2079</v>
      </c>
      <c r="R2440">
        <f t="shared" si="390"/>
        <v>2523</v>
      </c>
      <c r="S2440">
        <f t="shared" si="391"/>
        <v>2293.75</v>
      </c>
      <c r="T2440">
        <f t="shared" si="393"/>
        <v>19</v>
      </c>
      <c r="U2440">
        <f t="shared" si="394"/>
        <v>90</v>
      </c>
      <c r="V2440">
        <f t="shared" si="395"/>
        <v>25</v>
      </c>
      <c r="W2440">
        <f t="shared" si="396"/>
        <v>32</v>
      </c>
      <c r="X2440">
        <f t="shared" si="397"/>
        <v>41.5</v>
      </c>
    </row>
    <row r="2441" spans="1:24" hidden="1" x14ac:dyDescent="0.55000000000000004">
      <c r="A2441">
        <v>47023</v>
      </c>
      <c r="B2441" t="s">
        <v>4889</v>
      </c>
      <c r="C2441" t="s">
        <v>4890</v>
      </c>
      <c r="D2441" t="str">
        <f t="shared" si="392"/>
        <v>Tennessee</v>
      </c>
      <c r="E2441">
        <v>20497</v>
      </c>
      <c r="F2441">
        <v>10.3</v>
      </c>
      <c r="G2441">
        <v>60.3240261978628</v>
      </c>
      <c r="H2441">
        <v>82.8</v>
      </c>
      <c r="I2441">
        <v>12</v>
      </c>
      <c r="J2441">
        <v>86743</v>
      </c>
      <c r="K2441">
        <v>13.833969311644699</v>
      </c>
      <c r="L2441" s="1">
        <f t="array" ref="L2441">IF(G2441="NA",MEDIAN(IF(D$2:D$4000=D2441,G$2:G$4000)),G2441)</f>
        <v>60.3240261978628</v>
      </c>
      <c r="M2441" s="1">
        <f t="array" ref="M2441">IF(H2441="NA",MEDIAN(IF(D$2:D$4000=D2441,H$2:H$4000)),H2441)</f>
        <v>82.8</v>
      </c>
      <c r="N2441" s="1">
        <f t="array" ref="N2441">IF(K2441="NA",MEDIAN(IF(D$2:D$4000=D2441,K$2:K$4000)),K2441)</f>
        <v>13.833969311644699</v>
      </c>
      <c r="O2441">
        <f t="shared" si="388"/>
        <v>2650</v>
      </c>
      <c r="P2441">
        <f>RANK(N2441,N$2:N6439,1)</f>
        <v>1228</v>
      </c>
      <c r="Q2441">
        <f t="shared" si="389"/>
        <v>2500</v>
      </c>
      <c r="R2441">
        <f t="shared" si="390"/>
        <v>2236</v>
      </c>
      <c r="S2441">
        <f t="shared" si="391"/>
        <v>2153.5</v>
      </c>
      <c r="T2441">
        <f t="shared" si="393"/>
        <v>72</v>
      </c>
      <c r="U2441">
        <f t="shared" si="394"/>
        <v>9</v>
      </c>
      <c r="V2441">
        <f t="shared" si="395"/>
        <v>49</v>
      </c>
      <c r="W2441">
        <f t="shared" si="396"/>
        <v>23</v>
      </c>
      <c r="X2441">
        <f t="shared" si="397"/>
        <v>38.25</v>
      </c>
    </row>
    <row r="2442" spans="1:24" hidden="1" x14ac:dyDescent="0.55000000000000004">
      <c r="A2442">
        <v>47025</v>
      </c>
      <c r="B2442" t="s">
        <v>4891</v>
      </c>
      <c r="C2442" t="s">
        <v>4892</v>
      </c>
      <c r="D2442" t="str">
        <f t="shared" si="392"/>
        <v>Tennessee</v>
      </c>
      <c r="E2442">
        <v>20184</v>
      </c>
      <c r="F2442">
        <v>8.5</v>
      </c>
      <c r="G2442">
        <v>66.077895673168598</v>
      </c>
      <c r="H2442">
        <v>159.19999999999999</v>
      </c>
      <c r="I2442">
        <v>66</v>
      </c>
      <c r="J2442">
        <v>158227</v>
      </c>
      <c r="K2442">
        <v>41.712223577518401</v>
      </c>
      <c r="L2442" s="1">
        <f t="array" ref="L2442">IF(G2442="NA",MEDIAN(IF(D$2:D$4000=D2442,G$2:G$4000)),G2442)</f>
        <v>66.077895673168598</v>
      </c>
      <c r="M2442" s="1">
        <f t="array" ref="M2442">IF(H2442="NA",MEDIAN(IF(D$2:D$4000=D2442,H$2:H$4000)),H2442)</f>
        <v>159.19999999999999</v>
      </c>
      <c r="N2442" s="1">
        <f t="array" ref="N2442">IF(K2442="NA",MEDIAN(IF(D$2:D$4000=D2442,K$2:K$4000)),K2442)</f>
        <v>41.712223577518401</v>
      </c>
      <c r="O2442">
        <f t="shared" si="388"/>
        <v>2701</v>
      </c>
      <c r="P2442">
        <f>RANK(N2442,N$2:N6440,1)</f>
        <v>3061</v>
      </c>
      <c r="Q2442">
        <f t="shared" si="389"/>
        <v>2633</v>
      </c>
      <c r="R2442">
        <f t="shared" si="390"/>
        <v>3090</v>
      </c>
      <c r="S2442">
        <f t="shared" si="391"/>
        <v>2871.25</v>
      </c>
      <c r="T2442">
        <f t="shared" si="393"/>
        <v>77</v>
      </c>
      <c r="U2442">
        <f t="shared" si="394"/>
        <v>86</v>
      </c>
      <c r="V2442">
        <f t="shared" si="395"/>
        <v>61</v>
      </c>
      <c r="W2442">
        <f t="shared" si="396"/>
        <v>90</v>
      </c>
      <c r="X2442">
        <f t="shared" si="397"/>
        <v>78.5</v>
      </c>
    </row>
    <row r="2443" spans="1:24" hidden="1" x14ac:dyDescent="0.55000000000000004">
      <c r="A2443">
        <v>47027</v>
      </c>
      <c r="B2443" t="s">
        <v>4893</v>
      </c>
      <c r="C2443" t="s">
        <v>4894</v>
      </c>
      <c r="D2443" t="str">
        <f t="shared" si="392"/>
        <v>Tennessee</v>
      </c>
      <c r="E2443">
        <v>17667</v>
      </c>
      <c r="F2443">
        <v>5.3</v>
      </c>
      <c r="G2443">
        <v>87.437315160087394</v>
      </c>
      <c r="H2443">
        <v>191.3</v>
      </c>
      <c r="I2443">
        <v>19</v>
      </c>
      <c r="J2443">
        <v>38765</v>
      </c>
      <c r="K2443">
        <v>49.0132851799303</v>
      </c>
      <c r="L2443" s="1">
        <f t="array" ref="L2443">IF(G2443="NA",MEDIAN(IF(D$2:D$4000=D2443,G$2:G$4000)),G2443)</f>
        <v>87.437315160087394</v>
      </c>
      <c r="M2443" s="1">
        <f t="array" ref="M2443">IF(H2443="NA",MEDIAN(IF(D$2:D$4000=D2443,H$2:H$4000)),H2443)</f>
        <v>191.3</v>
      </c>
      <c r="N2443" s="1">
        <f t="array" ref="N2443">IF(K2443="NA",MEDIAN(IF(D$2:D$4000=D2443,K$2:K$4000)),K2443)</f>
        <v>49.0132851799303</v>
      </c>
      <c r="O2443">
        <f t="shared" si="388"/>
        <v>3002</v>
      </c>
      <c r="P2443">
        <f>RANK(N2443,N$2:N6441,1)</f>
        <v>3108</v>
      </c>
      <c r="Q2443">
        <f t="shared" si="389"/>
        <v>2920</v>
      </c>
      <c r="R2443">
        <f t="shared" si="390"/>
        <v>3125</v>
      </c>
      <c r="S2443">
        <f t="shared" si="391"/>
        <v>3038.75</v>
      </c>
      <c r="T2443">
        <f t="shared" si="393"/>
        <v>91</v>
      </c>
      <c r="U2443">
        <f t="shared" si="394"/>
        <v>95</v>
      </c>
      <c r="V2443">
        <f t="shared" si="395"/>
        <v>82</v>
      </c>
      <c r="W2443">
        <f t="shared" si="396"/>
        <v>95</v>
      </c>
      <c r="X2443">
        <f t="shared" si="397"/>
        <v>90.75</v>
      </c>
    </row>
    <row r="2444" spans="1:24" hidden="1" x14ac:dyDescent="0.55000000000000004">
      <c r="A2444">
        <v>47029</v>
      </c>
      <c r="B2444" t="s">
        <v>4895</v>
      </c>
      <c r="C2444" t="s">
        <v>4896</v>
      </c>
      <c r="D2444" t="str">
        <f t="shared" si="392"/>
        <v>Tennessee</v>
      </c>
      <c r="E2444">
        <v>20189</v>
      </c>
      <c r="F2444">
        <v>9.6</v>
      </c>
      <c r="G2444">
        <v>76.537790534076194</v>
      </c>
      <c r="H2444">
        <v>162.6</v>
      </c>
      <c r="I2444">
        <v>52</v>
      </c>
      <c r="J2444">
        <v>176790</v>
      </c>
      <c r="K2444">
        <v>29.413428361332699</v>
      </c>
      <c r="L2444" s="1">
        <f t="array" ref="L2444">IF(G2444="NA",MEDIAN(IF(D$2:D$4000=D2444,G$2:G$4000)),G2444)</f>
        <v>76.537790534076194</v>
      </c>
      <c r="M2444" s="1">
        <f t="array" ref="M2444">IF(H2444="NA",MEDIAN(IF(D$2:D$4000=D2444,H$2:H$4000)),H2444)</f>
        <v>162.6</v>
      </c>
      <c r="N2444" s="1">
        <f t="array" ref="N2444">IF(K2444="NA",MEDIAN(IF(D$2:D$4000=D2444,K$2:K$4000)),K2444)</f>
        <v>29.413428361332699</v>
      </c>
      <c r="O2444">
        <f t="shared" si="388"/>
        <v>2700</v>
      </c>
      <c r="P2444">
        <f>RANK(N2444,N$2:N6442,1)</f>
        <v>2851</v>
      </c>
      <c r="Q2444">
        <f t="shared" si="389"/>
        <v>2812</v>
      </c>
      <c r="R2444">
        <f t="shared" si="390"/>
        <v>3100</v>
      </c>
      <c r="S2444">
        <f t="shared" si="391"/>
        <v>2865.75</v>
      </c>
      <c r="T2444">
        <f t="shared" si="393"/>
        <v>76</v>
      </c>
      <c r="U2444">
        <f t="shared" si="394"/>
        <v>74</v>
      </c>
      <c r="V2444">
        <f t="shared" si="395"/>
        <v>75</v>
      </c>
      <c r="W2444">
        <f t="shared" si="396"/>
        <v>92</v>
      </c>
      <c r="X2444">
        <f t="shared" si="397"/>
        <v>79.25</v>
      </c>
    </row>
    <row r="2445" spans="1:24" hidden="1" x14ac:dyDescent="0.55000000000000004">
      <c r="A2445">
        <v>47031</v>
      </c>
      <c r="B2445" t="s">
        <v>4897</v>
      </c>
      <c r="C2445" t="s">
        <v>4898</v>
      </c>
      <c r="D2445" t="str">
        <f t="shared" si="392"/>
        <v>Tennessee</v>
      </c>
      <c r="E2445">
        <v>24748</v>
      </c>
      <c r="F2445">
        <v>5.8</v>
      </c>
      <c r="G2445">
        <v>137.16596535329799</v>
      </c>
      <c r="H2445">
        <v>156.4</v>
      </c>
      <c r="I2445">
        <v>66</v>
      </c>
      <c r="J2445">
        <v>270973</v>
      </c>
      <c r="K2445">
        <v>24.356670221756399</v>
      </c>
      <c r="L2445" s="1">
        <f t="array" ref="L2445">IF(G2445="NA",MEDIAN(IF(D$2:D$4000=D2445,G$2:G$4000)),G2445)</f>
        <v>137.16596535329799</v>
      </c>
      <c r="M2445" s="1">
        <f t="array" ref="M2445">IF(H2445="NA",MEDIAN(IF(D$2:D$4000=D2445,H$2:H$4000)),H2445)</f>
        <v>156.4</v>
      </c>
      <c r="N2445" s="1">
        <f t="array" ref="N2445">IF(K2445="NA",MEDIAN(IF(D$2:D$4000=D2445,K$2:K$4000)),K2445)</f>
        <v>24.356670221756399</v>
      </c>
      <c r="O2445">
        <f t="shared" si="388"/>
        <v>1704</v>
      </c>
      <c r="P2445">
        <f>RANK(N2445,N$2:N6443,1)</f>
        <v>2624</v>
      </c>
      <c r="Q2445">
        <f t="shared" si="389"/>
        <v>3103</v>
      </c>
      <c r="R2445">
        <f t="shared" si="390"/>
        <v>3082</v>
      </c>
      <c r="S2445">
        <f t="shared" si="391"/>
        <v>2628.25</v>
      </c>
      <c r="T2445">
        <f t="shared" si="393"/>
        <v>26</v>
      </c>
      <c r="U2445">
        <f t="shared" si="394"/>
        <v>54</v>
      </c>
      <c r="V2445">
        <f t="shared" si="395"/>
        <v>95</v>
      </c>
      <c r="W2445">
        <f t="shared" si="396"/>
        <v>88</v>
      </c>
      <c r="X2445">
        <f t="shared" si="397"/>
        <v>65.75</v>
      </c>
    </row>
    <row r="2446" spans="1:24" hidden="1" x14ac:dyDescent="0.55000000000000004">
      <c r="A2446">
        <v>47033</v>
      </c>
      <c r="B2446" t="s">
        <v>4899</v>
      </c>
      <c r="C2446" t="s">
        <v>4900</v>
      </c>
      <c r="D2446" t="str">
        <f t="shared" si="392"/>
        <v>Tennessee</v>
      </c>
      <c r="E2446">
        <v>21056</v>
      </c>
      <c r="F2446">
        <v>5.9</v>
      </c>
      <c r="G2446">
        <v>28.01503245644</v>
      </c>
      <c r="H2446">
        <v>61.3</v>
      </c>
      <c r="I2446">
        <v>10</v>
      </c>
      <c r="J2446">
        <v>72744</v>
      </c>
      <c r="K2446">
        <v>13.7468382272077</v>
      </c>
      <c r="L2446" s="1">
        <f t="array" ref="L2446">IF(G2446="NA",MEDIAN(IF(D$2:D$4000=D2446,G$2:G$4000)),G2446)</f>
        <v>28.01503245644</v>
      </c>
      <c r="M2446" s="1">
        <f t="array" ref="M2446">IF(H2446="NA",MEDIAN(IF(D$2:D$4000=D2446,H$2:H$4000)),H2446)</f>
        <v>61.3</v>
      </c>
      <c r="N2446" s="1">
        <f t="array" ref="N2446">IF(K2446="NA",MEDIAN(IF(D$2:D$4000=D2446,K$2:K$4000)),K2446)</f>
        <v>13.7468382272077</v>
      </c>
      <c r="O2446">
        <f t="shared" si="388"/>
        <v>2531</v>
      </c>
      <c r="P2446">
        <f>RANK(N2446,N$2:N6444,1)</f>
        <v>1218</v>
      </c>
      <c r="Q2446">
        <f t="shared" si="389"/>
        <v>1279</v>
      </c>
      <c r="R2446">
        <f t="shared" si="390"/>
        <v>1482</v>
      </c>
      <c r="S2446">
        <f t="shared" si="391"/>
        <v>1627.5</v>
      </c>
      <c r="T2446">
        <f t="shared" si="393"/>
        <v>64</v>
      </c>
      <c r="U2446">
        <f t="shared" si="394"/>
        <v>8</v>
      </c>
      <c r="V2446">
        <f t="shared" si="395"/>
        <v>8</v>
      </c>
      <c r="W2446">
        <f t="shared" si="396"/>
        <v>8</v>
      </c>
      <c r="X2446">
        <f t="shared" si="397"/>
        <v>22</v>
      </c>
    </row>
    <row r="2447" spans="1:24" hidden="1" x14ac:dyDescent="0.55000000000000004">
      <c r="A2447">
        <v>47035</v>
      </c>
      <c r="B2447" t="s">
        <v>4901</v>
      </c>
      <c r="C2447" t="s">
        <v>4902</v>
      </c>
      <c r="D2447" t="str">
        <f t="shared" si="392"/>
        <v>Tennessee</v>
      </c>
      <c r="E2447">
        <v>23668</v>
      </c>
      <c r="F2447">
        <v>7.6</v>
      </c>
      <c r="G2447">
        <v>57.301644833359198</v>
      </c>
      <c r="H2447">
        <v>116.1</v>
      </c>
      <c r="I2447">
        <v>61</v>
      </c>
      <c r="J2447">
        <v>291413</v>
      </c>
      <c r="K2447">
        <v>20.932491000744601</v>
      </c>
      <c r="L2447" s="1">
        <f t="array" ref="L2447">IF(G2447="NA",MEDIAN(IF(D$2:D$4000=D2447,G$2:G$4000)),G2447)</f>
        <v>57.301644833359198</v>
      </c>
      <c r="M2447" s="1">
        <f t="array" ref="M2447">IF(H2447="NA",MEDIAN(IF(D$2:D$4000=D2447,H$2:H$4000)),H2447)</f>
        <v>116.1</v>
      </c>
      <c r="N2447" s="1">
        <f t="array" ref="N2447">IF(K2447="NA",MEDIAN(IF(D$2:D$4000=D2447,K$2:K$4000)),K2447)</f>
        <v>20.932491000744601</v>
      </c>
      <c r="O2447">
        <f t="shared" si="388"/>
        <v>1931</v>
      </c>
      <c r="P2447">
        <f>RANK(N2447,N$2:N6445,1)</f>
        <v>2330</v>
      </c>
      <c r="Q2447">
        <f t="shared" si="389"/>
        <v>2428</v>
      </c>
      <c r="R2447">
        <f t="shared" si="390"/>
        <v>2889</v>
      </c>
      <c r="S2447">
        <f t="shared" si="391"/>
        <v>2394.5</v>
      </c>
      <c r="T2447">
        <f t="shared" si="393"/>
        <v>35</v>
      </c>
      <c r="U2447">
        <f t="shared" si="394"/>
        <v>33</v>
      </c>
      <c r="V2447">
        <f t="shared" si="395"/>
        <v>45</v>
      </c>
      <c r="W2447">
        <f t="shared" si="396"/>
        <v>60</v>
      </c>
      <c r="X2447">
        <f t="shared" si="397"/>
        <v>43.25</v>
      </c>
    </row>
    <row r="2448" spans="1:24" hidden="1" x14ac:dyDescent="0.55000000000000004">
      <c r="A2448">
        <v>47037</v>
      </c>
      <c r="B2448" t="s">
        <v>4903</v>
      </c>
      <c r="C2448" t="s">
        <v>4904</v>
      </c>
      <c r="D2448" t="str">
        <f t="shared" si="392"/>
        <v>Tennessee</v>
      </c>
      <c r="E2448">
        <v>32347</v>
      </c>
      <c r="F2448">
        <v>5.3</v>
      </c>
      <c r="G2448">
        <v>107.613906609792</v>
      </c>
      <c r="H2448">
        <v>73.7</v>
      </c>
      <c r="I2448">
        <v>905</v>
      </c>
      <c r="J2448">
        <v>3381491</v>
      </c>
      <c r="K2448">
        <v>26.763341969563101</v>
      </c>
      <c r="L2448" s="1">
        <f t="array" ref="L2448">IF(G2448="NA",MEDIAN(IF(D$2:D$4000=D2448,G$2:G$4000)),G2448)</f>
        <v>107.613906609792</v>
      </c>
      <c r="M2448" s="1">
        <f t="array" ref="M2448">IF(H2448="NA",MEDIAN(IF(D$2:D$4000=D2448,H$2:H$4000)),H2448)</f>
        <v>73.7</v>
      </c>
      <c r="N2448" s="1">
        <f t="array" ref="N2448">IF(K2448="NA",MEDIAN(IF(D$2:D$4000=D2448,K$2:K$4000)),K2448)</f>
        <v>26.763341969563101</v>
      </c>
      <c r="O2448">
        <f t="shared" si="388"/>
        <v>395</v>
      </c>
      <c r="P2448">
        <f>RANK(N2448,N$2:N6446,1)</f>
        <v>2726</v>
      </c>
      <c r="Q2448">
        <f t="shared" si="389"/>
        <v>3037</v>
      </c>
      <c r="R2448">
        <f t="shared" si="390"/>
        <v>1942</v>
      </c>
      <c r="S2448">
        <f t="shared" si="391"/>
        <v>2025</v>
      </c>
      <c r="T2448">
        <f t="shared" si="393"/>
        <v>2</v>
      </c>
      <c r="U2448">
        <f t="shared" si="394"/>
        <v>63</v>
      </c>
      <c r="V2448">
        <f t="shared" si="395"/>
        <v>93</v>
      </c>
      <c r="W2448">
        <f t="shared" si="396"/>
        <v>15</v>
      </c>
      <c r="X2448">
        <f t="shared" si="397"/>
        <v>43.25</v>
      </c>
    </row>
    <row r="2449" spans="1:24" hidden="1" x14ac:dyDescent="0.55000000000000004">
      <c r="A2449">
        <v>47039</v>
      </c>
      <c r="B2449" t="s">
        <v>4905</v>
      </c>
      <c r="C2449" t="s">
        <v>4906</v>
      </c>
      <c r="D2449" t="str">
        <f t="shared" si="392"/>
        <v>Tennessee</v>
      </c>
      <c r="E2449">
        <v>21098</v>
      </c>
      <c r="F2449">
        <v>9.6999999999999993</v>
      </c>
      <c r="G2449">
        <v>32.6768524242692</v>
      </c>
      <c r="H2449">
        <v>136.5</v>
      </c>
      <c r="I2449">
        <v>14</v>
      </c>
      <c r="J2449">
        <v>58507</v>
      </c>
      <c r="K2449">
        <v>23.928760661117501</v>
      </c>
      <c r="L2449" s="1">
        <f t="array" ref="L2449">IF(G2449="NA",MEDIAN(IF(D$2:D$4000=D2449,G$2:G$4000)),G2449)</f>
        <v>32.6768524242692</v>
      </c>
      <c r="M2449" s="1">
        <f t="array" ref="M2449">IF(H2449="NA",MEDIAN(IF(D$2:D$4000=D2449,H$2:H$4000)),H2449)</f>
        <v>136.5</v>
      </c>
      <c r="N2449" s="1">
        <f t="array" ref="N2449">IF(K2449="NA",MEDIAN(IF(D$2:D$4000=D2449,K$2:K$4000)),K2449)</f>
        <v>23.928760661117501</v>
      </c>
      <c r="O2449">
        <f t="shared" si="388"/>
        <v>2513</v>
      </c>
      <c r="P2449">
        <f>RANK(N2449,N$2:N6447,1)</f>
        <v>2577</v>
      </c>
      <c r="Q2449">
        <f t="shared" si="389"/>
        <v>1456</v>
      </c>
      <c r="R2449">
        <f t="shared" si="390"/>
        <v>3018</v>
      </c>
      <c r="S2449">
        <f t="shared" si="391"/>
        <v>2391</v>
      </c>
      <c r="T2449">
        <f t="shared" si="393"/>
        <v>63</v>
      </c>
      <c r="U2449">
        <f t="shared" si="394"/>
        <v>43</v>
      </c>
      <c r="V2449">
        <f t="shared" si="395"/>
        <v>12</v>
      </c>
      <c r="W2449">
        <f t="shared" si="396"/>
        <v>78</v>
      </c>
      <c r="X2449">
        <f t="shared" si="397"/>
        <v>49</v>
      </c>
    </row>
    <row r="2450" spans="1:24" hidden="1" x14ac:dyDescent="0.55000000000000004">
      <c r="A2450">
        <v>47041</v>
      </c>
      <c r="B2450" t="s">
        <v>4907</v>
      </c>
      <c r="C2450" t="s">
        <v>4908</v>
      </c>
      <c r="D2450" t="str">
        <f t="shared" si="392"/>
        <v>Tennessee</v>
      </c>
      <c r="E2450">
        <v>25443</v>
      </c>
      <c r="F2450">
        <v>5.6</v>
      </c>
      <c r="G2450">
        <v>91.073738680465695</v>
      </c>
      <c r="H2450">
        <v>138.69999999999999</v>
      </c>
      <c r="I2450">
        <v>32</v>
      </c>
      <c r="J2450">
        <v>96827</v>
      </c>
      <c r="K2450">
        <v>33.048633129189199</v>
      </c>
      <c r="L2450" s="1">
        <f t="array" ref="L2450">IF(G2450="NA",MEDIAN(IF(D$2:D$4000=D2450,G$2:G$4000)),G2450)</f>
        <v>91.073738680465695</v>
      </c>
      <c r="M2450" s="1">
        <f t="array" ref="M2450">IF(H2450="NA",MEDIAN(IF(D$2:D$4000=D2450,H$2:H$4000)),H2450)</f>
        <v>138.69999999999999</v>
      </c>
      <c r="N2450" s="1">
        <f t="array" ref="N2450">IF(K2450="NA",MEDIAN(IF(D$2:D$4000=D2450,K$2:K$4000)),K2450)</f>
        <v>33.048633129189199</v>
      </c>
      <c r="O2450">
        <f t="shared" si="388"/>
        <v>1539</v>
      </c>
      <c r="P2450">
        <f>RANK(N2450,N$2:N6448,1)</f>
        <v>2943</v>
      </c>
      <c r="Q2450">
        <f t="shared" si="389"/>
        <v>2943</v>
      </c>
      <c r="R2450">
        <f t="shared" si="390"/>
        <v>3032</v>
      </c>
      <c r="S2450">
        <f t="shared" si="391"/>
        <v>2614.25</v>
      </c>
      <c r="T2450">
        <f t="shared" si="393"/>
        <v>22</v>
      </c>
      <c r="U2450">
        <f t="shared" si="394"/>
        <v>79</v>
      </c>
      <c r="V2450">
        <f t="shared" si="395"/>
        <v>85</v>
      </c>
      <c r="W2450">
        <f t="shared" si="396"/>
        <v>80</v>
      </c>
      <c r="X2450">
        <f t="shared" si="397"/>
        <v>66.5</v>
      </c>
    </row>
    <row r="2451" spans="1:24" hidden="1" x14ac:dyDescent="0.55000000000000004">
      <c r="A2451">
        <v>47043</v>
      </c>
      <c r="B2451" t="s">
        <v>4909</v>
      </c>
      <c r="C2451" t="s">
        <v>4910</v>
      </c>
      <c r="D2451" t="str">
        <f t="shared" si="392"/>
        <v>Tennessee</v>
      </c>
      <c r="E2451">
        <v>25211</v>
      </c>
      <c r="F2451">
        <v>4.7</v>
      </c>
      <c r="G2451">
        <v>60.743965176098101</v>
      </c>
      <c r="H2451">
        <v>119.5</v>
      </c>
      <c r="I2451">
        <v>79</v>
      </c>
      <c r="J2451">
        <v>257351</v>
      </c>
      <c r="K2451">
        <v>30.697374403052599</v>
      </c>
      <c r="L2451" s="1">
        <f t="array" ref="L2451">IF(G2451="NA",MEDIAN(IF(D$2:D$4000=D2451,G$2:G$4000)),G2451)</f>
        <v>60.743965176098101</v>
      </c>
      <c r="M2451" s="1">
        <f t="array" ref="M2451">IF(H2451="NA",MEDIAN(IF(D$2:D$4000=D2451,H$2:H$4000)),H2451)</f>
        <v>119.5</v>
      </c>
      <c r="N2451" s="1">
        <f t="array" ref="N2451">IF(K2451="NA",MEDIAN(IF(D$2:D$4000=D2451,K$2:K$4000)),K2451)</f>
        <v>30.697374403052599</v>
      </c>
      <c r="O2451">
        <f t="shared" si="388"/>
        <v>1587</v>
      </c>
      <c r="P2451">
        <f>RANK(N2451,N$2:N6449,1)</f>
        <v>2890</v>
      </c>
      <c r="Q2451">
        <f t="shared" si="389"/>
        <v>2510</v>
      </c>
      <c r="R2451">
        <f t="shared" si="390"/>
        <v>2916</v>
      </c>
      <c r="S2451">
        <f t="shared" si="391"/>
        <v>2475.75</v>
      </c>
      <c r="T2451">
        <f t="shared" si="393"/>
        <v>23</v>
      </c>
      <c r="U2451">
        <f t="shared" si="394"/>
        <v>75</v>
      </c>
      <c r="V2451">
        <f t="shared" si="395"/>
        <v>51</v>
      </c>
      <c r="W2451">
        <f t="shared" si="396"/>
        <v>63</v>
      </c>
      <c r="X2451">
        <f t="shared" si="397"/>
        <v>53</v>
      </c>
    </row>
    <row r="2452" spans="1:24" hidden="1" x14ac:dyDescent="0.55000000000000004">
      <c r="A2452">
        <v>47045</v>
      </c>
      <c r="B2452" t="s">
        <v>4911</v>
      </c>
      <c r="C2452" t="s">
        <v>4912</v>
      </c>
      <c r="D2452" t="str">
        <f t="shared" si="392"/>
        <v>Tennessee</v>
      </c>
      <c r="E2452">
        <v>24695</v>
      </c>
      <c r="F2452">
        <v>7.3</v>
      </c>
      <c r="G2452">
        <v>66.332393189177907</v>
      </c>
      <c r="H2452">
        <v>156.19999999999999</v>
      </c>
      <c r="I2452">
        <v>22</v>
      </c>
      <c r="J2452">
        <v>189212</v>
      </c>
      <c r="K2452">
        <v>11.6271695241317</v>
      </c>
      <c r="L2452" s="1">
        <f t="array" ref="L2452">IF(G2452="NA",MEDIAN(IF(D$2:D$4000=D2452,G$2:G$4000)),G2452)</f>
        <v>66.332393189177907</v>
      </c>
      <c r="M2452" s="1">
        <f t="array" ref="M2452">IF(H2452="NA",MEDIAN(IF(D$2:D$4000=D2452,H$2:H$4000)),H2452)</f>
        <v>156.19999999999999</v>
      </c>
      <c r="N2452" s="1">
        <f t="array" ref="N2452">IF(K2452="NA",MEDIAN(IF(D$2:D$4000=D2452,K$2:K$4000)),K2452)</f>
        <v>11.6271695241317</v>
      </c>
      <c r="O2452">
        <f t="shared" si="388"/>
        <v>1715</v>
      </c>
      <c r="P2452">
        <f>RANK(N2452,N$2:N6450,1)</f>
        <v>795</v>
      </c>
      <c r="Q2452">
        <f t="shared" si="389"/>
        <v>2641</v>
      </c>
      <c r="R2452">
        <f t="shared" si="390"/>
        <v>3081</v>
      </c>
      <c r="S2452">
        <f t="shared" si="391"/>
        <v>2058</v>
      </c>
      <c r="T2452">
        <f t="shared" si="393"/>
        <v>27</v>
      </c>
      <c r="U2452">
        <f t="shared" si="394"/>
        <v>4</v>
      </c>
      <c r="V2452">
        <f t="shared" si="395"/>
        <v>62</v>
      </c>
      <c r="W2452">
        <f t="shared" si="396"/>
        <v>87</v>
      </c>
      <c r="X2452">
        <f t="shared" si="397"/>
        <v>45</v>
      </c>
    </row>
    <row r="2453" spans="1:24" hidden="1" x14ac:dyDescent="0.55000000000000004">
      <c r="A2453">
        <v>47047</v>
      </c>
      <c r="B2453" t="s">
        <v>4913</v>
      </c>
      <c r="C2453" t="s">
        <v>4914</v>
      </c>
      <c r="D2453" t="str">
        <f t="shared" si="392"/>
        <v>Tennessee</v>
      </c>
      <c r="E2453">
        <v>30471</v>
      </c>
      <c r="F2453">
        <v>7.9</v>
      </c>
      <c r="G2453">
        <v>44.001852709587801</v>
      </c>
      <c r="H2453">
        <v>65.400000000000006</v>
      </c>
      <c r="I2453">
        <v>18</v>
      </c>
      <c r="J2453">
        <v>196492</v>
      </c>
      <c r="K2453">
        <v>9.1606782973352594</v>
      </c>
      <c r="L2453" s="1">
        <f t="array" ref="L2453">IF(G2453="NA",MEDIAN(IF(D$2:D$4000=D2453,G$2:G$4000)),G2453)</f>
        <v>44.001852709587801</v>
      </c>
      <c r="M2453" s="1">
        <f t="array" ref="M2453">IF(H2453="NA",MEDIAN(IF(D$2:D$4000=D2453,H$2:H$4000)),H2453)</f>
        <v>65.400000000000006</v>
      </c>
      <c r="N2453" s="1">
        <f t="array" ref="N2453">IF(K2453="NA",MEDIAN(IF(D$2:D$4000=D2453,K$2:K$4000)),K2453)</f>
        <v>9.1606782973352594</v>
      </c>
      <c r="O2453">
        <f t="shared" si="388"/>
        <v>586</v>
      </c>
      <c r="P2453">
        <f>RANK(N2453,N$2:N6451,1)</f>
        <v>268</v>
      </c>
      <c r="Q2453">
        <f t="shared" si="389"/>
        <v>1982</v>
      </c>
      <c r="R2453">
        <f t="shared" si="390"/>
        <v>1660</v>
      </c>
      <c r="S2453">
        <f t="shared" si="391"/>
        <v>1124</v>
      </c>
      <c r="T2453">
        <f t="shared" si="393"/>
        <v>7</v>
      </c>
      <c r="U2453">
        <f t="shared" si="394"/>
        <v>1</v>
      </c>
      <c r="V2453">
        <f t="shared" si="395"/>
        <v>23</v>
      </c>
      <c r="W2453">
        <f t="shared" si="396"/>
        <v>11</v>
      </c>
      <c r="X2453">
        <f t="shared" si="397"/>
        <v>10.5</v>
      </c>
    </row>
    <row r="2454" spans="1:24" hidden="1" x14ac:dyDescent="0.55000000000000004">
      <c r="A2454">
        <v>47049</v>
      </c>
      <c r="B2454" t="s">
        <v>4915</v>
      </c>
      <c r="C2454" t="s">
        <v>4916</v>
      </c>
      <c r="D2454" t="str">
        <f t="shared" si="392"/>
        <v>Tennessee</v>
      </c>
      <c r="E2454">
        <v>18171</v>
      </c>
      <c r="F2454">
        <v>7.3</v>
      </c>
      <c r="G2454">
        <v>69.0615427457533</v>
      </c>
      <c r="H2454">
        <v>159.1</v>
      </c>
      <c r="I2454">
        <v>14</v>
      </c>
      <c r="J2454">
        <v>89850</v>
      </c>
      <c r="K2454">
        <v>15.5815247634947</v>
      </c>
      <c r="L2454" s="1">
        <f t="array" ref="L2454">IF(G2454="NA",MEDIAN(IF(D$2:D$4000=D2454,G$2:G$4000)),G2454)</f>
        <v>69.0615427457533</v>
      </c>
      <c r="M2454" s="1">
        <f t="array" ref="M2454">IF(H2454="NA",MEDIAN(IF(D$2:D$4000=D2454,H$2:H$4000)),H2454)</f>
        <v>159.1</v>
      </c>
      <c r="N2454" s="1">
        <f t="array" ref="N2454">IF(K2454="NA",MEDIAN(IF(D$2:D$4000=D2454,K$2:K$4000)),K2454)</f>
        <v>15.5815247634947</v>
      </c>
      <c r="O2454">
        <f t="shared" si="388"/>
        <v>2959</v>
      </c>
      <c r="P2454">
        <f>RANK(N2454,N$2:N6452,1)</f>
        <v>1528</v>
      </c>
      <c r="Q2454">
        <f t="shared" si="389"/>
        <v>2700</v>
      </c>
      <c r="R2454">
        <f t="shared" si="390"/>
        <v>3089</v>
      </c>
      <c r="S2454">
        <f t="shared" si="391"/>
        <v>2569</v>
      </c>
      <c r="T2454">
        <f t="shared" si="393"/>
        <v>90</v>
      </c>
      <c r="U2454">
        <f t="shared" si="394"/>
        <v>15</v>
      </c>
      <c r="V2454">
        <f t="shared" si="395"/>
        <v>64</v>
      </c>
      <c r="W2454">
        <f t="shared" si="396"/>
        <v>89</v>
      </c>
      <c r="X2454">
        <f t="shared" si="397"/>
        <v>64.5</v>
      </c>
    </row>
    <row r="2455" spans="1:24" hidden="1" x14ac:dyDescent="0.55000000000000004">
      <c r="A2455">
        <v>47051</v>
      </c>
      <c r="B2455" t="s">
        <v>4917</v>
      </c>
      <c r="C2455" t="s">
        <v>4918</v>
      </c>
      <c r="D2455" t="str">
        <f t="shared" si="392"/>
        <v>Tennessee</v>
      </c>
      <c r="E2455">
        <v>25637</v>
      </c>
      <c r="F2455">
        <v>6.9</v>
      </c>
      <c r="G2455">
        <v>59.044283212409297</v>
      </c>
      <c r="H2455">
        <v>101.8</v>
      </c>
      <c r="I2455">
        <v>51</v>
      </c>
      <c r="J2455">
        <v>207332</v>
      </c>
      <c r="K2455">
        <v>24.598228927517201</v>
      </c>
      <c r="L2455" s="1">
        <f t="array" ref="L2455">IF(G2455="NA",MEDIAN(IF(D$2:D$4000=D2455,G$2:G$4000)),G2455)</f>
        <v>59.044283212409297</v>
      </c>
      <c r="M2455" s="1">
        <f t="array" ref="M2455">IF(H2455="NA",MEDIAN(IF(D$2:D$4000=D2455,H$2:H$4000)),H2455)</f>
        <v>101.8</v>
      </c>
      <c r="N2455" s="1">
        <f t="array" ref="N2455">IF(K2455="NA",MEDIAN(IF(D$2:D$4000=D2455,K$2:K$4000)),K2455)</f>
        <v>24.598228927517201</v>
      </c>
      <c r="O2455">
        <f t="shared" si="388"/>
        <v>1498</v>
      </c>
      <c r="P2455">
        <f>RANK(N2455,N$2:N6453,1)</f>
        <v>2642</v>
      </c>
      <c r="Q2455">
        <f t="shared" si="389"/>
        <v>2471</v>
      </c>
      <c r="R2455">
        <f t="shared" si="390"/>
        <v>2695</v>
      </c>
      <c r="S2455">
        <f t="shared" si="391"/>
        <v>2326.5</v>
      </c>
      <c r="T2455">
        <f t="shared" si="393"/>
        <v>20</v>
      </c>
      <c r="U2455">
        <f t="shared" si="394"/>
        <v>56</v>
      </c>
      <c r="V2455">
        <f t="shared" si="395"/>
        <v>47</v>
      </c>
      <c r="W2455">
        <f t="shared" si="396"/>
        <v>43</v>
      </c>
      <c r="X2455">
        <f t="shared" si="397"/>
        <v>41.5</v>
      </c>
    </row>
    <row r="2456" spans="1:24" hidden="1" x14ac:dyDescent="0.55000000000000004">
      <c r="A2456">
        <v>47053</v>
      </c>
      <c r="B2456" t="s">
        <v>4919</v>
      </c>
      <c r="C2456" t="s">
        <v>4920</v>
      </c>
      <c r="D2456" t="str">
        <f t="shared" si="392"/>
        <v>Tennessee</v>
      </c>
      <c r="E2456">
        <v>21858</v>
      </c>
      <c r="F2456">
        <v>6.1</v>
      </c>
      <c r="G2456">
        <v>53.8664112999761</v>
      </c>
      <c r="H2456">
        <v>128.1</v>
      </c>
      <c r="I2456">
        <v>38</v>
      </c>
      <c r="J2456">
        <v>246840</v>
      </c>
      <c r="K2456">
        <v>15.394587587101</v>
      </c>
      <c r="L2456" s="1">
        <f t="array" ref="L2456">IF(G2456="NA",MEDIAN(IF(D$2:D$4000=D2456,G$2:G$4000)),G2456)</f>
        <v>53.8664112999761</v>
      </c>
      <c r="M2456" s="1">
        <f t="array" ref="M2456">IF(H2456="NA",MEDIAN(IF(D$2:D$4000=D2456,H$2:H$4000)),H2456)</f>
        <v>128.1</v>
      </c>
      <c r="N2456" s="1">
        <f t="array" ref="N2456">IF(K2456="NA",MEDIAN(IF(D$2:D$4000=D2456,K$2:K$4000)),K2456)</f>
        <v>15.394587587101</v>
      </c>
      <c r="O2456">
        <f t="shared" si="388"/>
        <v>2348</v>
      </c>
      <c r="P2456">
        <f>RANK(N2456,N$2:N6454,1)</f>
        <v>1506</v>
      </c>
      <c r="Q2456">
        <f t="shared" si="389"/>
        <v>2321</v>
      </c>
      <c r="R2456">
        <f t="shared" si="390"/>
        <v>2968</v>
      </c>
      <c r="S2456">
        <f t="shared" si="391"/>
        <v>2285.75</v>
      </c>
      <c r="T2456">
        <f t="shared" si="393"/>
        <v>53</v>
      </c>
      <c r="U2456">
        <f t="shared" si="394"/>
        <v>14</v>
      </c>
      <c r="V2456">
        <f t="shared" si="395"/>
        <v>37</v>
      </c>
      <c r="W2456">
        <f t="shared" si="396"/>
        <v>69</v>
      </c>
      <c r="X2456">
        <f t="shared" si="397"/>
        <v>43.25</v>
      </c>
    </row>
    <row r="2457" spans="1:24" hidden="1" x14ac:dyDescent="0.55000000000000004">
      <c r="A2457">
        <v>47055</v>
      </c>
      <c r="B2457" t="s">
        <v>4921</v>
      </c>
      <c r="C2457" t="s">
        <v>4922</v>
      </c>
      <c r="D2457" t="str">
        <f t="shared" si="392"/>
        <v>Tennessee</v>
      </c>
      <c r="E2457">
        <v>22994</v>
      </c>
      <c r="F2457">
        <v>5.9</v>
      </c>
      <c r="G2457">
        <v>62.875603571056402</v>
      </c>
      <c r="H2457">
        <v>111</v>
      </c>
      <c r="I2457">
        <v>36</v>
      </c>
      <c r="J2457">
        <v>145253</v>
      </c>
      <c r="K2457">
        <v>24.7843418036116</v>
      </c>
      <c r="L2457" s="1">
        <f t="array" ref="L2457">IF(G2457="NA",MEDIAN(IF(D$2:D$4000=D2457,G$2:G$4000)),G2457)</f>
        <v>62.875603571056402</v>
      </c>
      <c r="M2457" s="1">
        <f t="array" ref="M2457">IF(H2457="NA",MEDIAN(IF(D$2:D$4000=D2457,H$2:H$4000)),H2457)</f>
        <v>111</v>
      </c>
      <c r="N2457" s="1">
        <f t="array" ref="N2457">IF(K2457="NA",MEDIAN(IF(D$2:D$4000=D2457,K$2:K$4000)),K2457)</f>
        <v>24.7843418036116</v>
      </c>
      <c r="O2457">
        <f t="shared" si="388"/>
        <v>2093</v>
      </c>
      <c r="P2457">
        <f>RANK(N2457,N$2:N6455,1)</f>
        <v>2652</v>
      </c>
      <c r="Q2457">
        <f t="shared" si="389"/>
        <v>2558</v>
      </c>
      <c r="R2457">
        <f t="shared" si="390"/>
        <v>2817</v>
      </c>
      <c r="S2457">
        <f t="shared" si="391"/>
        <v>2530</v>
      </c>
      <c r="T2457">
        <f t="shared" si="393"/>
        <v>41</v>
      </c>
      <c r="U2457">
        <f t="shared" si="394"/>
        <v>57</v>
      </c>
      <c r="V2457">
        <f t="shared" si="395"/>
        <v>57</v>
      </c>
      <c r="W2457">
        <f t="shared" si="396"/>
        <v>49</v>
      </c>
      <c r="X2457">
        <f t="shared" si="397"/>
        <v>51</v>
      </c>
    </row>
    <row r="2458" spans="1:24" hidden="1" x14ac:dyDescent="0.55000000000000004">
      <c r="A2458">
        <v>47057</v>
      </c>
      <c r="B2458" t="s">
        <v>4923</v>
      </c>
      <c r="C2458" t="s">
        <v>4924</v>
      </c>
      <c r="D2458" t="str">
        <f t="shared" si="392"/>
        <v>Tennessee</v>
      </c>
      <c r="E2458">
        <v>20966</v>
      </c>
      <c r="F2458">
        <v>6.4</v>
      </c>
      <c r="G2458">
        <v>36.903611281961197</v>
      </c>
      <c r="H2458">
        <v>80</v>
      </c>
      <c r="I2458">
        <v>27</v>
      </c>
      <c r="J2458">
        <v>114628</v>
      </c>
      <c r="K2458">
        <v>23.554454409044901</v>
      </c>
      <c r="L2458" s="1">
        <f t="array" ref="L2458">IF(G2458="NA",MEDIAN(IF(D$2:D$4000=D2458,G$2:G$4000)),G2458)</f>
        <v>36.903611281961197</v>
      </c>
      <c r="M2458" s="1">
        <f t="array" ref="M2458">IF(H2458="NA",MEDIAN(IF(D$2:D$4000=D2458,H$2:H$4000)),H2458)</f>
        <v>80</v>
      </c>
      <c r="N2458" s="1">
        <f t="array" ref="N2458">IF(K2458="NA",MEDIAN(IF(D$2:D$4000=D2458,K$2:K$4000)),K2458)</f>
        <v>23.554454409044901</v>
      </c>
      <c r="O2458">
        <f t="shared" si="388"/>
        <v>2551</v>
      </c>
      <c r="P2458">
        <f>RANK(N2458,N$2:N6456,1)</f>
        <v>2545</v>
      </c>
      <c r="Q2458">
        <f t="shared" si="389"/>
        <v>1660</v>
      </c>
      <c r="R2458">
        <f t="shared" si="390"/>
        <v>2159</v>
      </c>
      <c r="S2458">
        <f t="shared" si="391"/>
        <v>2228.75</v>
      </c>
      <c r="T2458">
        <f t="shared" si="393"/>
        <v>66</v>
      </c>
      <c r="U2458">
        <f t="shared" si="394"/>
        <v>41</v>
      </c>
      <c r="V2458">
        <f t="shared" si="395"/>
        <v>17</v>
      </c>
      <c r="W2458">
        <f t="shared" si="396"/>
        <v>20</v>
      </c>
      <c r="X2458">
        <f t="shared" si="397"/>
        <v>36</v>
      </c>
    </row>
    <row r="2459" spans="1:24" hidden="1" x14ac:dyDescent="0.55000000000000004">
      <c r="A2459">
        <v>47059</v>
      </c>
      <c r="B2459" t="s">
        <v>4925</v>
      </c>
      <c r="C2459" t="s">
        <v>4926</v>
      </c>
      <c r="D2459" t="str">
        <f t="shared" si="392"/>
        <v>Tennessee</v>
      </c>
      <c r="E2459">
        <v>21960</v>
      </c>
      <c r="F2459">
        <v>7.2</v>
      </c>
      <c r="G2459">
        <v>32.644337744466597</v>
      </c>
      <c r="H2459">
        <v>107.9</v>
      </c>
      <c r="I2459">
        <v>85</v>
      </c>
      <c r="J2459">
        <v>342605</v>
      </c>
      <c r="K2459">
        <v>24.809912289663</v>
      </c>
      <c r="L2459" s="1">
        <f t="array" ref="L2459">IF(G2459="NA",MEDIAN(IF(D$2:D$4000=D2459,G$2:G$4000)),G2459)</f>
        <v>32.644337744466597</v>
      </c>
      <c r="M2459" s="1">
        <f t="array" ref="M2459">IF(H2459="NA",MEDIAN(IF(D$2:D$4000=D2459,H$2:H$4000)),H2459)</f>
        <v>107.9</v>
      </c>
      <c r="N2459" s="1">
        <f t="array" ref="N2459">IF(K2459="NA",MEDIAN(IF(D$2:D$4000=D2459,K$2:K$4000)),K2459)</f>
        <v>24.809912289663</v>
      </c>
      <c r="O2459">
        <f t="shared" si="388"/>
        <v>2324</v>
      </c>
      <c r="P2459">
        <f>RANK(N2459,N$2:N6457,1)</f>
        <v>2653</v>
      </c>
      <c r="Q2459">
        <f t="shared" si="389"/>
        <v>1453</v>
      </c>
      <c r="R2459">
        <f t="shared" si="390"/>
        <v>2786</v>
      </c>
      <c r="S2459">
        <f t="shared" si="391"/>
        <v>2304</v>
      </c>
      <c r="T2459">
        <f t="shared" si="393"/>
        <v>51</v>
      </c>
      <c r="U2459">
        <f t="shared" si="394"/>
        <v>58</v>
      </c>
      <c r="V2459">
        <f t="shared" si="395"/>
        <v>11</v>
      </c>
      <c r="W2459">
        <f t="shared" si="396"/>
        <v>45</v>
      </c>
      <c r="X2459">
        <f t="shared" si="397"/>
        <v>41.25</v>
      </c>
    </row>
    <row r="2460" spans="1:24" hidden="1" x14ac:dyDescent="0.55000000000000004">
      <c r="A2460">
        <v>47061</v>
      </c>
      <c r="B2460" t="s">
        <v>4927</v>
      </c>
      <c r="C2460" t="s">
        <v>4928</v>
      </c>
      <c r="D2460" t="str">
        <f t="shared" si="392"/>
        <v>Tennessee</v>
      </c>
      <c r="E2460">
        <v>15824</v>
      </c>
      <c r="F2460">
        <v>12.2</v>
      </c>
      <c r="G2460">
        <v>83.834909716251104</v>
      </c>
      <c r="H2460">
        <v>141.6</v>
      </c>
      <c r="I2460">
        <v>24</v>
      </c>
      <c r="J2460">
        <v>67114</v>
      </c>
      <c r="K2460">
        <v>35.7600500640701</v>
      </c>
      <c r="L2460" s="1">
        <f t="array" ref="L2460">IF(G2460="NA",MEDIAN(IF(D$2:D$4000=D2460,G$2:G$4000)),G2460)</f>
        <v>83.834909716251104</v>
      </c>
      <c r="M2460" s="1">
        <f t="array" ref="M2460">IF(H2460="NA",MEDIAN(IF(D$2:D$4000=D2460,H$2:H$4000)),H2460)</f>
        <v>141.6</v>
      </c>
      <c r="N2460" s="1">
        <f t="array" ref="N2460">IF(K2460="NA",MEDIAN(IF(D$2:D$4000=D2460,K$2:K$4000)),K2460)</f>
        <v>35.7600500640701</v>
      </c>
      <c r="O2460">
        <f t="shared" si="388"/>
        <v>3080</v>
      </c>
      <c r="P2460">
        <f>RANK(N2460,N$2:N6458,1)</f>
        <v>3009</v>
      </c>
      <c r="Q2460">
        <f t="shared" si="389"/>
        <v>2891</v>
      </c>
      <c r="R2460">
        <f t="shared" si="390"/>
        <v>3046</v>
      </c>
      <c r="S2460">
        <f t="shared" si="391"/>
        <v>3006.5</v>
      </c>
      <c r="T2460">
        <f t="shared" si="393"/>
        <v>94</v>
      </c>
      <c r="U2460">
        <f t="shared" si="394"/>
        <v>82</v>
      </c>
      <c r="V2460">
        <f t="shared" si="395"/>
        <v>81</v>
      </c>
      <c r="W2460">
        <f t="shared" si="396"/>
        <v>81</v>
      </c>
      <c r="X2460">
        <f t="shared" si="397"/>
        <v>84.5</v>
      </c>
    </row>
    <row r="2461" spans="1:24" hidden="1" x14ac:dyDescent="0.55000000000000004">
      <c r="A2461">
        <v>47063</v>
      </c>
      <c r="B2461" t="s">
        <v>4929</v>
      </c>
      <c r="C2461" t="s">
        <v>4930</v>
      </c>
      <c r="D2461" t="str">
        <f t="shared" si="392"/>
        <v>Tennessee</v>
      </c>
      <c r="E2461">
        <v>21962</v>
      </c>
      <c r="F2461">
        <v>7.6</v>
      </c>
      <c r="G2461">
        <v>71.477034255329201</v>
      </c>
      <c r="H2461">
        <v>143.6</v>
      </c>
      <c r="I2461">
        <v>103</v>
      </c>
      <c r="J2461">
        <v>317574</v>
      </c>
      <c r="K2461">
        <v>32.433385604614998</v>
      </c>
      <c r="L2461" s="1">
        <f t="array" ref="L2461">IF(G2461="NA",MEDIAN(IF(D$2:D$4000=D2461,G$2:G$4000)),G2461)</f>
        <v>71.477034255329201</v>
      </c>
      <c r="M2461" s="1">
        <f t="array" ref="M2461">IF(H2461="NA",MEDIAN(IF(D$2:D$4000=D2461,H$2:H$4000)),H2461)</f>
        <v>143.6</v>
      </c>
      <c r="N2461" s="1">
        <f t="array" ref="N2461">IF(K2461="NA",MEDIAN(IF(D$2:D$4000=D2461,K$2:K$4000)),K2461)</f>
        <v>32.433385604614998</v>
      </c>
      <c r="O2461">
        <f t="shared" si="388"/>
        <v>2323</v>
      </c>
      <c r="P2461">
        <f>RANK(N2461,N$2:N6459,1)</f>
        <v>2934</v>
      </c>
      <c r="Q2461">
        <f t="shared" si="389"/>
        <v>2733</v>
      </c>
      <c r="R2461">
        <f t="shared" si="390"/>
        <v>3053</v>
      </c>
      <c r="S2461">
        <f t="shared" si="391"/>
        <v>2760.75</v>
      </c>
      <c r="T2461">
        <f t="shared" si="393"/>
        <v>50</v>
      </c>
      <c r="U2461">
        <f t="shared" si="394"/>
        <v>78</v>
      </c>
      <c r="V2461">
        <f t="shared" si="395"/>
        <v>67</v>
      </c>
      <c r="W2461">
        <f t="shared" si="396"/>
        <v>82</v>
      </c>
      <c r="X2461">
        <f t="shared" si="397"/>
        <v>69.25</v>
      </c>
    </row>
    <row r="2462" spans="1:24" hidden="1" x14ac:dyDescent="0.55000000000000004">
      <c r="A2462">
        <v>47065</v>
      </c>
      <c r="B2462" t="s">
        <v>4931</v>
      </c>
      <c r="C2462" t="s">
        <v>4932</v>
      </c>
      <c r="D2462" t="str">
        <f t="shared" si="392"/>
        <v>Tennessee</v>
      </c>
      <c r="E2462">
        <v>29711</v>
      </c>
      <c r="F2462">
        <v>5.9</v>
      </c>
      <c r="G2462">
        <v>59.851534156504698</v>
      </c>
      <c r="H2462">
        <v>109.2</v>
      </c>
      <c r="I2462">
        <v>343</v>
      </c>
      <c r="J2462">
        <v>1773342</v>
      </c>
      <c r="K2462">
        <v>19.342010734534</v>
      </c>
      <c r="L2462" s="1">
        <f t="array" ref="L2462">IF(G2462="NA",MEDIAN(IF(D$2:D$4000=D2462,G$2:G$4000)),G2462)</f>
        <v>59.851534156504698</v>
      </c>
      <c r="M2462" s="1">
        <f t="array" ref="M2462">IF(H2462="NA",MEDIAN(IF(D$2:D$4000=D2462,H$2:H$4000)),H2462)</f>
        <v>109.2</v>
      </c>
      <c r="N2462" s="1">
        <f t="array" ref="N2462">IF(K2462="NA",MEDIAN(IF(D$2:D$4000=D2462,K$2:K$4000)),K2462)</f>
        <v>19.342010734534</v>
      </c>
      <c r="O2462">
        <f t="shared" si="388"/>
        <v>692</v>
      </c>
      <c r="P2462">
        <f>RANK(N2462,N$2:N6460,1)</f>
        <v>2182</v>
      </c>
      <c r="Q2462">
        <f t="shared" si="389"/>
        <v>2491</v>
      </c>
      <c r="R2462">
        <f t="shared" si="390"/>
        <v>2799</v>
      </c>
      <c r="S2462">
        <f t="shared" si="391"/>
        <v>2041</v>
      </c>
      <c r="T2462">
        <f t="shared" si="393"/>
        <v>9</v>
      </c>
      <c r="U2462">
        <f t="shared" si="394"/>
        <v>28</v>
      </c>
      <c r="V2462">
        <f t="shared" si="395"/>
        <v>48</v>
      </c>
      <c r="W2462">
        <f t="shared" si="396"/>
        <v>48</v>
      </c>
      <c r="X2462">
        <f t="shared" si="397"/>
        <v>33.25</v>
      </c>
    </row>
    <row r="2463" spans="1:24" hidden="1" x14ac:dyDescent="0.55000000000000004">
      <c r="A2463">
        <v>47067</v>
      </c>
      <c r="B2463" t="s">
        <v>4933</v>
      </c>
      <c r="C2463" t="s">
        <v>4934</v>
      </c>
      <c r="D2463" t="str">
        <f t="shared" si="392"/>
        <v>Tennessee</v>
      </c>
      <c r="E2463">
        <v>19396</v>
      </c>
      <c r="F2463">
        <v>10</v>
      </c>
      <c r="G2463">
        <v>42.029420594416102</v>
      </c>
      <c r="H2463">
        <v>108.1</v>
      </c>
      <c r="I2463">
        <v>14</v>
      </c>
      <c r="J2463">
        <v>33085</v>
      </c>
      <c r="K2463">
        <v>42.315248602085497</v>
      </c>
      <c r="L2463" s="1">
        <f t="array" ref="L2463">IF(G2463="NA",MEDIAN(IF(D$2:D$4000=D2463,G$2:G$4000)),G2463)</f>
        <v>42.029420594416102</v>
      </c>
      <c r="M2463" s="1">
        <f t="array" ref="M2463">IF(H2463="NA",MEDIAN(IF(D$2:D$4000=D2463,H$2:H$4000)),H2463)</f>
        <v>108.1</v>
      </c>
      <c r="N2463" s="1">
        <f t="array" ref="N2463">IF(K2463="NA",MEDIAN(IF(D$2:D$4000=D2463,K$2:K$4000)),K2463)</f>
        <v>42.315248602085497</v>
      </c>
      <c r="O2463">
        <f t="shared" si="388"/>
        <v>2824</v>
      </c>
      <c r="P2463">
        <f>RANK(N2463,N$2:N6461,1)</f>
        <v>3066</v>
      </c>
      <c r="Q2463">
        <f t="shared" si="389"/>
        <v>1904</v>
      </c>
      <c r="R2463">
        <f t="shared" si="390"/>
        <v>2787</v>
      </c>
      <c r="S2463">
        <f t="shared" si="391"/>
        <v>2645.25</v>
      </c>
      <c r="T2463">
        <f t="shared" si="393"/>
        <v>84</v>
      </c>
      <c r="U2463">
        <f t="shared" si="394"/>
        <v>87</v>
      </c>
      <c r="V2463">
        <f t="shared" si="395"/>
        <v>22</v>
      </c>
      <c r="W2463">
        <f t="shared" si="396"/>
        <v>46</v>
      </c>
      <c r="X2463">
        <f t="shared" si="397"/>
        <v>59.75</v>
      </c>
    </row>
    <row r="2464" spans="1:24" hidden="1" x14ac:dyDescent="0.55000000000000004">
      <c r="A2464">
        <v>47069</v>
      </c>
      <c r="B2464" t="s">
        <v>4935</v>
      </c>
      <c r="C2464" t="s">
        <v>4936</v>
      </c>
      <c r="D2464" t="str">
        <f t="shared" si="392"/>
        <v>Tennessee</v>
      </c>
      <c r="E2464">
        <v>16938</v>
      </c>
      <c r="F2464">
        <v>15.8</v>
      </c>
      <c r="G2464">
        <v>62.289819627025402</v>
      </c>
      <c r="H2464">
        <v>93</v>
      </c>
      <c r="I2464">
        <v>12</v>
      </c>
      <c r="J2464">
        <v>128860</v>
      </c>
      <c r="K2464">
        <v>9.3124320968492906</v>
      </c>
      <c r="L2464" s="1">
        <f t="array" ref="L2464">IF(G2464="NA",MEDIAN(IF(D$2:D$4000=D2464,G$2:G$4000)),G2464)</f>
        <v>62.289819627025402</v>
      </c>
      <c r="M2464" s="1">
        <f t="array" ref="M2464">IF(H2464="NA",MEDIAN(IF(D$2:D$4000=D2464,H$2:H$4000)),H2464)</f>
        <v>93</v>
      </c>
      <c r="N2464" s="1">
        <f t="array" ref="N2464">IF(K2464="NA",MEDIAN(IF(D$2:D$4000=D2464,K$2:K$4000)),K2464)</f>
        <v>9.3124320968492906</v>
      </c>
      <c r="O2464">
        <f t="shared" si="388"/>
        <v>3042</v>
      </c>
      <c r="P2464">
        <f>RANK(N2464,N$2:N6462,1)</f>
        <v>282</v>
      </c>
      <c r="Q2464">
        <f t="shared" si="389"/>
        <v>2539</v>
      </c>
      <c r="R2464">
        <f t="shared" si="390"/>
        <v>2520</v>
      </c>
      <c r="S2464">
        <f t="shared" si="391"/>
        <v>2095.75</v>
      </c>
      <c r="T2464">
        <f t="shared" si="393"/>
        <v>93</v>
      </c>
      <c r="U2464">
        <f t="shared" si="394"/>
        <v>2</v>
      </c>
      <c r="V2464">
        <f t="shared" si="395"/>
        <v>55</v>
      </c>
      <c r="W2464">
        <f t="shared" si="396"/>
        <v>31</v>
      </c>
      <c r="X2464">
        <f t="shared" si="397"/>
        <v>45.25</v>
      </c>
    </row>
    <row r="2465" spans="1:24" hidden="1" x14ac:dyDescent="0.55000000000000004">
      <c r="A2465">
        <v>47071</v>
      </c>
      <c r="B2465" t="s">
        <v>4937</v>
      </c>
      <c r="C2465" t="s">
        <v>4938</v>
      </c>
      <c r="D2465" t="str">
        <f t="shared" si="392"/>
        <v>Tennessee</v>
      </c>
      <c r="E2465">
        <v>23328</v>
      </c>
      <c r="F2465">
        <v>9.5</v>
      </c>
      <c r="G2465">
        <v>34.163755709953598</v>
      </c>
      <c r="H2465">
        <v>145.4</v>
      </c>
      <c r="I2465">
        <v>58</v>
      </c>
      <c r="J2465">
        <v>129185</v>
      </c>
      <c r="K2465">
        <v>44.896853349847099</v>
      </c>
      <c r="L2465" s="1">
        <f t="array" ref="L2465">IF(G2465="NA",MEDIAN(IF(D$2:D$4000=D2465,G$2:G$4000)),G2465)</f>
        <v>34.163755709953598</v>
      </c>
      <c r="M2465" s="1">
        <f t="array" ref="M2465">IF(H2465="NA",MEDIAN(IF(D$2:D$4000=D2465,H$2:H$4000)),H2465)</f>
        <v>145.4</v>
      </c>
      <c r="N2465" s="1">
        <f t="array" ref="N2465">IF(K2465="NA",MEDIAN(IF(D$2:D$4000=D2465,K$2:K$4000)),K2465)</f>
        <v>44.896853349847099</v>
      </c>
      <c r="O2465">
        <f t="shared" si="388"/>
        <v>2023</v>
      </c>
      <c r="P2465">
        <f>RANK(N2465,N$2:N6463,1)</f>
        <v>3082</v>
      </c>
      <c r="Q2465">
        <f t="shared" si="389"/>
        <v>1546</v>
      </c>
      <c r="R2465">
        <f t="shared" si="390"/>
        <v>3056</v>
      </c>
      <c r="S2465">
        <f t="shared" si="391"/>
        <v>2426.75</v>
      </c>
      <c r="T2465">
        <f t="shared" si="393"/>
        <v>38</v>
      </c>
      <c r="U2465">
        <f t="shared" si="394"/>
        <v>89</v>
      </c>
      <c r="V2465">
        <f t="shared" si="395"/>
        <v>13</v>
      </c>
      <c r="W2465">
        <f t="shared" si="396"/>
        <v>84</v>
      </c>
      <c r="X2465">
        <f t="shared" si="397"/>
        <v>56</v>
      </c>
    </row>
    <row r="2466" spans="1:24" hidden="1" x14ac:dyDescent="0.55000000000000004">
      <c r="A2466">
        <v>47073</v>
      </c>
      <c r="B2466" t="s">
        <v>4939</v>
      </c>
      <c r="C2466" t="s">
        <v>4940</v>
      </c>
      <c r="D2466" t="str">
        <f t="shared" si="392"/>
        <v>Tennessee</v>
      </c>
      <c r="E2466">
        <v>22141</v>
      </c>
      <c r="F2466">
        <v>7.4</v>
      </c>
      <c r="G2466">
        <v>24.618687990522702</v>
      </c>
      <c r="H2466">
        <v>73.7</v>
      </c>
      <c r="I2466">
        <v>87</v>
      </c>
      <c r="J2466">
        <v>283028</v>
      </c>
      <c r="K2466">
        <v>30.739008154670199</v>
      </c>
      <c r="L2466" s="1">
        <f t="array" ref="L2466">IF(G2466="NA",MEDIAN(IF(D$2:D$4000=D2466,G$2:G$4000)),G2466)</f>
        <v>24.618687990522702</v>
      </c>
      <c r="M2466" s="1">
        <f t="array" ref="M2466">IF(H2466="NA",MEDIAN(IF(D$2:D$4000=D2466,H$2:H$4000)),H2466)</f>
        <v>73.7</v>
      </c>
      <c r="N2466" s="1">
        <f t="array" ref="N2466">IF(K2466="NA",MEDIAN(IF(D$2:D$4000=D2466,K$2:K$4000)),K2466)</f>
        <v>30.739008154670199</v>
      </c>
      <c r="O2466">
        <f t="shared" si="388"/>
        <v>2290</v>
      </c>
      <c r="P2466">
        <f>RANK(N2466,N$2:N6464,1)</f>
        <v>2891</v>
      </c>
      <c r="Q2466">
        <f t="shared" si="389"/>
        <v>1117</v>
      </c>
      <c r="R2466">
        <f t="shared" si="390"/>
        <v>1942</v>
      </c>
      <c r="S2466">
        <f t="shared" si="391"/>
        <v>2060</v>
      </c>
      <c r="T2466">
        <f t="shared" si="393"/>
        <v>48</v>
      </c>
      <c r="U2466">
        <f t="shared" si="394"/>
        <v>76</v>
      </c>
      <c r="V2466">
        <f t="shared" si="395"/>
        <v>4</v>
      </c>
      <c r="W2466">
        <f t="shared" si="396"/>
        <v>15</v>
      </c>
      <c r="X2466">
        <f t="shared" si="397"/>
        <v>35.75</v>
      </c>
    </row>
    <row r="2467" spans="1:24" hidden="1" x14ac:dyDescent="0.55000000000000004">
      <c r="A2467">
        <v>47075</v>
      </c>
      <c r="B2467" t="s">
        <v>4941</v>
      </c>
      <c r="C2467" t="s">
        <v>4942</v>
      </c>
      <c r="D2467" t="str">
        <f t="shared" si="392"/>
        <v>Tennessee</v>
      </c>
      <c r="E2467">
        <v>21453</v>
      </c>
      <c r="F2467">
        <v>6.8</v>
      </c>
      <c r="G2467">
        <v>62.8445424476295</v>
      </c>
      <c r="H2467">
        <v>79.099999999999994</v>
      </c>
      <c r="I2467" t="s">
        <v>16</v>
      </c>
      <c r="J2467" t="s">
        <v>16</v>
      </c>
      <c r="K2467" t="s">
        <v>16</v>
      </c>
      <c r="L2467" s="1">
        <f t="array" ref="L2467">IF(G2467="NA",MEDIAN(IF(D$2:D$4000=D2467,G$2:G$4000)),G2467)</f>
        <v>62.8445424476295</v>
      </c>
      <c r="M2467" s="1">
        <f t="array" ref="M2467">IF(H2467="NA",MEDIAN(IF(D$2:D$4000=D2467,H$2:H$4000)),H2467)</f>
        <v>79.099999999999994</v>
      </c>
      <c r="N2467" s="1">
        <f t="array" ref="N2467">IF(K2467="NA",MEDIAN(IF(D$2:D$4000=D2467,K$2:K$4000)),K2467)</f>
        <v>23.999898947793898</v>
      </c>
      <c r="O2467">
        <f t="shared" si="388"/>
        <v>2439</v>
      </c>
      <c r="P2467">
        <f>RANK(N2467,N$2:N6465,1)</f>
        <v>2581</v>
      </c>
      <c r="Q2467">
        <f t="shared" si="389"/>
        <v>2557</v>
      </c>
      <c r="R2467">
        <f t="shared" si="390"/>
        <v>2122</v>
      </c>
      <c r="S2467">
        <f t="shared" si="391"/>
        <v>2424.75</v>
      </c>
      <c r="T2467">
        <f t="shared" si="393"/>
        <v>55</v>
      </c>
      <c r="U2467">
        <f t="shared" si="394"/>
        <v>44</v>
      </c>
      <c r="V2467">
        <f t="shared" si="395"/>
        <v>56</v>
      </c>
      <c r="W2467">
        <f t="shared" si="396"/>
        <v>18</v>
      </c>
      <c r="X2467">
        <f t="shared" si="397"/>
        <v>43.25</v>
      </c>
    </row>
    <row r="2468" spans="1:24" hidden="1" x14ac:dyDescent="0.55000000000000004">
      <c r="A2468">
        <v>47077</v>
      </c>
      <c r="B2468" t="s">
        <v>4943</v>
      </c>
      <c r="C2468" t="s">
        <v>4944</v>
      </c>
      <c r="D2468" t="str">
        <f t="shared" si="392"/>
        <v>Tennessee</v>
      </c>
      <c r="E2468">
        <v>21344</v>
      </c>
      <c r="F2468">
        <v>9.5</v>
      </c>
      <c r="G2468">
        <v>62.013874290519198</v>
      </c>
      <c r="H2468">
        <v>115.9</v>
      </c>
      <c r="I2468">
        <v>25</v>
      </c>
      <c r="J2468">
        <v>139645</v>
      </c>
      <c r="K2468">
        <v>17.902538579970599</v>
      </c>
      <c r="L2468" s="1">
        <f t="array" ref="L2468">IF(G2468="NA",MEDIAN(IF(D$2:D$4000=D2468,G$2:G$4000)),G2468)</f>
        <v>62.013874290519198</v>
      </c>
      <c r="M2468" s="1">
        <f t="array" ref="M2468">IF(H2468="NA",MEDIAN(IF(D$2:D$4000=D2468,H$2:H$4000)),H2468)</f>
        <v>115.9</v>
      </c>
      <c r="N2468" s="1">
        <f t="array" ref="N2468">IF(K2468="NA",MEDIAN(IF(D$2:D$4000=D2468,K$2:K$4000)),K2468)</f>
        <v>17.902538579970599</v>
      </c>
      <c r="O2468">
        <f t="shared" si="388"/>
        <v>2458</v>
      </c>
      <c r="P2468">
        <f>RANK(N2468,N$2:N6466,1)</f>
        <v>1971</v>
      </c>
      <c r="Q2468">
        <f t="shared" si="389"/>
        <v>2534</v>
      </c>
      <c r="R2468">
        <f t="shared" si="390"/>
        <v>2884</v>
      </c>
      <c r="S2468">
        <f t="shared" si="391"/>
        <v>2461.75</v>
      </c>
      <c r="T2468">
        <f t="shared" si="393"/>
        <v>58</v>
      </c>
      <c r="U2468">
        <f t="shared" si="394"/>
        <v>23</v>
      </c>
      <c r="V2468">
        <f t="shared" si="395"/>
        <v>54</v>
      </c>
      <c r="W2468">
        <f t="shared" si="396"/>
        <v>58</v>
      </c>
      <c r="X2468">
        <f t="shared" si="397"/>
        <v>48.25</v>
      </c>
    </row>
    <row r="2469" spans="1:24" hidden="1" x14ac:dyDescent="0.55000000000000004">
      <c r="A2469">
        <v>47079</v>
      </c>
      <c r="B2469" t="s">
        <v>4945</v>
      </c>
      <c r="C2469" t="s">
        <v>4946</v>
      </c>
      <c r="D2469" t="str">
        <f t="shared" si="392"/>
        <v>Tennessee</v>
      </c>
      <c r="E2469">
        <v>22952</v>
      </c>
      <c r="F2469">
        <v>6.7</v>
      </c>
      <c r="G2469">
        <v>69.623597426413497</v>
      </c>
      <c r="H2469">
        <v>166.8</v>
      </c>
      <c r="I2469">
        <v>27</v>
      </c>
      <c r="J2469">
        <v>161321</v>
      </c>
      <c r="K2469">
        <v>16.736816657471699</v>
      </c>
      <c r="L2469" s="1">
        <f t="array" ref="L2469">IF(G2469="NA",MEDIAN(IF(D$2:D$4000=D2469,G$2:G$4000)),G2469)</f>
        <v>69.623597426413497</v>
      </c>
      <c r="M2469" s="1">
        <f t="array" ref="M2469">IF(H2469="NA",MEDIAN(IF(D$2:D$4000=D2469,H$2:H$4000)),H2469)</f>
        <v>166.8</v>
      </c>
      <c r="N2469" s="1">
        <f t="array" ref="N2469">IF(K2469="NA",MEDIAN(IF(D$2:D$4000=D2469,K$2:K$4000)),K2469)</f>
        <v>16.736816657471699</v>
      </c>
      <c r="O2469">
        <f t="shared" si="388"/>
        <v>2107</v>
      </c>
      <c r="P2469">
        <f>RANK(N2469,N$2:N6467,1)</f>
        <v>1750</v>
      </c>
      <c r="Q2469">
        <f t="shared" si="389"/>
        <v>2713</v>
      </c>
      <c r="R2469">
        <f t="shared" si="390"/>
        <v>3103</v>
      </c>
      <c r="S2469">
        <f t="shared" si="391"/>
        <v>2418.25</v>
      </c>
      <c r="T2469">
        <f t="shared" si="393"/>
        <v>43</v>
      </c>
      <c r="U2469">
        <f t="shared" si="394"/>
        <v>18</v>
      </c>
      <c r="V2469">
        <f t="shared" si="395"/>
        <v>65</v>
      </c>
      <c r="W2469">
        <f t="shared" si="396"/>
        <v>93</v>
      </c>
      <c r="X2469">
        <f t="shared" si="397"/>
        <v>54.75</v>
      </c>
    </row>
    <row r="2470" spans="1:24" hidden="1" x14ac:dyDescent="0.55000000000000004">
      <c r="A2470">
        <v>47081</v>
      </c>
      <c r="B2470" t="s">
        <v>4947</v>
      </c>
      <c r="C2470" t="s">
        <v>4948</v>
      </c>
      <c r="D2470" t="str">
        <f t="shared" si="392"/>
        <v>Tennessee</v>
      </c>
      <c r="E2470">
        <v>20936</v>
      </c>
      <c r="F2470">
        <v>6.2</v>
      </c>
      <c r="G2470">
        <v>63.554950270314897</v>
      </c>
      <c r="H2470">
        <v>64.900000000000006</v>
      </c>
      <c r="I2470">
        <v>27</v>
      </c>
      <c r="J2470">
        <v>122173</v>
      </c>
      <c r="K2470">
        <v>22.099809286831</v>
      </c>
      <c r="L2470" s="1">
        <f t="array" ref="L2470">IF(G2470="NA",MEDIAN(IF(D$2:D$4000=D2470,G$2:G$4000)),G2470)</f>
        <v>63.554950270314897</v>
      </c>
      <c r="M2470" s="1">
        <f t="array" ref="M2470">IF(H2470="NA",MEDIAN(IF(D$2:D$4000=D2470,H$2:H$4000)),H2470)</f>
        <v>64.900000000000006</v>
      </c>
      <c r="N2470" s="1">
        <f t="array" ref="N2470">IF(K2470="NA",MEDIAN(IF(D$2:D$4000=D2470,K$2:K$4000)),K2470)</f>
        <v>22.099809286831</v>
      </c>
      <c r="O2470">
        <f t="shared" si="388"/>
        <v>2563</v>
      </c>
      <c r="P2470">
        <f>RANK(N2470,N$2:N6468,1)</f>
        <v>2426</v>
      </c>
      <c r="Q2470">
        <f t="shared" si="389"/>
        <v>2570</v>
      </c>
      <c r="R2470">
        <f t="shared" si="390"/>
        <v>1638</v>
      </c>
      <c r="S2470">
        <f t="shared" si="391"/>
        <v>2299.25</v>
      </c>
      <c r="T2470">
        <f t="shared" si="393"/>
        <v>67</v>
      </c>
      <c r="U2470">
        <f t="shared" si="394"/>
        <v>35</v>
      </c>
      <c r="V2470">
        <f t="shared" si="395"/>
        <v>58</v>
      </c>
      <c r="W2470">
        <f t="shared" si="396"/>
        <v>10</v>
      </c>
      <c r="X2470">
        <f t="shared" si="397"/>
        <v>42.5</v>
      </c>
    </row>
    <row r="2471" spans="1:24" hidden="1" x14ac:dyDescent="0.55000000000000004">
      <c r="A2471">
        <v>47083</v>
      </c>
      <c r="B2471" t="s">
        <v>4949</v>
      </c>
      <c r="C2471" t="s">
        <v>4950</v>
      </c>
      <c r="D2471" t="str">
        <f t="shared" si="392"/>
        <v>Tennessee</v>
      </c>
      <c r="E2471">
        <v>20819</v>
      </c>
      <c r="F2471">
        <v>6.6</v>
      </c>
      <c r="G2471">
        <v>39.879154078549803</v>
      </c>
      <c r="H2471">
        <v>126.8</v>
      </c>
      <c r="I2471">
        <v>11</v>
      </c>
      <c r="J2471">
        <v>41055</v>
      </c>
      <c r="K2471">
        <v>26.793326026062601</v>
      </c>
      <c r="L2471" s="1">
        <f t="array" ref="L2471">IF(G2471="NA",MEDIAN(IF(D$2:D$4000=D2471,G$2:G$4000)),G2471)</f>
        <v>39.879154078549803</v>
      </c>
      <c r="M2471" s="1">
        <f t="array" ref="M2471">IF(H2471="NA",MEDIAN(IF(D$2:D$4000=D2471,H$2:H$4000)),H2471)</f>
        <v>126.8</v>
      </c>
      <c r="N2471" s="1">
        <f t="array" ref="N2471">IF(K2471="NA",MEDIAN(IF(D$2:D$4000=D2471,K$2:K$4000)),K2471)</f>
        <v>26.793326026062601</v>
      </c>
      <c r="O2471">
        <f t="shared" ref="O2471:O2534" si="398">RANK(E2471,E$2:E$4000,0)</f>
        <v>2586</v>
      </c>
      <c r="P2471">
        <f>RANK(N2471,N$2:N6469,1)</f>
        <v>2729</v>
      </c>
      <c r="Q2471">
        <f t="shared" ref="Q2471:Q2534" si="399">RANK(L2471,L$2:L$4000,1)</f>
        <v>1797</v>
      </c>
      <c r="R2471">
        <f t="shared" ref="R2471:R2534" si="400">RANK(M2471,M$2:M$4000,1)</f>
        <v>2961</v>
      </c>
      <c r="S2471">
        <f t="shared" ref="S2471:S2534" si="401">AVERAGE(O2471:R2471)</f>
        <v>2518.25</v>
      </c>
      <c r="T2471">
        <f t="shared" si="393"/>
        <v>68</v>
      </c>
      <c r="U2471">
        <f t="shared" si="394"/>
        <v>64</v>
      </c>
      <c r="V2471">
        <f t="shared" si="395"/>
        <v>19</v>
      </c>
      <c r="W2471">
        <f t="shared" si="396"/>
        <v>67</v>
      </c>
      <c r="X2471">
        <f t="shared" si="397"/>
        <v>54.5</v>
      </c>
    </row>
    <row r="2472" spans="1:24" hidden="1" x14ac:dyDescent="0.55000000000000004">
      <c r="A2472">
        <v>47085</v>
      </c>
      <c r="B2472" t="s">
        <v>4951</v>
      </c>
      <c r="C2472" t="s">
        <v>4952</v>
      </c>
      <c r="D2472" t="str">
        <f t="shared" si="392"/>
        <v>Tennessee</v>
      </c>
      <c r="E2472">
        <v>23498</v>
      </c>
      <c r="F2472">
        <v>6.4</v>
      </c>
      <c r="G2472">
        <v>61.497913463650299</v>
      </c>
      <c r="H2472">
        <v>114.2</v>
      </c>
      <c r="I2472">
        <v>24</v>
      </c>
      <c r="J2472">
        <v>91344</v>
      </c>
      <c r="K2472">
        <v>26.2743037309511</v>
      </c>
      <c r="L2472" s="1">
        <f t="array" ref="L2472">IF(G2472="NA",MEDIAN(IF(D$2:D$4000=D2472,G$2:G$4000)),G2472)</f>
        <v>61.497913463650299</v>
      </c>
      <c r="M2472" s="1">
        <f t="array" ref="M2472">IF(H2472="NA",MEDIAN(IF(D$2:D$4000=D2472,H$2:H$4000)),H2472)</f>
        <v>114.2</v>
      </c>
      <c r="N2472" s="1">
        <f t="array" ref="N2472">IF(K2472="NA",MEDIAN(IF(D$2:D$4000=D2472,K$2:K$4000)),K2472)</f>
        <v>26.2743037309511</v>
      </c>
      <c r="O2472">
        <f t="shared" si="398"/>
        <v>1976</v>
      </c>
      <c r="P2472">
        <f>RANK(N2472,N$2:N6470,1)</f>
        <v>2714</v>
      </c>
      <c r="Q2472">
        <f t="shared" si="399"/>
        <v>2518</v>
      </c>
      <c r="R2472">
        <f t="shared" si="400"/>
        <v>2859</v>
      </c>
      <c r="S2472">
        <f t="shared" si="401"/>
        <v>2516.75</v>
      </c>
      <c r="T2472">
        <f t="shared" si="393"/>
        <v>36</v>
      </c>
      <c r="U2472">
        <f t="shared" si="394"/>
        <v>61</v>
      </c>
      <c r="V2472">
        <f t="shared" si="395"/>
        <v>52</v>
      </c>
      <c r="W2472">
        <f t="shared" si="396"/>
        <v>53</v>
      </c>
      <c r="X2472">
        <f t="shared" si="397"/>
        <v>50.5</v>
      </c>
    </row>
    <row r="2473" spans="1:24" hidden="1" x14ac:dyDescent="0.55000000000000004">
      <c r="A2473">
        <v>47087</v>
      </c>
      <c r="B2473" t="s">
        <v>4953</v>
      </c>
      <c r="C2473" t="s">
        <v>4954</v>
      </c>
      <c r="D2473" t="str">
        <f t="shared" si="392"/>
        <v>Tennessee</v>
      </c>
      <c r="E2473">
        <v>18643</v>
      </c>
      <c r="F2473">
        <v>9.3000000000000007</v>
      </c>
      <c r="G2473">
        <v>49.500651324359502</v>
      </c>
      <c r="H2473">
        <v>47</v>
      </c>
      <c r="I2473">
        <v>20</v>
      </c>
      <c r="J2473">
        <v>57837</v>
      </c>
      <c r="K2473">
        <v>34.579940176703502</v>
      </c>
      <c r="L2473" s="1">
        <f t="array" ref="L2473">IF(G2473="NA",MEDIAN(IF(D$2:D$4000=D2473,G$2:G$4000)),G2473)</f>
        <v>49.500651324359502</v>
      </c>
      <c r="M2473" s="1">
        <f t="array" ref="M2473">IF(H2473="NA",MEDIAN(IF(D$2:D$4000=D2473,H$2:H$4000)),H2473)</f>
        <v>47</v>
      </c>
      <c r="N2473" s="1">
        <f t="array" ref="N2473">IF(K2473="NA",MEDIAN(IF(D$2:D$4000=D2473,K$2:K$4000)),K2473)</f>
        <v>34.579940176703502</v>
      </c>
      <c r="O2473">
        <f t="shared" si="398"/>
        <v>2914</v>
      </c>
      <c r="P2473">
        <f>RANK(N2473,N$2:N6471,1)</f>
        <v>2983</v>
      </c>
      <c r="Q2473">
        <f t="shared" si="399"/>
        <v>2164</v>
      </c>
      <c r="R2473">
        <f t="shared" si="400"/>
        <v>844</v>
      </c>
      <c r="S2473">
        <f t="shared" si="401"/>
        <v>2226.25</v>
      </c>
      <c r="T2473">
        <f t="shared" si="393"/>
        <v>89</v>
      </c>
      <c r="U2473">
        <f t="shared" si="394"/>
        <v>80</v>
      </c>
      <c r="V2473">
        <f t="shared" si="395"/>
        <v>30</v>
      </c>
      <c r="W2473">
        <f t="shared" si="396"/>
        <v>4</v>
      </c>
      <c r="X2473">
        <f t="shared" si="397"/>
        <v>50.75</v>
      </c>
    </row>
    <row r="2474" spans="1:24" hidden="1" x14ac:dyDescent="0.55000000000000004">
      <c r="A2474">
        <v>47089</v>
      </c>
      <c r="B2474" t="s">
        <v>4955</v>
      </c>
      <c r="C2474" t="s">
        <v>4956</v>
      </c>
      <c r="D2474" t="str">
        <f t="shared" si="392"/>
        <v>Tennessee</v>
      </c>
      <c r="E2474">
        <v>23724</v>
      </c>
      <c r="F2474">
        <v>6.2</v>
      </c>
      <c r="G2474">
        <v>55.7145582904026</v>
      </c>
      <c r="H2474">
        <v>98.9</v>
      </c>
      <c r="I2474">
        <v>46</v>
      </c>
      <c r="J2474">
        <v>265379</v>
      </c>
      <c r="K2474">
        <v>17.333700104379002</v>
      </c>
      <c r="L2474" s="1">
        <f t="array" ref="L2474">IF(G2474="NA",MEDIAN(IF(D$2:D$4000=D2474,G$2:G$4000)),G2474)</f>
        <v>55.7145582904026</v>
      </c>
      <c r="M2474" s="1">
        <f t="array" ref="M2474">IF(H2474="NA",MEDIAN(IF(D$2:D$4000=D2474,H$2:H$4000)),H2474)</f>
        <v>98.9</v>
      </c>
      <c r="N2474" s="1">
        <f t="array" ref="N2474">IF(K2474="NA",MEDIAN(IF(D$2:D$4000=D2474,K$2:K$4000)),K2474)</f>
        <v>17.333700104379002</v>
      </c>
      <c r="O2474">
        <f t="shared" si="398"/>
        <v>1913</v>
      </c>
      <c r="P2474">
        <f>RANK(N2474,N$2:N6472,1)</f>
        <v>1858</v>
      </c>
      <c r="Q2474">
        <f t="shared" si="399"/>
        <v>2380</v>
      </c>
      <c r="R2474">
        <f t="shared" si="400"/>
        <v>2635</v>
      </c>
      <c r="S2474">
        <f t="shared" si="401"/>
        <v>2196.5</v>
      </c>
      <c r="T2474">
        <f t="shared" si="393"/>
        <v>34</v>
      </c>
      <c r="U2474">
        <f t="shared" si="394"/>
        <v>20</v>
      </c>
      <c r="V2474">
        <f t="shared" si="395"/>
        <v>40</v>
      </c>
      <c r="W2474">
        <f t="shared" si="396"/>
        <v>40</v>
      </c>
      <c r="X2474">
        <f t="shared" si="397"/>
        <v>33.5</v>
      </c>
    </row>
    <row r="2475" spans="1:24" hidden="1" x14ac:dyDescent="0.55000000000000004">
      <c r="A2475">
        <v>47091</v>
      </c>
      <c r="B2475" t="s">
        <v>4957</v>
      </c>
      <c r="C2475" t="s">
        <v>4958</v>
      </c>
      <c r="D2475" t="str">
        <f t="shared" si="392"/>
        <v>Tennessee</v>
      </c>
      <c r="E2475">
        <v>19183</v>
      </c>
      <c r="F2475">
        <v>6</v>
      </c>
      <c r="G2475">
        <v>95.8270655746838</v>
      </c>
      <c r="H2475">
        <v>88</v>
      </c>
      <c r="I2475">
        <v>20</v>
      </c>
      <c r="J2475">
        <v>89111</v>
      </c>
      <c r="K2475">
        <v>22.443918259249699</v>
      </c>
      <c r="L2475" s="1">
        <f t="array" ref="L2475">IF(G2475="NA",MEDIAN(IF(D$2:D$4000=D2475,G$2:G$4000)),G2475)</f>
        <v>95.8270655746838</v>
      </c>
      <c r="M2475" s="1">
        <f t="array" ref="M2475">IF(H2475="NA",MEDIAN(IF(D$2:D$4000=D2475,H$2:H$4000)),H2475)</f>
        <v>88</v>
      </c>
      <c r="N2475" s="1">
        <f t="array" ref="N2475">IF(K2475="NA",MEDIAN(IF(D$2:D$4000=D2475,K$2:K$4000)),K2475)</f>
        <v>22.443918259249699</v>
      </c>
      <c r="O2475">
        <f t="shared" si="398"/>
        <v>2857</v>
      </c>
      <c r="P2475">
        <f>RANK(N2475,N$2:N6473,1)</f>
        <v>2470</v>
      </c>
      <c r="Q2475">
        <f t="shared" si="399"/>
        <v>2985</v>
      </c>
      <c r="R2475">
        <f t="shared" si="400"/>
        <v>2391</v>
      </c>
      <c r="S2475">
        <f t="shared" si="401"/>
        <v>2675.75</v>
      </c>
      <c r="T2475">
        <f t="shared" si="393"/>
        <v>85</v>
      </c>
      <c r="U2475">
        <f t="shared" si="394"/>
        <v>36</v>
      </c>
      <c r="V2475">
        <f t="shared" si="395"/>
        <v>90</v>
      </c>
      <c r="W2475">
        <f t="shared" si="396"/>
        <v>27</v>
      </c>
      <c r="X2475">
        <f t="shared" si="397"/>
        <v>59.5</v>
      </c>
    </row>
    <row r="2476" spans="1:24" hidden="1" x14ac:dyDescent="0.55000000000000004">
      <c r="A2476">
        <v>47093</v>
      </c>
      <c r="B2476" t="s">
        <v>4959</v>
      </c>
      <c r="C2476" t="s">
        <v>4960</v>
      </c>
      <c r="D2476" t="str">
        <f t="shared" si="392"/>
        <v>Tennessee</v>
      </c>
      <c r="E2476">
        <v>30541</v>
      </c>
      <c r="F2476">
        <v>5.5</v>
      </c>
      <c r="G2476">
        <v>48.177414107380798</v>
      </c>
      <c r="H2476">
        <v>84.7</v>
      </c>
      <c r="I2476">
        <v>848</v>
      </c>
      <c r="J2476">
        <v>2262582</v>
      </c>
      <c r="K2476">
        <v>37.479304617468003</v>
      </c>
      <c r="L2476" s="1">
        <f t="array" ref="L2476">IF(G2476="NA",MEDIAN(IF(D$2:D$4000=D2476,G$2:G$4000)),G2476)</f>
        <v>48.177414107380798</v>
      </c>
      <c r="M2476" s="1">
        <f t="array" ref="M2476">IF(H2476="NA",MEDIAN(IF(D$2:D$4000=D2476,H$2:H$4000)),H2476)</f>
        <v>84.7</v>
      </c>
      <c r="N2476" s="1">
        <f t="array" ref="N2476">IF(K2476="NA",MEDIAN(IF(D$2:D$4000=D2476,K$2:K$4000)),K2476)</f>
        <v>37.479304617468003</v>
      </c>
      <c r="O2476">
        <f t="shared" si="398"/>
        <v>580</v>
      </c>
      <c r="P2476">
        <f>RANK(N2476,N$2:N6474,1)</f>
        <v>3032</v>
      </c>
      <c r="Q2476">
        <f t="shared" si="399"/>
        <v>2115</v>
      </c>
      <c r="R2476">
        <f t="shared" si="400"/>
        <v>2300</v>
      </c>
      <c r="S2476">
        <f t="shared" si="401"/>
        <v>2006.75</v>
      </c>
      <c r="T2476">
        <f t="shared" si="393"/>
        <v>6</v>
      </c>
      <c r="U2476">
        <f t="shared" si="394"/>
        <v>84</v>
      </c>
      <c r="V2476">
        <f t="shared" si="395"/>
        <v>27</v>
      </c>
      <c r="W2476">
        <f t="shared" si="396"/>
        <v>26</v>
      </c>
      <c r="X2476">
        <f t="shared" si="397"/>
        <v>35.75</v>
      </c>
    </row>
    <row r="2477" spans="1:24" hidden="1" x14ac:dyDescent="0.55000000000000004">
      <c r="A2477">
        <v>47095</v>
      </c>
      <c r="B2477" t="s">
        <v>4961</v>
      </c>
      <c r="C2477" t="s">
        <v>4962</v>
      </c>
      <c r="D2477" t="str">
        <f t="shared" si="392"/>
        <v>Tennessee</v>
      </c>
      <c r="E2477">
        <v>14232</v>
      </c>
      <c r="F2477">
        <v>11.3</v>
      </c>
      <c r="G2477">
        <v>32.345710958726897</v>
      </c>
      <c r="H2477">
        <v>58.1</v>
      </c>
      <c r="I2477" t="s">
        <v>16</v>
      </c>
      <c r="J2477" t="s">
        <v>16</v>
      </c>
      <c r="K2477" t="s">
        <v>16</v>
      </c>
      <c r="L2477" s="1">
        <f t="array" ref="L2477">IF(G2477="NA",MEDIAN(IF(D$2:D$4000=D2477,G$2:G$4000)),G2477)</f>
        <v>32.345710958726897</v>
      </c>
      <c r="M2477" s="1">
        <f t="array" ref="M2477">IF(H2477="NA",MEDIAN(IF(D$2:D$4000=D2477,H$2:H$4000)),H2477)</f>
        <v>58.1</v>
      </c>
      <c r="N2477" s="1">
        <f t="array" ref="N2477">IF(K2477="NA",MEDIAN(IF(D$2:D$4000=D2477,K$2:K$4000)),K2477)</f>
        <v>23.999898947793898</v>
      </c>
      <c r="O2477">
        <f t="shared" si="398"/>
        <v>3111</v>
      </c>
      <c r="P2477">
        <f>RANK(N2477,N$2:N6475,1)</f>
        <v>2581</v>
      </c>
      <c r="Q2477">
        <f t="shared" si="399"/>
        <v>1439</v>
      </c>
      <c r="R2477">
        <f t="shared" si="400"/>
        <v>1341</v>
      </c>
      <c r="S2477">
        <f t="shared" si="401"/>
        <v>2118</v>
      </c>
      <c r="T2477">
        <f t="shared" si="393"/>
        <v>95</v>
      </c>
      <c r="U2477">
        <f t="shared" si="394"/>
        <v>44</v>
      </c>
      <c r="V2477">
        <f t="shared" si="395"/>
        <v>10</v>
      </c>
      <c r="W2477">
        <f t="shared" si="396"/>
        <v>7</v>
      </c>
      <c r="X2477">
        <f t="shared" si="397"/>
        <v>39</v>
      </c>
    </row>
    <row r="2478" spans="1:24" hidden="1" x14ac:dyDescent="0.55000000000000004">
      <c r="A2478">
        <v>47097</v>
      </c>
      <c r="B2478" t="s">
        <v>4963</v>
      </c>
      <c r="C2478" t="s">
        <v>4964</v>
      </c>
      <c r="D2478" t="str">
        <f t="shared" si="392"/>
        <v>Tennessee</v>
      </c>
      <c r="E2478">
        <v>17178</v>
      </c>
      <c r="F2478">
        <v>9.9</v>
      </c>
      <c r="G2478">
        <v>35.155689481991701</v>
      </c>
      <c r="H2478">
        <v>91.5</v>
      </c>
      <c r="I2478">
        <v>24</v>
      </c>
      <c r="J2478">
        <v>134160</v>
      </c>
      <c r="K2478">
        <v>17.889087656529501</v>
      </c>
      <c r="L2478" s="1">
        <f t="array" ref="L2478">IF(G2478="NA",MEDIAN(IF(D$2:D$4000=D2478,G$2:G$4000)),G2478)</f>
        <v>35.155689481991701</v>
      </c>
      <c r="M2478" s="1">
        <f t="array" ref="M2478">IF(H2478="NA",MEDIAN(IF(D$2:D$4000=D2478,H$2:H$4000)),H2478)</f>
        <v>91.5</v>
      </c>
      <c r="N2478" s="1">
        <f t="array" ref="N2478">IF(K2478="NA",MEDIAN(IF(D$2:D$4000=D2478,K$2:K$4000)),K2478)</f>
        <v>17.889087656529501</v>
      </c>
      <c r="O2478">
        <f t="shared" si="398"/>
        <v>3030</v>
      </c>
      <c r="P2478">
        <f>RANK(N2478,N$2:N6476,1)</f>
        <v>1965</v>
      </c>
      <c r="Q2478">
        <f t="shared" si="399"/>
        <v>1585</v>
      </c>
      <c r="R2478">
        <f t="shared" si="400"/>
        <v>2485</v>
      </c>
      <c r="S2478">
        <f t="shared" si="401"/>
        <v>2266.25</v>
      </c>
      <c r="T2478">
        <f t="shared" si="393"/>
        <v>92</v>
      </c>
      <c r="U2478">
        <f t="shared" si="394"/>
        <v>22</v>
      </c>
      <c r="V2478">
        <f t="shared" si="395"/>
        <v>14</v>
      </c>
      <c r="W2478">
        <f t="shared" si="396"/>
        <v>29</v>
      </c>
      <c r="X2478">
        <f t="shared" si="397"/>
        <v>39.25</v>
      </c>
    </row>
    <row r="2479" spans="1:24" hidden="1" x14ac:dyDescent="0.55000000000000004">
      <c r="A2479">
        <v>47099</v>
      </c>
      <c r="B2479" t="s">
        <v>4965</v>
      </c>
      <c r="C2479" t="s">
        <v>4966</v>
      </c>
      <c r="D2479" t="str">
        <f t="shared" si="392"/>
        <v>Tennessee</v>
      </c>
      <c r="E2479">
        <v>19879</v>
      </c>
      <c r="F2479">
        <v>8.8000000000000007</v>
      </c>
      <c r="G2479">
        <v>99.757731224169902</v>
      </c>
      <c r="H2479">
        <v>130</v>
      </c>
      <c r="I2479">
        <v>39</v>
      </c>
      <c r="J2479">
        <v>213305</v>
      </c>
      <c r="K2479">
        <v>18.283678301024398</v>
      </c>
      <c r="L2479" s="1">
        <f t="array" ref="L2479">IF(G2479="NA",MEDIAN(IF(D$2:D$4000=D2479,G$2:G$4000)),G2479)</f>
        <v>99.757731224169902</v>
      </c>
      <c r="M2479" s="1">
        <f t="array" ref="M2479">IF(H2479="NA",MEDIAN(IF(D$2:D$4000=D2479,H$2:H$4000)),H2479)</f>
        <v>130</v>
      </c>
      <c r="N2479" s="1">
        <f t="array" ref="N2479">IF(K2479="NA",MEDIAN(IF(D$2:D$4000=D2479,K$2:K$4000)),K2479)</f>
        <v>18.283678301024398</v>
      </c>
      <c r="O2479">
        <f t="shared" si="398"/>
        <v>2752</v>
      </c>
      <c r="P2479">
        <f>RANK(N2479,N$2:N6477,1)</f>
        <v>2034</v>
      </c>
      <c r="Q2479">
        <f t="shared" si="399"/>
        <v>3003</v>
      </c>
      <c r="R2479">
        <f t="shared" si="400"/>
        <v>2978</v>
      </c>
      <c r="S2479">
        <f t="shared" si="401"/>
        <v>2691.75</v>
      </c>
      <c r="T2479">
        <f t="shared" si="393"/>
        <v>80</v>
      </c>
      <c r="U2479">
        <f t="shared" si="394"/>
        <v>24</v>
      </c>
      <c r="V2479">
        <f t="shared" si="395"/>
        <v>91</v>
      </c>
      <c r="W2479">
        <f t="shared" si="396"/>
        <v>71</v>
      </c>
      <c r="X2479">
        <f t="shared" si="397"/>
        <v>66.5</v>
      </c>
    </row>
    <row r="2480" spans="1:24" hidden="1" x14ac:dyDescent="0.55000000000000004">
      <c r="A2480">
        <v>47101</v>
      </c>
      <c r="B2480" t="s">
        <v>4967</v>
      </c>
      <c r="C2480" t="s">
        <v>4968</v>
      </c>
      <c r="D2480" t="str">
        <f t="shared" si="392"/>
        <v>Tennessee</v>
      </c>
      <c r="E2480">
        <v>20099</v>
      </c>
      <c r="F2480">
        <v>4</v>
      </c>
      <c r="G2480">
        <v>46.040515653775302</v>
      </c>
      <c r="H2480">
        <v>134.5</v>
      </c>
      <c r="I2480">
        <v>12</v>
      </c>
      <c r="J2480">
        <v>59660</v>
      </c>
      <c r="K2480">
        <v>20.113979215554799</v>
      </c>
      <c r="L2480" s="1">
        <f t="array" ref="L2480">IF(G2480="NA",MEDIAN(IF(D$2:D$4000=D2480,G$2:G$4000)),G2480)</f>
        <v>46.040515653775302</v>
      </c>
      <c r="M2480" s="1">
        <f t="array" ref="M2480">IF(H2480="NA",MEDIAN(IF(D$2:D$4000=D2480,H$2:H$4000)),H2480)</f>
        <v>134.5</v>
      </c>
      <c r="N2480" s="1">
        <f t="array" ref="N2480">IF(K2480="NA",MEDIAN(IF(D$2:D$4000=D2480,K$2:K$4000)),K2480)</f>
        <v>20.113979215554799</v>
      </c>
      <c r="O2480">
        <f t="shared" si="398"/>
        <v>2717</v>
      </c>
      <c r="P2480">
        <f>RANK(N2480,N$2:N6478,1)</f>
        <v>2257</v>
      </c>
      <c r="Q2480">
        <f t="shared" si="399"/>
        <v>2045</v>
      </c>
      <c r="R2480">
        <f t="shared" si="400"/>
        <v>3010</v>
      </c>
      <c r="S2480">
        <f t="shared" si="401"/>
        <v>2507.25</v>
      </c>
      <c r="T2480">
        <f t="shared" si="393"/>
        <v>78</v>
      </c>
      <c r="U2480">
        <f t="shared" si="394"/>
        <v>32</v>
      </c>
      <c r="V2480">
        <f t="shared" si="395"/>
        <v>24</v>
      </c>
      <c r="W2480">
        <f t="shared" si="396"/>
        <v>77</v>
      </c>
      <c r="X2480">
        <f t="shared" si="397"/>
        <v>52.75</v>
      </c>
    </row>
    <row r="2481" spans="1:24" hidden="1" x14ac:dyDescent="0.55000000000000004">
      <c r="A2481">
        <v>47103</v>
      </c>
      <c r="B2481" t="s">
        <v>4969</v>
      </c>
      <c r="C2481" t="s">
        <v>4970</v>
      </c>
      <c r="D2481" t="str">
        <f t="shared" si="392"/>
        <v>Tennessee</v>
      </c>
      <c r="E2481">
        <v>24029</v>
      </c>
      <c r="F2481">
        <v>5.9</v>
      </c>
      <c r="G2481">
        <v>53.809537888419101</v>
      </c>
      <c r="H2481">
        <v>94.9</v>
      </c>
      <c r="I2481">
        <v>29</v>
      </c>
      <c r="J2481">
        <v>168409</v>
      </c>
      <c r="K2481">
        <v>17.219982304983699</v>
      </c>
      <c r="L2481" s="1">
        <f t="array" ref="L2481">IF(G2481="NA",MEDIAN(IF(D$2:D$4000=D2481,G$2:G$4000)),G2481)</f>
        <v>53.809537888419101</v>
      </c>
      <c r="M2481" s="1">
        <f t="array" ref="M2481">IF(H2481="NA",MEDIAN(IF(D$2:D$4000=D2481,H$2:H$4000)),H2481)</f>
        <v>94.9</v>
      </c>
      <c r="N2481" s="1">
        <f t="array" ref="N2481">IF(K2481="NA",MEDIAN(IF(D$2:D$4000=D2481,K$2:K$4000)),K2481)</f>
        <v>17.219982304983699</v>
      </c>
      <c r="O2481">
        <f t="shared" si="398"/>
        <v>1851</v>
      </c>
      <c r="P2481">
        <f>RANK(N2481,N$2:N6479,1)</f>
        <v>1849</v>
      </c>
      <c r="Q2481">
        <f t="shared" si="399"/>
        <v>2316</v>
      </c>
      <c r="R2481">
        <f t="shared" si="400"/>
        <v>2554</v>
      </c>
      <c r="S2481">
        <f t="shared" si="401"/>
        <v>2142.5</v>
      </c>
      <c r="T2481">
        <f t="shared" si="393"/>
        <v>31</v>
      </c>
      <c r="U2481">
        <f t="shared" si="394"/>
        <v>19</v>
      </c>
      <c r="V2481">
        <f t="shared" si="395"/>
        <v>36</v>
      </c>
      <c r="W2481">
        <f t="shared" si="396"/>
        <v>35</v>
      </c>
      <c r="X2481">
        <f t="shared" si="397"/>
        <v>30.25</v>
      </c>
    </row>
    <row r="2482" spans="1:24" hidden="1" x14ac:dyDescent="0.55000000000000004">
      <c r="A2482">
        <v>47105</v>
      </c>
      <c r="B2482" t="s">
        <v>4971</v>
      </c>
      <c r="C2482" t="s">
        <v>4972</v>
      </c>
      <c r="D2482" t="str">
        <f t="shared" si="392"/>
        <v>Tennessee</v>
      </c>
      <c r="E2482">
        <v>30177</v>
      </c>
      <c r="F2482">
        <v>6.6</v>
      </c>
      <c r="G2482">
        <v>56.056448451587599</v>
      </c>
      <c r="H2482">
        <v>91.5</v>
      </c>
      <c r="I2482">
        <v>74</v>
      </c>
      <c r="J2482">
        <v>255955</v>
      </c>
      <c r="K2482">
        <v>28.911332070090399</v>
      </c>
      <c r="L2482" s="1">
        <f t="array" ref="L2482">IF(G2482="NA",MEDIAN(IF(D$2:D$4000=D2482,G$2:G$4000)),G2482)</f>
        <v>56.056448451587599</v>
      </c>
      <c r="M2482" s="1">
        <f t="array" ref="M2482">IF(H2482="NA",MEDIAN(IF(D$2:D$4000=D2482,H$2:H$4000)),H2482)</f>
        <v>91.5</v>
      </c>
      <c r="N2482" s="1">
        <f t="array" ref="N2482">IF(K2482="NA",MEDIAN(IF(D$2:D$4000=D2482,K$2:K$4000)),K2482)</f>
        <v>28.911332070090399</v>
      </c>
      <c r="O2482">
        <f t="shared" si="398"/>
        <v>620</v>
      </c>
      <c r="P2482">
        <f>RANK(N2482,N$2:N6480,1)</f>
        <v>2834</v>
      </c>
      <c r="Q2482">
        <f t="shared" si="399"/>
        <v>2388</v>
      </c>
      <c r="R2482">
        <f t="shared" si="400"/>
        <v>2485</v>
      </c>
      <c r="S2482">
        <f t="shared" si="401"/>
        <v>2081.75</v>
      </c>
      <c r="T2482">
        <f t="shared" si="393"/>
        <v>8</v>
      </c>
      <c r="U2482">
        <f t="shared" si="394"/>
        <v>71</v>
      </c>
      <c r="V2482">
        <f t="shared" si="395"/>
        <v>41</v>
      </c>
      <c r="W2482">
        <f t="shared" si="396"/>
        <v>29</v>
      </c>
      <c r="X2482">
        <f t="shared" si="397"/>
        <v>37.25</v>
      </c>
    </row>
    <row r="2483" spans="1:24" hidden="1" x14ac:dyDescent="0.55000000000000004">
      <c r="A2483">
        <v>47107</v>
      </c>
      <c r="B2483" t="s">
        <v>4973</v>
      </c>
      <c r="C2483" t="s">
        <v>4974</v>
      </c>
      <c r="D2483" t="str">
        <f t="shared" si="392"/>
        <v>Tennessee</v>
      </c>
      <c r="E2483">
        <v>21583</v>
      </c>
      <c r="F2483">
        <v>8.3000000000000007</v>
      </c>
      <c r="G2483">
        <v>88.554561035993103</v>
      </c>
      <c r="H2483">
        <v>133.1</v>
      </c>
      <c r="I2483">
        <v>70</v>
      </c>
      <c r="J2483">
        <v>263333</v>
      </c>
      <c r="K2483">
        <v>26.582312129508999</v>
      </c>
      <c r="L2483" s="1">
        <f t="array" ref="L2483">IF(G2483="NA",MEDIAN(IF(D$2:D$4000=D2483,G$2:G$4000)),G2483)</f>
        <v>88.554561035993103</v>
      </c>
      <c r="M2483" s="1">
        <f t="array" ref="M2483">IF(H2483="NA",MEDIAN(IF(D$2:D$4000=D2483,H$2:H$4000)),H2483)</f>
        <v>133.1</v>
      </c>
      <c r="N2483" s="1">
        <f t="array" ref="N2483">IF(K2483="NA",MEDIAN(IF(D$2:D$4000=D2483,K$2:K$4000)),K2483)</f>
        <v>26.582312129508999</v>
      </c>
      <c r="O2483">
        <f t="shared" si="398"/>
        <v>2410</v>
      </c>
      <c r="P2483">
        <f>RANK(N2483,N$2:N6481,1)</f>
        <v>2724</v>
      </c>
      <c r="Q2483">
        <f t="shared" si="399"/>
        <v>2929</v>
      </c>
      <c r="R2483">
        <f t="shared" si="400"/>
        <v>2998</v>
      </c>
      <c r="S2483">
        <f t="shared" si="401"/>
        <v>2765.25</v>
      </c>
      <c r="T2483">
        <f t="shared" si="393"/>
        <v>54</v>
      </c>
      <c r="U2483">
        <f t="shared" si="394"/>
        <v>62</v>
      </c>
      <c r="V2483">
        <f t="shared" si="395"/>
        <v>83</v>
      </c>
      <c r="W2483">
        <f t="shared" si="396"/>
        <v>76</v>
      </c>
      <c r="X2483">
        <f t="shared" si="397"/>
        <v>68.75</v>
      </c>
    </row>
    <row r="2484" spans="1:24" hidden="1" x14ac:dyDescent="0.55000000000000004">
      <c r="A2484">
        <v>47109</v>
      </c>
      <c r="B2484" t="s">
        <v>4975</v>
      </c>
      <c r="C2484" t="s">
        <v>4976</v>
      </c>
      <c r="D2484" t="str">
        <f t="shared" si="392"/>
        <v>Tennessee</v>
      </c>
      <c r="E2484">
        <v>19745</v>
      </c>
      <c r="F2484">
        <v>13.6</v>
      </c>
      <c r="G2484">
        <v>71.540012938087401</v>
      </c>
      <c r="H2484">
        <v>149.80000000000001</v>
      </c>
      <c r="I2484">
        <v>32</v>
      </c>
      <c r="J2484">
        <v>130412</v>
      </c>
      <c r="K2484">
        <v>24.537619237493502</v>
      </c>
      <c r="L2484" s="1">
        <f t="array" ref="L2484">IF(G2484="NA",MEDIAN(IF(D$2:D$4000=D2484,G$2:G$4000)),G2484)</f>
        <v>71.540012938087401</v>
      </c>
      <c r="M2484" s="1">
        <f t="array" ref="M2484">IF(H2484="NA",MEDIAN(IF(D$2:D$4000=D2484,H$2:H$4000)),H2484)</f>
        <v>149.80000000000001</v>
      </c>
      <c r="N2484" s="1">
        <f t="array" ref="N2484">IF(K2484="NA",MEDIAN(IF(D$2:D$4000=D2484,K$2:K$4000)),K2484)</f>
        <v>24.537619237493502</v>
      </c>
      <c r="O2484">
        <f t="shared" si="398"/>
        <v>2776</v>
      </c>
      <c r="P2484">
        <f>RANK(N2484,N$2:N6482,1)</f>
        <v>2639</v>
      </c>
      <c r="Q2484">
        <f t="shared" si="399"/>
        <v>2737</v>
      </c>
      <c r="R2484">
        <f t="shared" si="400"/>
        <v>3063</v>
      </c>
      <c r="S2484">
        <f t="shared" si="401"/>
        <v>2803.75</v>
      </c>
      <c r="T2484">
        <f t="shared" si="393"/>
        <v>82</v>
      </c>
      <c r="U2484">
        <f t="shared" si="394"/>
        <v>55</v>
      </c>
      <c r="V2484">
        <f t="shared" si="395"/>
        <v>69</v>
      </c>
      <c r="W2484">
        <f t="shared" si="396"/>
        <v>85</v>
      </c>
      <c r="X2484">
        <f t="shared" si="397"/>
        <v>72.75</v>
      </c>
    </row>
    <row r="2485" spans="1:24" hidden="1" x14ac:dyDescent="0.55000000000000004">
      <c r="A2485">
        <v>47111</v>
      </c>
      <c r="B2485" t="s">
        <v>4977</v>
      </c>
      <c r="C2485" t="s">
        <v>4978</v>
      </c>
      <c r="D2485" t="str">
        <f t="shared" si="392"/>
        <v>Tennessee</v>
      </c>
      <c r="E2485">
        <v>20666</v>
      </c>
      <c r="F2485">
        <v>5.8</v>
      </c>
      <c r="G2485">
        <v>52.028681357117897</v>
      </c>
      <c r="H2485">
        <v>113.7</v>
      </c>
      <c r="I2485">
        <v>23</v>
      </c>
      <c r="J2485">
        <v>116410</v>
      </c>
      <c r="K2485">
        <v>19.757752770380598</v>
      </c>
      <c r="L2485" s="1">
        <f t="array" ref="L2485">IF(G2485="NA",MEDIAN(IF(D$2:D$4000=D2485,G$2:G$4000)),G2485)</f>
        <v>52.028681357117897</v>
      </c>
      <c r="M2485" s="1">
        <f t="array" ref="M2485">IF(H2485="NA",MEDIAN(IF(D$2:D$4000=D2485,H$2:H$4000)),H2485)</f>
        <v>113.7</v>
      </c>
      <c r="N2485" s="1">
        <f t="array" ref="N2485">IF(K2485="NA",MEDIAN(IF(D$2:D$4000=D2485,K$2:K$4000)),K2485)</f>
        <v>19.757752770380598</v>
      </c>
      <c r="O2485">
        <f t="shared" si="398"/>
        <v>2620</v>
      </c>
      <c r="P2485">
        <f>RANK(N2485,N$2:N6483,1)</f>
        <v>2224</v>
      </c>
      <c r="Q2485">
        <f t="shared" si="399"/>
        <v>2263</v>
      </c>
      <c r="R2485">
        <f t="shared" si="400"/>
        <v>2855</v>
      </c>
      <c r="S2485">
        <f t="shared" si="401"/>
        <v>2490.5</v>
      </c>
      <c r="T2485">
        <f t="shared" si="393"/>
        <v>70</v>
      </c>
      <c r="U2485">
        <f t="shared" si="394"/>
        <v>31</v>
      </c>
      <c r="V2485">
        <f t="shared" si="395"/>
        <v>31</v>
      </c>
      <c r="W2485">
        <f t="shared" si="396"/>
        <v>51</v>
      </c>
      <c r="X2485">
        <f t="shared" si="397"/>
        <v>45.75</v>
      </c>
    </row>
    <row r="2486" spans="1:24" hidden="1" x14ac:dyDescent="0.55000000000000004">
      <c r="A2486">
        <v>47113</v>
      </c>
      <c r="B2486" t="s">
        <v>4979</v>
      </c>
      <c r="C2486" t="s">
        <v>4980</v>
      </c>
      <c r="D2486" t="str">
        <f t="shared" si="392"/>
        <v>Tennessee</v>
      </c>
      <c r="E2486">
        <v>24600</v>
      </c>
      <c r="F2486">
        <v>6.2</v>
      </c>
      <c r="G2486">
        <v>74.122696288816002</v>
      </c>
      <c r="H2486">
        <v>114.7</v>
      </c>
      <c r="I2486">
        <v>67</v>
      </c>
      <c r="J2486">
        <v>489827</v>
      </c>
      <c r="K2486">
        <v>13.678298664630599</v>
      </c>
      <c r="L2486" s="1">
        <f t="array" ref="L2486">IF(G2486="NA",MEDIAN(IF(D$2:D$4000=D2486,G$2:G$4000)),G2486)</f>
        <v>74.122696288816002</v>
      </c>
      <c r="M2486" s="1">
        <f t="array" ref="M2486">IF(H2486="NA",MEDIAN(IF(D$2:D$4000=D2486,H$2:H$4000)),H2486)</f>
        <v>114.7</v>
      </c>
      <c r="N2486" s="1">
        <f t="array" ref="N2486">IF(K2486="NA",MEDIAN(IF(D$2:D$4000=D2486,K$2:K$4000)),K2486)</f>
        <v>13.678298664630599</v>
      </c>
      <c r="O2486">
        <f t="shared" si="398"/>
        <v>1740</v>
      </c>
      <c r="P2486">
        <f>RANK(N2486,N$2:N6484,1)</f>
        <v>1207</v>
      </c>
      <c r="Q2486">
        <f t="shared" si="399"/>
        <v>2783</v>
      </c>
      <c r="R2486">
        <f t="shared" si="400"/>
        <v>2867</v>
      </c>
      <c r="S2486">
        <f t="shared" si="401"/>
        <v>2149.25</v>
      </c>
      <c r="T2486">
        <f t="shared" si="393"/>
        <v>28</v>
      </c>
      <c r="U2486">
        <f t="shared" si="394"/>
        <v>7</v>
      </c>
      <c r="V2486">
        <f t="shared" si="395"/>
        <v>73</v>
      </c>
      <c r="W2486">
        <f t="shared" si="396"/>
        <v>54</v>
      </c>
      <c r="X2486">
        <f t="shared" si="397"/>
        <v>40.5</v>
      </c>
    </row>
    <row r="2487" spans="1:24" hidden="1" x14ac:dyDescent="0.55000000000000004">
      <c r="A2487">
        <v>47115</v>
      </c>
      <c r="B2487" t="s">
        <v>4981</v>
      </c>
      <c r="C2487" t="s">
        <v>4982</v>
      </c>
      <c r="D2487" t="str">
        <f t="shared" si="392"/>
        <v>Tennessee</v>
      </c>
      <c r="E2487">
        <v>23807</v>
      </c>
      <c r="F2487">
        <v>6</v>
      </c>
      <c r="G2487">
        <v>39.920159680638697</v>
      </c>
      <c r="H2487">
        <v>84.3</v>
      </c>
      <c r="I2487">
        <v>37</v>
      </c>
      <c r="J2487">
        <v>142139</v>
      </c>
      <c r="K2487">
        <v>26.030857118735899</v>
      </c>
      <c r="L2487" s="1">
        <f t="array" ref="L2487">IF(G2487="NA",MEDIAN(IF(D$2:D$4000=D2487,G$2:G$4000)),G2487)</f>
        <v>39.920159680638697</v>
      </c>
      <c r="M2487" s="1">
        <f t="array" ref="M2487">IF(H2487="NA",MEDIAN(IF(D$2:D$4000=D2487,H$2:H$4000)),H2487)</f>
        <v>84.3</v>
      </c>
      <c r="N2487" s="1">
        <f t="array" ref="N2487">IF(K2487="NA",MEDIAN(IF(D$2:D$4000=D2487,K$2:K$4000)),K2487)</f>
        <v>26.030857118735899</v>
      </c>
      <c r="O2487">
        <f t="shared" si="398"/>
        <v>1899</v>
      </c>
      <c r="P2487">
        <f>RANK(N2487,N$2:N6485,1)</f>
        <v>2704</v>
      </c>
      <c r="Q2487">
        <f t="shared" si="399"/>
        <v>1800</v>
      </c>
      <c r="R2487">
        <f t="shared" si="400"/>
        <v>2279</v>
      </c>
      <c r="S2487">
        <f t="shared" si="401"/>
        <v>2170.5</v>
      </c>
      <c r="T2487">
        <f t="shared" si="393"/>
        <v>33</v>
      </c>
      <c r="U2487">
        <f t="shared" si="394"/>
        <v>60</v>
      </c>
      <c r="V2487">
        <f t="shared" si="395"/>
        <v>20</v>
      </c>
      <c r="W2487">
        <f t="shared" si="396"/>
        <v>25</v>
      </c>
      <c r="X2487">
        <f t="shared" si="397"/>
        <v>34.5</v>
      </c>
    </row>
    <row r="2488" spans="1:24" hidden="1" x14ac:dyDescent="0.55000000000000004">
      <c r="A2488">
        <v>47117</v>
      </c>
      <c r="B2488" t="s">
        <v>4983</v>
      </c>
      <c r="C2488" t="s">
        <v>4984</v>
      </c>
      <c r="D2488" t="str">
        <f t="shared" si="392"/>
        <v>Tennessee</v>
      </c>
      <c r="E2488">
        <v>23920</v>
      </c>
      <c r="F2488">
        <v>6.5</v>
      </c>
      <c r="G2488">
        <v>76.384877078117995</v>
      </c>
      <c r="H2488">
        <v>121.9</v>
      </c>
      <c r="I2488">
        <v>45</v>
      </c>
      <c r="J2488">
        <v>158797</v>
      </c>
      <c r="K2488">
        <v>28.338066840053699</v>
      </c>
      <c r="L2488" s="1">
        <f t="array" ref="L2488">IF(G2488="NA",MEDIAN(IF(D$2:D$4000=D2488,G$2:G$4000)),G2488)</f>
        <v>76.384877078117995</v>
      </c>
      <c r="M2488" s="1">
        <f t="array" ref="M2488">IF(H2488="NA",MEDIAN(IF(D$2:D$4000=D2488,H$2:H$4000)),H2488)</f>
        <v>121.9</v>
      </c>
      <c r="N2488" s="1">
        <f t="array" ref="N2488">IF(K2488="NA",MEDIAN(IF(D$2:D$4000=D2488,K$2:K$4000)),K2488)</f>
        <v>28.338066840053699</v>
      </c>
      <c r="O2488">
        <f t="shared" si="398"/>
        <v>1877</v>
      </c>
      <c r="P2488">
        <f>RANK(N2488,N$2:N6486,1)</f>
        <v>2790</v>
      </c>
      <c r="Q2488">
        <f t="shared" si="399"/>
        <v>2810</v>
      </c>
      <c r="R2488">
        <f t="shared" si="400"/>
        <v>2929</v>
      </c>
      <c r="S2488">
        <f t="shared" si="401"/>
        <v>2601.5</v>
      </c>
      <c r="T2488">
        <f t="shared" si="393"/>
        <v>32</v>
      </c>
      <c r="U2488">
        <f t="shared" si="394"/>
        <v>69</v>
      </c>
      <c r="V2488">
        <f t="shared" si="395"/>
        <v>74</v>
      </c>
      <c r="W2488">
        <f t="shared" si="396"/>
        <v>64</v>
      </c>
      <c r="X2488">
        <f t="shared" si="397"/>
        <v>59.75</v>
      </c>
    </row>
    <row r="2489" spans="1:24" hidden="1" x14ac:dyDescent="0.55000000000000004">
      <c r="A2489">
        <v>47119</v>
      </c>
      <c r="B2489" t="s">
        <v>4985</v>
      </c>
      <c r="C2489" t="s">
        <v>4986</v>
      </c>
      <c r="D2489" t="str">
        <f t="shared" si="392"/>
        <v>Tennessee</v>
      </c>
      <c r="E2489">
        <v>25872</v>
      </c>
      <c r="F2489">
        <v>6.2</v>
      </c>
      <c r="G2489">
        <v>88.601813792653502</v>
      </c>
      <c r="H2489">
        <v>114.7</v>
      </c>
      <c r="I2489">
        <v>85</v>
      </c>
      <c r="J2489">
        <v>439177</v>
      </c>
      <c r="K2489">
        <v>19.354383312423</v>
      </c>
      <c r="L2489" s="1">
        <f t="array" ref="L2489">IF(G2489="NA",MEDIAN(IF(D$2:D$4000=D2489,G$2:G$4000)),G2489)</f>
        <v>88.601813792653502</v>
      </c>
      <c r="M2489" s="1">
        <f t="array" ref="M2489">IF(H2489="NA",MEDIAN(IF(D$2:D$4000=D2489,H$2:H$4000)),H2489)</f>
        <v>114.7</v>
      </c>
      <c r="N2489" s="1">
        <f t="array" ref="N2489">IF(K2489="NA",MEDIAN(IF(D$2:D$4000=D2489,K$2:K$4000)),K2489)</f>
        <v>19.354383312423</v>
      </c>
      <c r="O2489">
        <f t="shared" si="398"/>
        <v>1433</v>
      </c>
      <c r="P2489">
        <f>RANK(N2489,N$2:N6487,1)</f>
        <v>2185</v>
      </c>
      <c r="Q2489">
        <f t="shared" si="399"/>
        <v>2930</v>
      </c>
      <c r="R2489">
        <f t="shared" si="400"/>
        <v>2867</v>
      </c>
      <c r="S2489">
        <f t="shared" si="401"/>
        <v>2353.75</v>
      </c>
      <c r="T2489">
        <f t="shared" si="393"/>
        <v>18</v>
      </c>
      <c r="U2489">
        <f t="shared" si="394"/>
        <v>29</v>
      </c>
      <c r="V2489">
        <f t="shared" si="395"/>
        <v>84</v>
      </c>
      <c r="W2489">
        <f t="shared" si="396"/>
        <v>54</v>
      </c>
      <c r="X2489">
        <f t="shared" si="397"/>
        <v>46.25</v>
      </c>
    </row>
    <row r="2490" spans="1:24" hidden="1" x14ac:dyDescent="0.55000000000000004">
      <c r="A2490">
        <v>47121</v>
      </c>
      <c r="B2490" t="s">
        <v>4987</v>
      </c>
      <c r="C2490" t="s">
        <v>4988</v>
      </c>
      <c r="D2490" t="str">
        <f t="shared" si="392"/>
        <v>Tennessee</v>
      </c>
      <c r="E2490">
        <v>22542</v>
      </c>
      <c r="F2490">
        <v>9.9</v>
      </c>
      <c r="G2490">
        <v>54.945054945054899</v>
      </c>
      <c r="H2490">
        <v>40.299999999999997</v>
      </c>
      <c r="I2490">
        <v>23</v>
      </c>
      <c r="J2490">
        <v>59253</v>
      </c>
      <c r="K2490">
        <v>38.816600003375399</v>
      </c>
      <c r="L2490" s="1">
        <f t="array" ref="L2490">IF(G2490="NA",MEDIAN(IF(D$2:D$4000=D2490,G$2:G$4000)),G2490)</f>
        <v>54.945054945054899</v>
      </c>
      <c r="M2490" s="1">
        <f t="array" ref="M2490">IF(H2490="NA",MEDIAN(IF(D$2:D$4000=D2490,H$2:H$4000)),H2490)</f>
        <v>40.299999999999997</v>
      </c>
      <c r="N2490" s="1">
        <f t="array" ref="N2490">IF(K2490="NA",MEDIAN(IF(D$2:D$4000=D2490,K$2:K$4000)),K2490)</f>
        <v>38.816600003375399</v>
      </c>
      <c r="O2490">
        <f t="shared" si="398"/>
        <v>2197</v>
      </c>
      <c r="P2490">
        <f>RANK(N2490,N$2:N6488,1)</f>
        <v>3046</v>
      </c>
      <c r="Q2490">
        <f t="shared" si="399"/>
        <v>2357</v>
      </c>
      <c r="R2490">
        <f t="shared" si="400"/>
        <v>640</v>
      </c>
      <c r="S2490">
        <f t="shared" si="401"/>
        <v>2060</v>
      </c>
      <c r="T2490">
        <f t="shared" si="393"/>
        <v>47</v>
      </c>
      <c r="U2490">
        <f t="shared" si="394"/>
        <v>85</v>
      </c>
      <c r="V2490">
        <f t="shared" si="395"/>
        <v>39</v>
      </c>
      <c r="W2490">
        <f t="shared" si="396"/>
        <v>3</v>
      </c>
      <c r="X2490">
        <f t="shared" si="397"/>
        <v>43.5</v>
      </c>
    </row>
    <row r="2491" spans="1:24" hidden="1" x14ac:dyDescent="0.55000000000000004">
      <c r="A2491">
        <v>47123</v>
      </c>
      <c r="B2491" t="s">
        <v>4989</v>
      </c>
      <c r="C2491" t="s">
        <v>4990</v>
      </c>
      <c r="D2491" t="str">
        <f t="shared" si="392"/>
        <v>Tennessee</v>
      </c>
      <c r="E2491">
        <v>20353</v>
      </c>
      <c r="F2491">
        <v>9.3000000000000007</v>
      </c>
      <c r="G2491">
        <v>31.172480407437501</v>
      </c>
      <c r="H2491">
        <v>133</v>
      </c>
      <c r="I2491">
        <v>63</v>
      </c>
      <c r="J2491">
        <v>228479</v>
      </c>
      <c r="K2491">
        <v>27.573650094757099</v>
      </c>
      <c r="L2491" s="1">
        <f t="array" ref="L2491">IF(G2491="NA",MEDIAN(IF(D$2:D$4000=D2491,G$2:G$4000)),G2491)</f>
        <v>31.172480407437501</v>
      </c>
      <c r="M2491" s="1">
        <f t="array" ref="M2491">IF(H2491="NA",MEDIAN(IF(D$2:D$4000=D2491,H$2:H$4000)),H2491)</f>
        <v>133</v>
      </c>
      <c r="N2491" s="1">
        <f t="array" ref="N2491">IF(K2491="NA",MEDIAN(IF(D$2:D$4000=D2491,K$2:K$4000)),K2491)</f>
        <v>27.573650094757099</v>
      </c>
      <c r="O2491">
        <f t="shared" si="398"/>
        <v>2677</v>
      </c>
      <c r="P2491">
        <f>RANK(N2491,N$2:N6489,1)</f>
        <v>2760</v>
      </c>
      <c r="Q2491">
        <f t="shared" si="399"/>
        <v>1403</v>
      </c>
      <c r="R2491">
        <f t="shared" si="400"/>
        <v>2997</v>
      </c>
      <c r="S2491">
        <f t="shared" si="401"/>
        <v>2459.25</v>
      </c>
      <c r="T2491">
        <f t="shared" si="393"/>
        <v>74</v>
      </c>
      <c r="U2491">
        <f t="shared" si="394"/>
        <v>68</v>
      </c>
      <c r="V2491">
        <f t="shared" si="395"/>
        <v>9</v>
      </c>
      <c r="W2491">
        <f t="shared" si="396"/>
        <v>75</v>
      </c>
      <c r="X2491">
        <f t="shared" si="397"/>
        <v>56.5</v>
      </c>
    </row>
    <row r="2492" spans="1:24" hidden="1" x14ac:dyDescent="0.55000000000000004">
      <c r="A2492">
        <v>47125</v>
      </c>
      <c r="B2492" t="s">
        <v>4991</v>
      </c>
      <c r="C2492" t="s">
        <v>4992</v>
      </c>
      <c r="D2492" t="str">
        <f t="shared" si="392"/>
        <v>Tennessee</v>
      </c>
      <c r="E2492">
        <v>24827</v>
      </c>
      <c r="F2492">
        <v>7.5</v>
      </c>
      <c r="G2492">
        <v>78.684291948063006</v>
      </c>
      <c r="H2492">
        <v>77.3</v>
      </c>
      <c r="I2492">
        <v>160</v>
      </c>
      <c r="J2492">
        <v>963475</v>
      </c>
      <c r="K2492">
        <v>16.606554399439499</v>
      </c>
      <c r="L2492" s="1">
        <f t="array" ref="L2492">IF(G2492="NA",MEDIAN(IF(D$2:D$4000=D2492,G$2:G$4000)),G2492)</f>
        <v>78.684291948063006</v>
      </c>
      <c r="M2492" s="1">
        <f t="array" ref="M2492">IF(H2492="NA",MEDIAN(IF(D$2:D$4000=D2492,H$2:H$4000)),H2492)</f>
        <v>77.3</v>
      </c>
      <c r="N2492" s="1">
        <f t="array" ref="N2492">IF(K2492="NA",MEDIAN(IF(D$2:D$4000=D2492,K$2:K$4000)),K2492)</f>
        <v>16.606554399439499</v>
      </c>
      <c r="O2492">
        <f t="shared" si="398"/>
        <v>1686</v>
      </c>
      <c r="P2492">
        <f>RANK(N2492,N$2:N6490,1)</f>
        <v>1721</v>
      </c>
      <c r="Q2492">
        <f t="shared" si="399"/>
        <v>2839</v>
      </c>
      <c r="R2492">
        <f t="shared" si="400"/>
        <v>2061</v>
      </c>
      <c r="S2492">
        <f t="shared" si="401"/>
        <v>2076.75</v>
      </c>
      <c r="T2492">
        <f t="shared" si="393"/>
        <v>25</v>
      </c>
      <c r="U2492">
        <f t="shared" si="394"/>
        <v>17</v>
      </c>
      <c r="V2492">
        <f t="shared" si="395"/>
        <v>77</v>
      </c>
      <c r="W2492">
        <f t="shared" si="396"/>
        <v>17</v>
      </c>
      <c r="X2492">
        <f t="shared" si="397"/>
        <v>34</v>
      </c>
    </row>
    <row r="2493" spans="1:24" hidden="1" x14ac:dyDescent="0.55000000000000004">
      <c r="A2493">
        <v>47127</v>
      </c>
      <c r="B2493" t="s">
        <v>4993</v>
      </c>
      <c r="C2493" t="s">
        <v>4994</v>
      </c>
      <c r="D2493" t="str">
        <f t="shared" si="392"/>
        <v>Tennessee</v>
      </c>
      <c r="E2493">
        <v>31479</v>
      </c>
      <c r="F2493">
        <v>5</v>
      </c>
      <c r="G2493">
        <v>15.8579130986362</v>
      </c>
      <c r="H2493">
        <v>17.5</v>
      </c>
      <c r="I2493" t="s">
        <v>16</v>
      </c>
      <c r="J2493" t="s">
        <v>16</v>
      </c>
      <c r="K2493" t="s">
        <v>16</v>
      </c>
      <c r="L2493" s="1">
        <f t="array" ref="L2493">IF(G2493="NA",MEDIAN(IF(D$2:D$4000=D2493,G$2:G$4000)),G2493)</f>
        <v>15.8579130986362</v>
      </c>
      <c r="M2493" s="1">
        <f t="array" ref="M2493">IF(H2493="NA",MEDIAN(IF(D$2:D$4000=D2493,H$2:H$4000)),H2493)</f>
        <v>17.5</v>
      </c>
      <c r="N2493" s="1">
        <f t="array" ref="N2493">IF(K2493="NA",MEDIAN(IF(D$2:D$4000=D2493,K$2:K$4000)),K2493)</f>
        <v>23.999898947793898</v>
      </c>
      <c r="O2493">
        <f t="shared" si="398"/>
        <v>477</v>
      </c>
      <c r="P2493">
        <f>RANK(N2493,N$2:N6491,1)</f>
        <v>2581</v>
      </c>
      <c r="Q2493">
        <f t="shared" si="399"/>
        <v>751</v>
      </c>
      <c r="R2493">
        <f t="shared" si="400"/>
        <v>213</v>
      </c>
      <c r="S2493">
        <f t="shared" si="401"/>
        <v>1005.5</v>
      </c>
      <c r="T2493">
        <f t="shared" si="393"/>
        <v>3</v>
      </c>
      <c r="U2493">
        <f t="shared" si="394"/>
        <v>44</v>
      </c>
      <c r="V2493">
        <f t="shared" si="395"/>
        <v>1</v>
      </c>
      <c r="W2493">
        <f t="shared" si="396"/>
        <v>2</v>
      </c>
      <c r="X2493">
        <f t="shared" si="397"/>
        <v>12.5</v>
      </c>
    </row>
    <row r="2494" spans="1:24" hidden="1" x14ac:dyDescent="0.55000000000000004">
      <c r="A2494">
        <v>47129</v>
      </c>
      <c r="B2494" t="s">
        <v>4995</v>
      </c>
      <c r="C2494" t="s">
        <v>4996</v>
      </c>
      <c r="D2494" t="str">
        <f t="shared" si="392"/>
        <v>Tennessee</v>
      </c>
      <c r="E2494">
        <v>18649</v>
      </c>
      <c r="F2494">
        <v>7.6</v>
      </c>
      <c r="G2494">
        <v>54.266040403119199</v>
      </c>
      <c r="H2494">
        <v>61.8</v>
      </c>
      <c r="I2494">
        <v>27</v>
      </c>
      <c r="J2494">
        <v>108263</v>
      </c>
      <c r="K2494">
        <v>24.939268263395601</v>
      </c>
      <c r="L2494" s="1">
        <f t="array" ref="L2494">IF(G2494="NA",MEDIAN(IF(D$2:D$4000=D2494,G$2:G$4000)),G2494)</f>
        <v>54.266040403119199</v>
      </c>
      <c r="M2494" s="1">
        <f t="array" ref="M2494">IF(H2494="NA",MEDIAN(IF(D$2:D$4000=D2494,H$2:H$4000)),H2494)</f>
        <v>61.8</v>
      </c>
      <c r="N2494" s="1">
        <f t="array" ref="N2494">IF(K2494="NA",MEDIAN(IF(D$2:D$4000=D2494,K$2:K$4000)),K2494)</f>
        <v>24.939268263395601</v>
      </c>
      <c r="O2494">
        <f t="shared" si="398"/>
        <v>2912</v>
      </c>
      <c r="P2494">
        <f>RANK(N2494,N$2:N6492,1)</f>
        <v>2660</v>
      </c>
      <c r="Q2494">
        <f t="shared" si="399"/>
        <v>2330</v>
      </c>
      <c r="R2494">
        <f t="shared" si="400"/>
        <v>1518</v>
      </c>
      <c r="S2494">
        <f t="shared" si="401"/>
        <v>2355</v>
      </c>
      <c r="T2494">
        <f t="shared" si="393"/>
        <v>88</v>
      </c>
      <c r="U2494">
        <f t="shared" si="394"/>
        <v>59</v>
      </c>
      <c r="V2494">
        <f t="shared" si="395"/>
        <v>38</v>
      </c>
      <c r="W2494">
        <f t="shared" si="396"/>
        <v>9</v>
      </c>
      <c r="X2494">
        <f t="shared" si="397"/>
        <v>48.5</v>
      </c>
    </row>
    <row r="2495" spans="1:24" hidden="1" x14ac:dyDescent="0.55000000000000004">
      <c r="A2495">
        <v>47131</v>
      </c>
      <c r="B2495" t="s">
        <v>4997</v>
      </c>
      <c r="C2495" t="s">
        <v>4998</v>
      </c>
      <c r="D2495" t="str">
        <f t="shared" si="392"/>
        <v>Tennessee</v>
      </c>
      <c r="E2495">
        <v>21939</v>
      </c>
      <c r="F2495">
        <v>8.3000000000000007</v>
      </c>
      <c r="G2495">
        <v>79.960675077830601</v>
      </c>
      <c r="H2495">
        <v>95.3</v>
      </c>
      <c r="I2495">
        <v>18</v>
      </c>
      <c r="J2495">
        <v>153674</v>
      </c>
      <c r="K2495">
        <v>11.713106966695699</v>
      </c>
      <c r="L2495" s="1">
        <f t="array" ref="L2495">IF(G2495="NA",MEDIAN(IF(D$2:D$4000=D2495,G$2:G$4000)),G2495)</f>
        <v>79.960675077830601</v>
      </c>
      <c r="M2495" s="1">
        <f t="array" ref="M2495">IF(H2495="NA",MEDIAN(IF(D$2:D$4000=D2495,H$2:H$4000)),H2495)</f>
        <v>95.3</v>
      </c>
      <c r="N2495" s="1">
        <f t="array" ref="N2495">IF(K2495="NA",MEDIAN(IF(D$2:D$4000=D2495,K$2:K$4000)),K2495)</f>
        <v>11.713106966695699</v>
      </c>
      <c r="O2495">
        <f t="shared" si="398"/>
        <v>2331</v>
      </c>
      <c r="P2495">
        <f>RANK(N2495,N$2:N6493,1)</f>
        <v>804</v>
      </c>
      <c r="Q2495">
        <f t="shared" si="399"/>
        <v>2855</v>
      </c>
      <c r="R2495">
        <f t="shared" si="400"/>
        <v>2569</v>
      </c>
      <c r="S2495">
        <f t="shared" si="401"/>
        <v>2139.75</v>
      </c>
      <c r="T2495">
        <f t="shared" si="393"/>
        <v>52</v>
      </c>
      <c r="U2495">
        <f t="shared" si="394"/>
        <v>5</v>
      </c>
      <c r="V2495">
        <f t="shared" si="395"/>
        <v>78</v>
      </c>
      <c r="W2495">
        <f t="shared" si="396"/>
        <v>37</v>
      </c>
      <c r="X2495">
        <f t="shared" si="397"/>
        <v>43</v>
      </c>
    </row>
    <row r="2496" spans="1:24" hidden="1" x14ac:dyDescent="0.55000000000000004">
      <c r="A2496">
        <v>47133</v>
      </c>
      <c r="B2496" t="s">
        <v>4999</v>
      </c>
      <c r="C2496" t="s">
        <v>5000</v>
      </c>
      <c r="D2496" t="str">
        <f t="shared" si="392"/>
        <v>Tennessee</v>
      </c>
      <c r="E2496">
        <v>19961</v>
      </c>
      <c r="F2496">
        <v>5.3</v>
      </c>
      <c r="G2496">
        <v>38.407663458497098</v>
      </c>
      <c r="H2496">
        <v>97.3</v>
      </c>
      <c r="I2496">
        <v>30</v>
      </c>
      <c r="J2496">
        <v>110295</v>
      </c>
      <c r="K2496">
        <v>27.199782401740801</v>
      </c>
      <c r="L2496" s="1">
        <f t="array" ref="L2496">IF(G2496="NA",MEDIAN(IF(D$2:D$4000=D2496,G$2:G$4000)),G2496)</f>
        <v>38.407663458497098</v>
      </c>
      <c r="M2496" s="1">
        <f t="array" ref="M2496">IF(H2496="NA",MEDIAN(IF(D$2:D$4000=D2496,H$2:H$4000)),H2496)</f>
        <v>97.3</v>
      </c>
      <c r="N2496" s="1">
        <f t="array" ref="N2496">IF(K2496="NA",MEDIAN(IF(D$2:D$4000=D2496,K$2:K$4000)),K2496)</f>
        <v>27.199782401740801</v>
      </c>
      <c r="O2496">
        <f t="shared" si="398"/>
        <v>2742</v>
      </c>
      <c r="P2496">
        <f>RANK(N2496,N$2:N6494,1)</f>
        <v>2746</v>
      </c>
      <c r="Q2496">
        <f t="shared" si="399"/>
        <v>1733</v>
      </c>
      <c r="R2496">
        <f t="shared" si="400"/>
        <v>2604</v>
      </c>
      <c r="S2496">
        <f t="shared" si="401"/>
        <v>2456.25</v>
      </c>
      <c r="T2496">
        <f t="shared" si="393"/>
        <v>79</v>
      </c>
      <c r="U2496">
        <f t="shared" si="394"/>
        <v>65</v>
      </c>
      <c r="V2496">
        <f t="shared" si="395"/>
        <v>18</v>
      </c>
      <c r="W2496">
        <f t="shared" si="396"/>
        <v>38</v>
      </c>
      <c r="X2496">
        <f t="shared" si="397"/>
        <v>50</v>
      </c>
    </row>
    <row r="2497" spans="1:24" hidden="1" x14ac:dyDescent="0.55000000000000004">
      <c r="A2497">
        <v>47135</v>
      </c>
      <c r="B2497" t="s">
        <v>5001</v>
      </c>
      <c r="C2497" t="s">
        <v>5002</v>
      </c>
      <c r="D2497" t="str">
        <f t="shared" si="392"/>
        <v>Tennessee</v>
      </c>
      <c r="E2497">
        <v>20204</v>
      </c>
      <c r="F2497">
        <v>6.2</v>
      </c>
      <c r="G2497">
        <v>27.929414751809102</v>
      </c>
      <c r="H2497">
        <v>100.9</v>
      </c>
      <c r="I2497" t="s">
        <v>16</v>
      </c>
      <c r="J2497" t="s">
        <v>16</v>
      </c>
      <c r="K2497" t="s">
        <v>16</v>
      </c>
      <c r="L2497" s="1">
        <f t="array" ref="L2497">IF(G2497="NA",MEDIAN(IF(D$2:D$4000=D2497,G$2:G$4000)),G2497)</f>
        <v>27.929414751809102</v>
      </c>
      <c r="M2497" s="1">
        <f t="array" ref="M2497">IF(H2497="NA",MEDIAN(IF(D$2:D$4000=D2497,H$2:H$4000)),H2497)</f>
        <v>100.9</v>
      </c>
      <c r="N2497" s="1">
        <f t="array" ref="N2497">IF(K2497="NA",MEDIAN(IF(D$2:D$4000=D2497,K$2:K$4000)),K2497)</f>
        <v>23.999898947793898</v>
      </c>
      <c r="O2497">
        <f t="shared" si="398"/>
        <v>2694</v>
      </c>
      <c r="P2497">
        <f>RANK(N2497,N$2:N6495,1)</f>
        <v>2581</v>
      </c>
      <c r="Q2497">
        <f t="shared" si="399"/>
        <v>1272</v>
      </c>
      <c r="R2497">
        <f t="shared" si="400"/>
        <v>2680</v>
      </c>
      <c r="S2497">
        <f t="shared" si="401"/>
        <v>2306.75</v>
      </c>
      <c r="T2497">
        <f t="shared" si="393"/>
        <v>75</v>
      </c>
      <c r="U2497">
        <f t="shared" si="394"/>
        <v>44</v>
      </c>
      <c r="V2497">
        <f t="shared" si="395"/>
        <v>7</v>
      </c>
      <c r="W2497">
        <f t="shared" si="396"/>
        <v>42</v>
      </c>
      <c r="X2497">
        <f t="shared" si="397"/>
        <v>42</v>
      </c>
    </row>
    <row r="2498" spans="1:24" hidden="1" x14ac:dyDescent="0.55000000000000004">
      <c r="A2498">
        <v>47137</v>
      </c>
      <c r="B2498" t="s">
        <v>5003</v>
      </c>
      <c r="C2498" t="s">
        <v>5004</v>
      </c>
      <c r="D2498" t="str">
        <f t="shared" si="392"/>
        <v>Tennessee</v>
      </c>
      <c r="E2498">
        <v>21300</v>
      </c>
      <c r="F2498">
        <v>3.9</v>
      </c>
      <c r="G2498">
        <v>35.225048923679097</v>
      </c>
      <c r="H2498">
        <v>90.5</v>
      </c>
      <c r="I2498" t="s">
        <v>16</v>
      </c>
      <c r="J2498" t="s">
        <v>16</v>
      </c>
      <c r="K2498" t="s">
        <v>16</v>
      </c>
      <c r="L2498" s="1">
        <f t="array" ref="L2498">IF(G2498="NA",MEDIAN(IF(D$2:D$4000=D2498,G$2:G$4000)),G2498)</f>
        <v>35.225048923679097</v>
      </c>
      <c r="M2498" s="1">
        <f t="array" ref="M2498">IF(H2498="NA",MEDIAN(IF(D$2:D$4000=D2498,H$2:H$4000)),H2498)</f>
        <v>90.5</v>
      </c>
      <c r="N2498" s="1">
        <f t="array" ref="N2498">IF(K2498="NA",MEDIAN(IF(D$2:D$4000=D2498,K$2:K$4000)),K2498)</f>
        <v>23.999898947793898</v>
      </c>
      <c r="O2498">
        <f t="shared" si="398"/>
        <v>2464</v>
      </c>
      <c r="P2498">
        <f>RANK(N2498,N$2:N6496,1)</f>
        <v>2581</v>
      </c>
      <c r="Q2498">
        <f t="shared" si="399"/>
        <v>1589</v>
      </c>
      <c r="R2498">
        <f t="shared" si="400"/>
        <v>2455</v>
      </c>
      <c r="S2498">
        <f t="shared" si="401"/>
        <v>2272.25</v>
      </c>
      <c r="T2498">
        <f t="shared" si="393"/>
        <v>60</v>
      </c>
      <c r="U2498">
        <f t="shared" si="394"/>
        <v>44</v>
      </c>
      <c r="V2498">
        <f t="shared" si="395"/>
        <v>15</v>
      </c>
      <c r="W2498">
        <f t="shared" si="396"/>
        <v>28</v>
      </c>
      <c r="X2498">
        <f t="shared" si="397"/>
        <v>36.75</v>
      </c>
    </row>
    <row r="2499" spans="1:24" hidden="1" x14ac:dyDescent="0.55000000000000004">
      <c r="A2499">
        <v>47139</v>
      </c>
      <c r="B2499" t="s">
        <v>5005</v>
      </c>
      <c r="C2499" t="s">
        <v>5006</v>
      </c>
      <c r="D2499" t="str">
        <f t="shared" ref="D2499:D2562" si="402">MID(C2499,FIND(",",C2499)+2,256)</f>
        <v>Tennessee</v>
      </c>
      <c r="E2499">
        <v>24247</v>
      </c>
      <c r="F2499">
        <v>6.1</v>
      </c>
      <c r="G2499">
        <v>82.035928143712596</v>
      </c>
      <c r="H2499">
        <v>111.9</v>
      </c>
      <c r="I2499">
        <v>19</v>
      </c>
      <c r="J2499">
        <v>83722</v>
      </c>
      <c r="K2499">
        <v>22.694154463581899</v>
      </c>
      <c r="L2499" s="1">
        <f t="array" ref="L2499">IF(G2499="NA",MEDIAN(IF(D$2:D$4000=D2499,G$2:G$4000)),G2499)</f>
        <v>82.035928143712596</v>
      </c>
      <c r="M2499" s="1">
        <f t="array" ref="M2499">IF(H2499="NA",MEDIAN(IF(D$2:D$4000=D2499,H$2:H$4000)),H2499)</f>
        <v>111.9</v>
      </c>
      <c r="N2499" s="1">
        <f t="array" ref="N2499">IF(K2499="NA",MEDIAN(IF(D$2:D$4000=D2499,K$2:K$4000)),K2499)</f>
        <v>22.694154463581899</v>
      </c>
      <c r="O2499">
        <f t="shared" si="398"/>
        <v>1810</v>
      </c>
      <c r="P2499">
        <f>RANK(N2499,N$2:N6497,1)</f>
        <v>2484</v>
      </c>
      <c r="Q2499">
        <f t="shared" si="399"/>
        <v>2872</v>
      </c>
      <c r="R2499">
        <f t="shared" si="400"/>
        <v>2831</v>
      </c>
      <c r="S2499">
        <f t="shared" si="401"/>
        <v>2499.25</v>
      </c>
      <c r="T2499">
        <f t="shared" ref="T2499:T2562" si="403">SUMPRODUCT(($D$2:$D$3143=D2499)*(E2499&lt;$E$2:$E$3143))+1</f>
        <v>30</v>
      </c>
      <c r="U2499">
        <f t="shared" ref="U2499:U2562" si="404">SUMPRODUCT(($D$2:$D$3143=D2499)*($N$2:$N$3143&lt;N2499))+1</f>
        <v>38</v>
      </c>
      <c r="V2499">
        <f t="shared" ref="V2499:V2562" si="405">SUMPRODUCT(($D$2:$D$3143=D2499)*($L$2:$L$3143&lt;L2499))+1</f>
        <v>79</v>
      </c>
      <c r="W2499">
        <f t="shared" ref="W2499:W2562" si="406">SUMPRODUCT(($D$2:$D$3143=D2499)*($M$2:$M$3143&lt;M2499))+1</f>
        <v>50</v>
      </c>
      <c r="X2499">
        <f t="shared" ref="X2499:X2562" si="407">AVERAGE(T2499:W2499)</f>
        <v>49.25</v>
      </c>
    </row>
    <row r="2500" spans="1:24" hidden="1" x14ac:dyDescent="0.55000000000000004">
      <c r="A2500">
        <v>47141</v>
      </c>
      <c r="B2500" t="s">
        <v>5007</v>
      </c>
      <c r="C2500" t="s">
        <v>5008</v>
      </c>
      <c r="D2500" t="str">
        <f t="shared" si="402"/>
        <v>Tennessee</v>
      </c>
      <c r="E2500">
        <v>23337</v>
      </c>
      <c r="F2500">
        <v>6.8</v>
      </c>
      <c r="G2500">
        <v>73.815704088254407</v>
      </c>
      <c r="H2500">
        <v>125.5</v>
      </c>
      <c r="I2500">
        <v>89</v>
      </c>
      <c r="J2500">
        <v>375848</v>
      </c>
      <c r="K2500">
        <v>23.679785445179999</v>
      </c>
      <c r="L2500" s="1">
        <f t="array" ref="L2500">IF(G2500="NA",MEDIAN(IF(D$2:D$4000=D2500,G$2:G$4000)),G2500)</f>
        <v>73.815704088254407</v>
      </c>
      <c r="M2500" s="1">
        <f t="array" ref="M2500">IF(H2500="NA",MEDIAN(IF(D$2:D$4000=D2500,H$2:H$4000)),H2500)</f>
        <v>125.5</v>
      </c>
      <c r="N2500" s="1">
        <f t="array" ref="N2500">IF(K2500="NA",MEDIAN(IF(D$2:D$4000=D2500,K$2:K$4000)),K2500)</f>
        <v>23.679785445179999</v>
      </c>
      <c r="O2500">
        <f t="shared" si="398"/>
        <v>2021</v>
      </c>
      <c r="P2500">
        <f>RANK(N2500,N$2:N6498,1)</f>
        <v>2558</v>
      </c>
      <c r="Q2500">
        <f t="shared" si="399"/>
        <v>2775</v>
      </c>
      <c r="R2500">
        <f t="shared" si="400"/>
        <v>2953</v>
      </c>
      <c r="S2500">
        <f t="shared" si="401"/>
        <v>2576.75</v>
      </c>
      <c r="T2500">
        <f t="shared" si="403"/>
        <v>37</v>
      </c>
      <c r="U2500">
        <f t="shared" si="404"/>
        <v>42</v>
      </c>
      <c r="V2500">
        <f t="shared" si="405"/>
        <v>72</v>
      </c>
      <c r="W2500">
        <f t="shared" si="406"/>
        <v>65</v>
      </c>
      <c r="X2500">
        <f t="shared" si="407"/>
        <v>54</v>
      </c>
    </row>
    <row r="2501" spans="1:24" hidden="1" x14ac:dyDescent="0.55000000000000004">
      <c r="A2501">
        <v>47143</v>
      </c>
      <c r="B2501" t="s">
        <v>5009</v>
      </c>
      <c r="C2501" t="s">
        <v>5010</v>
      </c>
      <c r="D2501" t="str">
        <f t="shared" si="402"/>
        <v>Tennessee</v>
      </c>
      <c r="E2501">
        <v>22031</v>
      </c>
      <c r="F2501">
        <v>7.9</v>
      </c>
      <c r="G2501">
        <v>111.406159387114</v>
      </c>
      <c r="H2501">
        <v>138.30000000000001</v>
      </c>
      <c r="I2501">
        <v>32</v>
      </c>
      <c r="J2501">
        <v>162813</v>
      </c>
      <c r="K2501">
        <v>19.654450197465799</v>
      </c>
      <c r="L2501" s="1">
        <f t="array" ref="L2501">IF(G2501="NA",MEDIAN(IF(D$2:D$4000=D2501,G$2:G$4000)),G2501)</f>
        <v>111.406159387114</v>
      </c>
      <c r="M2501" s="1">
        <f t="array" ref="M2501">IF(H2501="NA",MEDIAN(IF(D$2:D$4000=D2501,H$2:H$4000)),H2501)</f>
        <v>138.30000000000001</v>
      </c>
      <c r="N2501" s="1">
        <f t="array" ref="N2501">IF(K2501="NA",MEDIAN(IF(D$2:D$4000=D2501,K$2:K$4000)),K2501)</f>
        <v>19.654450197465799</v>
      </c>
      <c r="O2501">
        <f t="shared" si="398"/>
        <v>2307</v>
      </c>
      <c r="P2501">
        <f>RANK(N2501,N$2:N6499,1)</f>
        <v>2217</v>
      </c>
      <c r="Q2501">
        <f t="shared" si="399"/>
        <v>3055</v>
      </c>
      <c r="R2501">
        <f t="shared" si="400"/>
        <v>3028</v>
      </c>
      <c r="S2501">
        <f t="shared" si="401"/>
        <v>2651.75</v>
      </c>
      <c r="T2501">
        <f t="shared" si="403"/>
        <v>49</v>
      </c>
      <c r="U2501">
        <f t="shared" si="404"/>
        <v>30</v>
      </c>
      <c r="V2501">
        <f t="shared" si="405"/>
        <v>94</v>
      </c>
      <c r="W2501">
        <f t="shared" si="406"/>
        <v>79</v>
      </c>
      <c r="X2501">
        <f t="shared" si="407"/>
        <v>63</v>
      </c>
    </row>
    <row r="2502" spans="1:24" hidden="1" x14ac:dyDescent="0.55000000000000004">
      <c r="A2502">
        <v>47145</v>
      </c>
      <c r="B2502" t="s">
        <v>5011</v>
      </c>
      <c r="C2502" t="s">
        <v>5012</v>
      </c>
      <c r="D2502" t="str">
        <f t="shared" si="402"/>
        <v>Tennessee</v>
      </c>
      <c r="E2502">
        <v>25555</v>
      </c>
      <c r="F2502">
        <v>8.1999999999999993</v>
      </c>
      <c r="G2502">
        <v>91.300884413488802</v>
      </c>
      <c r="H2502">
        <v>128.69999999999999</v>
      </c>
      <c r="I2502">
        <v>120</v>
      </c>
      <c r="J2502">
        <v>264458</v>
      </c>
      <c r="K2502">
        <v>45.375825272822098</v>
      </c>
      <c r="L2502" s="1">
        <f t="array" ref="L2502">IF(G2502="NA",MEDIAN(IF(D$2:D$4000=D2502,G$2:G$4000)),G2502)</f>
        <v>91.300884413488802</v>
      </c>
      <c r="M2502" s="1">
        <f t="array" ref="M2502">IF(H2502="NA",MEDIAN(IF(D$2:D$4000=D2502,H$2:H$4000)),H2502)</f>
        <v>128.69999999999999</v>
      </c>
      <c r="N2502" s="1">
        <f t="array" ref="N2502">IF(K2502="NA",MEDIAN(IF(D$2:D$4000=D2502,K$2:K$4000)),K2502)</f>
        <v>45.375825272822098</v>
      </c>
      <c r="O2502">
        <f t="shared" si="398"/>
        <v>1511</v>
      </c>
      <c r="P2502">
        <f>RANK(N2502,N$2:N6500,1)</f>
        <v>3089</v>
      </c>
      <c r="Q2502">
        <f t="shared" si="399"/>
        <v>2949</v>
      </c>
      <c r="R2502">
        <f t="shared" si="400"/>
        <v>2974</v>
      </c>
      <c r="S2502">
        <f t="shared" si="401"/>
        <v>2630.75</v>
      </c>
      <c r="T2502">
        <f t="shared" si="403"/>
        <v>21</v>
      </c>
      <c r="U2502">
        <f t="shared" si="404"/>
        <v>91</v>
      </c>
      <c r="V2502">
        <f t="shared" si="405"/>
        <v>86</v>
      </c>
      <c r="W2502">
        <f t="shared" si="406"/>
        <v>70</v>
      </c>
      <c r="X2502">
        <f t="shared" si="407"/>
        <v>67</v>
      </c>
    </row>
    <row r="2503" spans="1:24" hidden="1" x14ac:dyDescent="0.55000000000000004">
      <c r="A2503">
        <v>47147</v>
      </c>
      <c r="B2503" t="s">
        <v>5013</v>
      </c>
      <c r="C2503" t="s">
        <v>5014</v>
      </c>
      <c r="D2503" t="str">
        <f t="shared" si="402"/>
        <v>Tennessee</v>
      </c>
      <c r="E2503">
        <v>26441</v>
      </c>
      <c r="F2503">
        <v>6.9</v>
      </c>
      <c r="G2503">
        <v>57.2822048738973</v>
      </c>
      <c r="H2503">
        <v>116</v>
      </c>
      <c r="I2503">
        <v>65</v>
      </c>
      <c r="J2503">
        <v>343374</v>
      </c>
      <c r="K2503">
        <v>18.929796664861101</v>
      </c>
      <c r="L2503" s="1">
        <f t="array" ref="L2503">IF(G2503="NA",MEDIAN(IF(D$2:D$4000=D2503,G$2:G$4000)),G2503)</f>
        <v>57.2822048738973</v>
      </c>
      <c r="M2503" s="1">
        <f t="array" ref="M2503">IF(H2503="NA",MEDIAN(IF(D$2:D$4000=D2503,H$2:H$4000)),H2503)</f>
        <v>116</v>
      </c>
      <c r="N2503" s="1">
        <f t="array" ref="N2503">IF(K2503="NA",MEDIAN(IF(D$2:D$4000=D2503,K$2:K$4000)),K2503)</f>
        <v>18.929796664861101</v>
      </c>
      <c r="O2503">
        <f t="shared" si="398"/>
        <v>1300</v>
      </c>
      <c r="P2503">
        <f>RANK(N2503,N$2:N6501,1)</f>
        <v>2131</v>
      </c>
      <c r="Q2503">
        <f t="shared" si="399"/>
        <v>2427</v>
      </c>
      <c r="R2503">
        <f t="shared" si="400"/>
        <v>2886</v>
      </c>
      <c r="S2503">
        <f t="shared" si="401"/>
        <v>2186</v>
      </c>
      <c r="T2503">
        <f t="shared" si="403"/>
        <v>15</v>
      </c>
      <c r="U2503">
        <f t="shared" si="404"/>
        <v>26</v>
      </c>
      <c r="V2503">
        <f t="shared" si="405"/>
        <v>44</v>
      </c>
      <c r="W2503">
        <f t="shared" si="406"/>
        <v>59</v>
      </c>
      <c r="X2503">
        <f t="shared" si="407"/>
        <v>36</v>
      </c>
    </row>
    <row r="2504" spans="1:24" hidden="1" x14ac:dyDescent="0.55000000000000004">
      <c r="A2504">
        <v>47149</v>
      </c>
      <c r="B2504" t="s">
        <v>5015</v>
      </c>
      <c r="C2504" t="s">
        <v>5016</v>
      </c>
      <c r="D2504" t="str">
        <f t="shared" si="402"/>
        <v>Tennessee</v>
      </c>
      <c r="E2504">
        <v>27932</v>
      </c>
      <c r="F2504">
        <v>5.0999999999999996</v>
      </c>
      <c r="G2504">
        <v>71.502923690626702</v>
      </c>
      <c r="H2504">
        <v>82.2</v>
      </c>
      <c r="I2504">
        <v>259</v>
      </c>
      <c r="J2504">
        <v>1493955</v>
      </c>
      <c r="K2504">
        <v>17.336532894230398</v>
      </c>
      <c r="L2504" s="1">
        <f t="array" ref="L2504">IF(G2504="NA",MEDIAN(IF(D$2:D$4000=D2504,G$2:G$4000)),G2504)</f>
        <v>71.502923690626702</v>
      </c>
      <c r="M2504" s="1">
        <f t="array" ref="M2504">IF(H2504="NA",MEDIAN(IF(D$2:D$4000=D2504,H$2:H$4000)),H2504)</f>
        <v>82.2</v>
      </c>
      <c r="N2504" s="1">
        <f t="array" ref="N2504">IF(K2504="NA",MEDIAN(IF(D$2:D$4000=D2504,K$2:K$4000)),K2504)</f>
        <v>17.336532894230398</v>
      </c>
      <c r="O2504">
        <f t="shared" si="398"/>
        <v>1001</v>
      </c>
      <c r="P2504">
        <f>RANK(N2504,N$2:N6502,1)</f>
        <v>1861</v>
      </c>
      <c r="Q2504">
        <f t="shared" si="399"/>
        <v>2735</v>
      </c>
      <c r="R2504">
        <f t="shared" si="400"/>
        <v>2221</v>
      </c>
      <c r="S2504">
        <f t="shared" si="401"/>
        <v>1954.5</v>
      </c>
      <c r="T2504">
        <f t="shared" si="403"/>
        <v>12</v>
      </c>
      <c r="U2504">
        <f t="shared" si="404"/>
        <v>21</v>
      </c>
      <c r="V2504">
        <f t="shared" si="405"/>
        <v>68</v>
      </c>
      <c r="W2504">
        <f t="shared" si="406"/>
        <v>22</v>
      </c>
      <c r="X2504">
        <f t="shared" si="407"/>
        <v>30.75</v>
      </c>
    </row>
    <row r="2505" spans="1:24" hidden="1" x14ac:dyDescent="0.55000000000000004">
      <c r="A2505">
        <v>47151</v>
      </c>
      <c r="B2505" t="s">
        <v>5017</v>
      </c>
      <c r="C2505" t="s">
        <v>5018</v>
      </c>
      <c r="D2505" t="str">
        <f t="shared" si="402"/>
        <v>Tennessee</v>
      </c>
      <c r="E2505">
        <v>18748</v>
      </c>
      <c r="F2505">
        <v>9.4</v>
      </c>
      <c r="G2505">
        <v>100.376981423446</v>
      </c>
      <c r="H2505">
        <v>154.6</v>
      </c>
      <c r="I2505">
        <v>32</v>
      </c>
      <c r="J2505">
        <v>109888</v>
      </c>
      <c r="K2505">
        <v>29.120559114734998</v>
      </c>
      <c r="L2505" s="1">
        <f t="array" ref="L2505">IF(G2505="NA",MEDIAN(IF(D$2:D$4000=D2505,G$2:G$4000)),G2505)</f>
        <v>100.376981423446</v>
      </c>
      <c r="M2505" s="1">
        <f t="array" ref="M2505">IF(H2505="NA",MEDIAN(IF(D$2:D$4000=D2505,H$2:H$4000)),H2505)</f>
        <v>154.6</v>
      </c>
      <c r="N2505" s="1">
        <f t="array" ref="N2505">IF(K2505="NA",MEDIAN(IF(D$2:D$4000=D2505,K$2:K$4000)),K2505)</f>
        <v>29.120559114734998</v>
      </c>
      <c r="O2505">
        <f t="shared" si="398"/>
        <v>2902</v>
      </c>
      <c r="P2505">
        <f>RANK(N2505,N$2:N6503,1)</f>
        <v>2841</v>
      </c>
      <c r="Q2505">
        <f t="shared" si="399"/>
        <v>3006</v>
      </c>
      <c r="R2505">
        <f t="shared" si="400"/>
        <v>3075</v>
      </c>
      <c r="S2505">
        <f t="shared" si="401"/>
        <v>2956</v>
      </c>
      <c r="T2505">
        <f t="shared" si="403"/>
        <v>86</v>
      </c>
      <c r="U2505">
        <f t="shared" si="404"/>
        <v>72</v>
      </c>
      <c r="V2505">
        <f t="shared" si="405"/>
        <v>92</v>
      </c>
      <c r="W2505">
        <f t="shared" si="406"/>
        <v>86</v>
      </c>
      <c r="X2505">
        <f t="shared" si="407"/>
        <v>84</v>
      </c>
    </row>
    <row r="2506" spans="1:24" hidden="1" x14ac:dyDescent="0.55000000000000004">
      <c r="A2506">
        <v>47153</v>
      </c>
      <c r="B2506" t="s">
        <v>5019</v>
      </c>
      <c r="C2506" t="s">
        <v>5020</v>
      </c>
      <c r="D2506" t="str">
        <f t="shared" si="402"/>
        <v>Tennessee</v>
      </c>
      <c r="E2506">
        <v>22744</v>
      </c>
      <c r="F2506">
        <v>7.8</v>
      </c>
      <c r="G2506">
        <v>73.346342776394593</v>
      </c>
      <c r="H2506">
        <v>159.69999999999999</v>
      </c>
      <c r="I2506">
        <v>17</v>
      </c>
      <c r="J2506">
        <v>73829</v>
      </c>
      <c r="K2506">
        <v>23.026182123555799</v>
      </c>
      <c r="L2506" s="1">
        <f t="array" ref="L2506">IF(G2506="NA",MEDIAN(IF(D$2:D$4000=D2506,G$2:G$4000)),G2506)</f>
        <v>73.346342776394593</v>
      </c>
      <c r="M2506" s="1">
        <f t="array" ref="M2506">IF(H2506="NA",MEDIAN(IF(D$2:D$4000=D2506,H$2:H$4000)),H2506)</f>
        <v>159.69999999999999</v>
      </c>
      <c r="N2506" s="1">
        <f t="array" ref="N2506">IF(K2506="NA",MEDIAN(IF(D$2:D$4000=D2506,K$2:K$4000)),K2506)</f>
        <v>23.026182123555799</v>
      </c>
      <c r="O2506">
        <f t="shared" si="398"/>
        <v>2157</v>
      </c>
      <c r="P2506">
        <f>RANK(N2506,N$2:N6504,1)</f>
        <v>2510</v>
      </c>
      <c r="Q2506">
        <f t="shared" si="399"/>
        <v>2769</v>
      </c>
      <c r="R2506">
        <f t="shared" si="400"/>
        <v>3091</v>
      </c>
      <c r="S2506">
        <f t="shared" si="401"/>
        <v>2631.75</v>
      </c>
      <c r="T2506">
        <f t="shared" si="403"/>
        <v>45</v>
      </c>
      <c r="U2506">
        <f t="shared" si="404"/>
        <v>39</v>
      </c>
      <c r="V2506">
        <f t="shared" si="405"/>
        <v>71</v>
      </c>
      <c r="W2506">
        <f t="shared" si="406"/>
        <v>91</v>
      </c>
      <c r="X2506">
        <f t="shared" si="407"/>
        <v>61.5</v>
      </c>
    </row>
    <row r="2507" spans="1:24" hidden="1" x14ac:dyDescent="0.55000000000000004">
      <c r="A2507">
        <v>47155</v>
      </c>
      <c r="B2507" t="s">
        <v>5021</v>
      </c>
      <c r="C2507" t="s">
        <v>5022</v>
      </c>
      <c r="D2507" t="str">
        <f t="shared" si="402"/>
        <v>Tennessee</v>
      </c>
      <c r="E2507">
        <v>23298</v>
      </c>
      <c r="F2507">
        <v>6.2</v>
      </c>
      <c r="G2507">
        <v>60.502391586683103</v>
      </c>
      <c r="H2507">
        <v>99.5</v>
      </c>
      <c r="I2507">
        <v>136</v>
      </c>
      <c r="J2507">
        <v>478937</v>
      </c>
      <c r="K2507">
        <v>28.396219126941499</v>
      </c>
      <c r="L2507" s="1">
        <f t="array" ref="L2507">IF(G2507="NA",MEDIAN(IF(D$2:D$4000=D2507,G$2:G$4000)),G2507)</f>
        <v>60.502391586683103</v>
      </c>
      <c r="M2507" s="1">
        <f t="array" ref="M2507">IF(H2507="NA",MEDIAN(IF(D$2:D$4000=D2507,H$2:H$4000)),H2507)</f>
        <v>99.5</v>
      </c>
      <c r="N2507" s="1">
        <f t="array" ref="N2507">IF(K2507="NA",MEDIAN(IF(D$2:D$4000=D2507,K$2:K$4000)),K2507)</f>
        <v>28.396219126941499</v>
      </c>
      <c r="O2507">
        <f t="shared" si="398"/>
        <v>2027</v>
      </c>
      <c r="P2507">
        <f>RANK(N2507,N$2:N6505,1)</f>
        <v>2795</v>
      </c>
      <c r="Q2507">
        <f t="shared" si="399"/>
        <v>2504</v>
      </c>
      <c r="R2507">
        <f t="shared" si="400"/>
        <v>2650</v>
      </c>
      <c r="S2507">
        <f t="shared" si="401"/>
        <v>2494</v>
      </c>
      <c r="T2507">
        <f t="shared" si="403"/>
        <v>39</v>
      </c>
      <c r="U2507">
        <f t="shared" si="404"/>
        <v>70</v>
      </c>
      <c r="V2507">
        <f t="shared" si="405"/>
        <v>50</v>
      </c>
      <c r="W2507">
        <f t="shared" si="406"/>
        <v>41</v>
      </c>
      <c r="X2507">
        <f t="shared" si="407"/>
        <v>50</v>
      </c>
    </row>
    <row r="2508" spans="1:24" hidden="1" x14ac:dyDescent="0.55000000000000004">
      <c r="A2508">
        <v>47157</v>
      </c>
      <c r="B2508" t="s">
        <v>5023</v>
      </c>
      <c r="C2508" t="s">
        <v>5024</v>
      </c>
      <c r="D2508" t="str">
        <f t="shared" si="402"/>
        <v>Tennessee</v>
      </c>
      <c r="E2508">
        <v>28117</v>
      </c>
      <c r="F2508">
        <v>8.6</v>
      </c>
      <c r="G2508">
        <v>56.094553037881603</v>
      </c>
      <c r="H2508">
        <v>65.5</v>
      </c>
      <c r="I2508">
        <v>904</v>
      </c>
      <c r="J2508">
        <v>4687901</v>
      </c>
      <c r="K2508">
        <v>19.283683678473601</v>
      </c>
      <c r="L2508" s="1">
        <f t="array" ref="L2508">IF(G2508="NA",MEDIAN(IF(D$2:D$4000=D2508,G$2:G$4000)),G2508)</f>
        <v>56.094553037881603</v>
      </c>
      <c r="M2508" s="1">
        <f t="array" ref="M2508">IF(H2508="NA",MEDIAN(IF(D$2:D$4000=D2508,H$2:H$4000)),H2508)</f>
        <v>65.5</v>
      </c>
      <c r="N2508" s="1">
        <f t="array" ref="N2508">IF(K2508="NA",MEDIAN(IF(D$2:D$4000=D2508,K$2:K$4000)),K2508)</f>
        <v>19.283683678473601</v>
      </c>
      <c r="O2508">
        <f t="shared" si="398"/>
        <v>953</v>
      </c>
      <c r="P2508">
        <f>RANK(N2508,N$2:N6506,1)</f>
        <v>2181</v>
      </c>
      <c r="Q2508">
        <f t="shared" si="399"/>
        <v>2390</v>
      </c>
      <c r="R2508">
        <f t="shared" si="400"/>
        <v>1665</v>
      </c>
      <c r="S2508">
        <f t="shared" si="401"/>
        <v>1797.25</v>
      </c>
      <c r="T2508">
        <f t="shared" si="403"/>
        <v>11</v>
      </c>
      <c r="U2508">
        <f t="shared" si="404"/>
        <v>27</v>
      </c>
      <c r="V2508">
        <f t="shared" si="405"/>
        <v>43</v>
      </c>
      <c r="W2508">
        <f t="shared" si="406"/>
        <v>12</v>
      </c>
      <c r="X2508">
        <f t="shared" si="407"/>
        <v>23.25</v>
      </c>
    </row>
    <row r="2509" spans="1:24" hidden="1" x14ac:dyDescent="0.55000000000000004">
      <c r="A2509">
        <v>47159</v>
      </c>
      <c r="B2509" t="s">
        <v>5025</v>
      </c>
      <c r="C2509" t="s">
        <v>5026</v>
      </c>
      <c r="D2509" t="str">
        <f t="shared" si="402"/>
        <v>Tennessee</v>
      </c>
      <c r="E2509">
        <v>23015</v>
      </c>
      <c r="F2509">
        <v>3.7</v>
      </c>
      <c r="G2509">
        <v>52.320410192015899</v>
      </c>
      <c r="H2509">
        <v>109</v>
      </c>
      <c r="I2509">
        <v>34</v>
      </c>
      <c r="J2509">
        <v>96461</v>
      </c>
      <c r="K2509">
        <v>35.247405687272597</v>
      </c>
      <c r="L2509" s="1">
        <f t="array" ref="L2509">IF(G2509="NA",MEDIAN(IF(D$2:D$4000=D2509,G$2:G$4000)),G2509)</f>
        <v>52.320410192015899</v>
      </c>
      <c r="M2509" s="1">
        <f t="array" ref="M2509">IF(H2509="NA",MEDIAN(IF(D$2:D$4000=D2509,H$2:H$4000)),H2509)</f>
        <v>109</v>
      </c>
      <c r="N2509" s="1">
        <f t="array" ref="N2509">IF(K2509="NA",MEDIAN(IF(D$2:D$4000=D2509,K$2:K$4000)),K2509)</f>
        <v>35.247405687272597</v>
      </c>
      <c r="O2509">
        <f t="shared" si="398"/>
        <v>2086</v>
      </c>
      <c r="P2509">
        <f>RANK(N2509,N$2:N6507,1)</f>
        <v>2997</v>
      </c>
      <c r="Q2509">
        <f t="shared" si="399"/>
        <v>2268</v>
      </c>
      <c r="R2509">
        <f t="shared" si="400"/>
        <v>2795</v>
      </c>
      <c r="S2509">
        <f t="shared" si="401"/>
        <v>2536.5</v>
      </c>
      <c r="T2509">
        <f t="shared" si="403"/>
        <v>40</v>
      </c>
      <c r="U2509">
        <f t="shared" si="404"/>
        <v>81</v>
      </c>
      <c r="V2509">
        <f t="shared" si="405"/>
        <v>32</v>
      </c>
      <c r="W2509">
        <f t="shared" si="406"/>
        <v>47</v>
      </c>
      <c r="X2509">
        <f t="shared" si="407"/>
        <v>50</v>
      </c>
    </row>
    <row r="2510" spans="1:24" hidden="1" x14ac:dyDescent="0.55000000000000004">
      <c r="A2510">
        <v>47161</v>
      </c>
      <c r="B2510" t="s">
        <v>5027</v>
      </c>
      <c r="C2510" t="s">
        <v>5028</v>
      </c>
      <c r="D2510" t="str">
        <f t="shared" si="402"/>
        <v>Tennessee</v>
      </c>
      <c r="E2510">
        <v>22680</v>
      </c>
      <c r="F2510">
        <v>8.1999999999999993</v>
      </c>
      <c r="G2510">
        <v>23.1326020446235</v>
      </c>
      <c r="H2510">
        <v>57.8</v>
      </c>
      <c r="I2510" t="s">
        <v>16</v>
      </c>
      <c r="J2510" t="s">
        <v>16</v>
      </c>
      <c r="K2510" t="s">
        <v>16</v>
      </c>
      <c r="L2510" s="1">
        <f t="array" ref="L2510">IF(G2510="NA",MEDIAN(IF(D$2:D$4000=D2510,G$2:G$4000)),G2510)</f>
        <v>23.1326020446235</v>
      </c>
      <c r="M2510" s="1">
        <f t="array" ref="M2510">IF(H2510="NA",MEDIAN(IF(D$2:D$4000=D2510,H$2:H$4000)),H2510)</f>
        <v>57.8</v>
      </c>
      <c r="N2510" s="1">
        <f t="array" ref="N2510">IF(K2510="NA",MEDIAN(IF(D$2:D$4000=D2510,K$2:K$4000)),K2510)</f>
        <v>23.999898947793898</v>
      </c>
      <c r="O2510">
        <f t="shared" si="398"/>
        <v>2168</v>
      </c>
      <c r="P2510">
        <f>RANK(N2510,N$2:N6508,1)</f>
        <v>2581</v>
      </c>
      <c r="Q2510">
        <f t="shared" si="399"/>
        <v>1060</v>
      </c>
      <c r="R2510">
        <f t="shared" si="400"/>
        <v>1322</v>
      </c>
      <c r="S2510">
        <f t="shared" si="401"/>
        <v>1782.75</v>
      </c>
      <c r="T2510">
        <f t="shared" si="403"/>
        <v>46</v>
      </c>
      <c r="U2510">
        <f t="shared" si="404"/>
        <v>44</v>
      </c>
      <c r="V2510">
        <f t="shared" si="405"/>
        <v>2</v>
      </c>
      <c r="W2510">
        <f t="shared" si="406"/>
        <v>6</v>
      </c>
      <c r="X2510">
        <f t="shared" si="407"/>
        <v>24.5</v>
      </c>
    </row>
    <row r="2511" spans="1:24" hidden="1" x14ac:dyDescent="0.55000000000000004">
      <c r="A2511">
        <v>47163</v>
      </c>
      <c r="B2511" t="s">
        <v>5029</v>
      </c>
      <c r="C2511" t="s">
        <v>5030</v>
      </c>
      <c r="D2511" t="str">
        <f t="shared" si="402"/>
        <v>Tennessee</v>
      </c>
      <c r="E2511">
        <v>25946</v>
      </c>
      <c r="F2511">
        <v>6.8</v>
      </c>
      <c r="G2511">
        <v>47.902689823813397</v>
      </c>
      <c r="H2511">
        <v>145</v>
      </c>
      <c r="I2511">
        <v>214</v>
      </c>
      <c r="J2511">
        <v>784258</v>
      </c>
      <c r="K2511">
        <v>27.2869387369973</v>
      </c>
      <c r="L2511" s="1">
        <f t="array" ref="L2511">IF(G2511="NA",MEDIAN(IF(D$2:D$4000=D2511,G$2:G$4000)),G2511)</f>
        <v>47.902689823813397</v>
      </c>
      <c r="M2511" s="1">
        <f t="array" ref="M2511">IF(H2511="NA",MEDIAN(IF(D$2:D$4000=D2511,H$2:H$4000)),H2511)</f>
        <v>145</v>
      </c>
      <c r="N2511" s="1">
        <f t="array" ref="N2511">IF(K2511="NA",MEDIAN(IF(D$2:D$4000=D2511,K$2:K$4000)),K2511)</f>
        <v>27.2869387369973</v>
      </c>
      <c r="O2511">
        <f t="shared" si="398"/>
        <v>1415</v>
      </c>
      <c r="P2511">
        <f>RANK(N2511,N$2:N6509,1)</f>
        <v>2749</v>
      </c>
      <c r="Q2511">
        <f t="shared" si="399"/>
        <v>2105</v>
      </c>
      <c r="R2511">
        <f t="shared" si="400"/>
        <v>3055</v>
      </c>
      <c r="S2511">
        <f t="shared" si="401"/>
        <v>2331</v>
      </c>
      <c r="T2511">
        <f t="shared" si="403"/>
        <v>17</v>
      </c>
      <c r="U2511">
        <f t="shared" si="404"/>
        <v>66</v>
      </c>
      <c r="V2511">
        <f t="shared" si="405"/>
        <v>26</v>
      </c>
      <c r="W2511">
        <f t="shared" si="406"/>
        <v>83</v>
      </c>
      <c r="X2511">
        <f t="shared" si="407"/>
        <v>48</v>
      </c>
    </row>
    <row r="2512" spans="1:24" hidden="1" x14ac:dyDescent="0.55000000000000004">
      <c r="A2512">
        <v>47165</v>
      </c>
      <c r="B2512" t="s">
        <v>5031</v>
      </c>
      <c r="C2512" t="s">
        <v>5032</v>
      </c>
      <c r="D2512" t="str">
        <f t="shared" si="402"/>
        <v>Tennessee</v>
      </c>
      <c r="E2512">
        <v>30669</v>
      </c>
      <c r="F2512">
        <v>4.5</v>
      </c>
      <c r="G2512">
        <v>72.061692634599396</v>
      </c>
      <c r="H2512">
        <v>82.8</v>
      </c>
      <c r="I2512">
        <v>164</v>
      </c>
      <c r="J2512">
        <v>881191</v>
      </c>
      <c r="K2512">
        <v>18.611175102787001</v>
      </c>
      <c r="L2512" s="1">
        <f t="array" ref="L2512">IF(G2512="NA",MEDIAN(IF(D$2:D$4000=D2512,G$2:G$4000)),G2512)</f>
        <v>72.061692634599396</v>
      </c>
      <c r="M2512" s="1">
        <f t="array" ref="M2512">IF(H2512="NA",MEDIAN(IF(D$2:D$4000=D2512,H$2:H$4000)),H2512)</f>
        <v>82.8</v>
      </c>
      <c r="N2512" s="1">
        <f t="array" ref="N2512">IF(K2512="NA",MEDIAN(IF(D$2:D$4000=D2512,K$2:K$4000)),K2512)</f>
        <v>18.611175102787001</v>
      </c>
      <c r="O2512">
        <f t="shared" si="398"/>
        <v>566</v>
      </c>
      <c r="P2512">
        <f>RANK(N2512,N$2:N6510,1)</f>
        <v>2107</v>
      </c>
      <c r="Q2512">
        <f t="shared" si="399"/>
        <v>2745</v>
      </c>
      <c r="R2512">
        <f t="shared" si="400"/>
        <v>2236</v>
      </c>
      <c r="S2512">
        <f t="shared" si="401"/>
        <v>1913.5</v>
      </c>
      <c r="T2512">
        <f t="shared" si="403"/>
        <v>5</v>
      </c>
      <c r="U2512">
        <f t="shared" si="404"/>
        <v>25</v>
      </c>
      <c r="V2512">
        <f t="shared" si="405"/>
        <v>70</v>
      </c>
      <c r="W2512">
        <f t="shared" si="406"/>
        <v>23</v>
      </c>
      <c r="X2512">
        <f t="shared" si="407"/>
        <v>30.75</v>
      </c>
    </row>
    <row r="2513" spans="1:24" hidden="1" x14ac:dyDescent="0.55000000000000004">
      <c r="A2513">
        <v>47167</v>
      </c>
      <c r="B2513" t="s">
        <v>5033</v>
      </c>
      <c r="C2513" t="s">
        <v>5034</v>
      </c>
      <c r="D2513" t="str">
        <f t="shared" si="402"/>
        <v>Tennessee</v>
      </c>
      <c r="E2513">
        <v>26110</v>
      </c>
      <c r="F2513">
        <v>8.1</v>
      </c>
      <c r="G2513">
        <v>61.745356975447301</v>
      </c>
      <c r="H2513">
        <v>102.3</v>
      </c>
      <c r="I2513">
        <v>68</v>
      </c>
      <c r="J2513">
        <v>307748</v>
      </c>
      <c r="K2513">
        <v>22.0960006238871</v>
      </c>
      <c r="L2513" s="1">
        <f t="array" ref="L2513">IF(G2513="NA",MEDIAN(IF(D$2:D$4000=D2513,G$2:G$4000)),G2513)</f>
        <v>61.745356975447301</v>
      </c>
      <c r="M2513" s="1">
        <f t="array" ref="M2513">IF(H2513="NA",MEDIAN(IF(D$2:D$4000=D2513,H$2:H$4000)),H2513)</f>
        <v>102.3</v>
      </c>
      <c r="N2513" s="1">
        <f t="array" ref="N2513">IF(K2513="NA",MEDIAN(IF(D$2:D$4000=D2513,K$2:K$4000)),K2513)</f>
        <v>22.0960006238871</v>
      </c>
      <c r="O2513">
        <f t="shared" si="398"/>
        <v>1378</v>
      </c>
      <c r="P2513">
        <f>RANK(N2513,N$2:N6511,1)</f>
        <v>2425</v>
      </c>
      <c r="Q2513">
        <f t="shared" si="399"/>
        <v>2526</v>
      </c>
      <c r="R2513">
        <f t="shared" si="400"/>
        <v>2706</v>
      </c>
      <c r="S2513">
        <f t="shared" si="401"/>
        <v>2258.75</v>
      </c>
      <c r="T2513">
        <f t="shared" si="403"/>
        <v>16</v>
      </c>
      <c r="U2513">
        <f t="shared" si="404"/>
        <v>34</v>
      </c>
      <c r="V2513">
        <f t="shared" si="405"/>
        <v>53</v>
      </c>
      <c r="W2513">
        <f t="shared" si="406"/>
        <v>44</v>
      </c>
      <c r="X2513">
        <f t="shared" si="407"/>
        <v>36.75</v>
      </c>
    </row>
    <row r="2514" spans="1:24" hidden="1" x14ac:dyDescent="0.55000000000000004">
      <c r="A2514">
        <v>47169</v>
      </c>
      <c r="B2514" t="s">
        <v>5035</v>
      </c>
      <c r="C2514" t="s">
        <v>5036</v>
      </c>
      <c r="D2514" t="str">
        <f t="shared" si="402"/>
        <v>Tennessee</v>
      </c>
      <c r="E2514">
        <v>22863</v>
      </c>
      <c r="F2514">
        <v>8.1999999999999993</v>
      </c>
      <c r="G2514">
        <v>77.825976014289395</v>
      </c>
      <c r="H2514">
        <v>128</v>
      </c>
      <c r="I2514" t="s">
        <v>16</v>
      </c>
      <c r="J2514" t="s">
        <v>16</v>
      </c>
      <c r="K2514" t="s">
        <v>16</v>
      </c>
      <c r="L2514" s="1">
        <f t="array" ref="L2514">IF(G2514="NA",MEDIAN(IF(D$2:D$4000=D2514,G$2:G$4000)),G2514)</f>
        <v>77.825976014289395</v>
      </c>
      <c r="M2514" s="1">
        <f t="array" ref="M2514">IF(H2514="NA",MEDIAN(IF(D$2:D$4000=D2514,H$2:H$4000)),H2514)</f>
        <v>128</v>
      </c>
      <c r="N2514" s="1">
        <f t="array" ref="N2514">IF(K2514="NA",MEDIAN(IF(D$2:D$4000=D2514,K$2:K$4000)),K2514)</f>
        <v>23.999898947793898</v>
      </c>
      <c r="O2514">
        <f t="shared" si="398"/>
        <v>2127</v>
      </c>
      <c r="P2514">
        <f>RANK(N2514,N$2:N6512,1)</f>
        <v>2581</v>
      </c>
      <c r="Q2514">
        <f t="shared" si="399"/>
        <v>2827</v>
      </c>
      <c r="R2514">
        <f t="shared" si="400"/>
        <v>2966</v>
      </c>
      <c r="S2514">
        <f t="shared" si="401"/>
        <v>2625.25</v>
      </c>
      <c r="T2514">
        <f t="shared" si="403"/>
        <v>44</v>
      </c>
      <c r="U2514">
        <f t="shared" si="404"/>
        <v>44</v>
      </c>
      <c r="V2514">
        <f t="shared" si="405"/>
        <v>76</v>
      </c>
      <c r="W2514">
        <f t="shared" si="406"/>
        <v>68</v>
      </c>
      <c r="X2514">
        <f t="shared" si="407"/>
        <v>58</v>
      </c>
    </row>
    <row r="2515" spans="1:24" hidden="1" x14ac:dyDescent="0.55000000000000004">
      <c r="A2515">
        <v>47171</v>
      </c>
      <c r="B2515" t="s">
        <v>5037</v>
      </c>
      <c r="C2515" t="s">
        <v>5038</v>
      </c>
      <c r="D2515" t="str">
        <f t="shared" si="402"/>
        <v>Tennessee</v>
      </c>
      <c r="E2515">
        <v>21374</v>
      </c>
      <c r="F2515">
        <v>10.8</v>
      </c>
      <c r="G2515">
        <v>58.0816461998009</v>
      </c>
      <c r="H2515">
        <v>131.69999999999999</v>
      </c>
      <c r="I2515">
        <v>28</v>
      </c>
      <c r="J2515">
        <v>89383</v>
      </c>
      <c r="K2515">
        <v>31.325867334951798</v>
      </c>
      <c r="L2515" s="1">
        <f t="array" ref="L2515">IF(G2515="NA",MEDIAN(IF(D$2:D$4000=D2515,G$2:G$4000)),G2515)</f>
        <v>58.0816461998009</v>
      </c>
      <c r="M2515" s="1">
        <f t="array" ref="M2515">IF(H2515="NA",MEDIAN(IF(D$2:D$4000=D2515,H$2:H$4000)),H2515)</f>
        <v>131.69999999999999</v>
      </c>
      <c r="N2515" s="1">
        <f t="array" ref="N2515">IF(K2515="NA",MEDIAN(IF(D$2:D$4000=D2515,K$2:K$4000)),K2515)</f>
        <v>31.325867334951798</v>
      </c>
      <c r="O2515">
        <f t="shared" si="398"/>
        <v>2449</v>
      </c>
      <c r="P2515">
        <f>RANK(N2515,N$2:N6513,1)</f>
        <v>2911</v>
      </c>
      <c r="Q2515">
        <f t="shared" si="399"/>
        <v>2446</v>
      </c>
      <c r="R2515">
        <f t="shared" si="400"/>
        <v>2991</v>
      </c>
      <c r="S2515">
        <f t="shared" si="401"/>
        <v>2699.25</v>
      </c>
      <c r="T2515">
        <f t="shared" si="403"/>
        <v>57</v>
      </c>
      <c r="U2515">
        <f t="shared" si="404"/>
        <v>77</v>
      </c>
      <c r="V2515">
        <f t="shared" si="405"/>
        <v>46</v>
      </c>
      <c r="W2515">
        <f t="shared" si="406"/>
        <v>73</v>
      </c>
      <c r="X2515">
        <f t="shared" si="407"/>
        <v>63.25</v>
      </c>
    </row>
    <row r="2516" spans="1:24" hidden="1" x14ac:dyDescent="0.55000000000000004">
      <c r="A2516">
        <v>47173</v>
      </c>
      <c r="B2516" t="s">
        <v>5039</v>
      </c>
      <c r="C2516" t="s">
        <v>5040</v>
      </c>
      <c r="D2516" t="str">
        <f t="shared" si="402"/>
        <v>Tennessee</v>
      </c>
      <c r="E2516">
        <v>20478</v>
      </c>
      <c r="F2516">
        <v>7.2</v>
      </c>
      <c r="G2516">
        <v>71.021985482270594</v>
      </c>
      <c r="H2516">
        <v>73.400000000000006</v>
      </c>
      <c r="I2516">
        <v>47</v>
      </c>
      <c r="J2516">
        <v>95916</v>
      </c>
      <c r="K2516">
        <v>49.001209391550901</v>
      </c>
      <c r="L2516" s="1">
        <f t="array" ref="L2516">IF(G2516="NA",MEDIAN(IF(D$2:D$4000=D2516,G$2:G$4000)),G2516)</f>
        <v>71.021985482270594</v>
      </c>
      <c r="M2516" s="1">
        <f t="array" ref="M2516">IF(H2516="NA",MEDIAN(IF(D$2:D$4000=D2516,H$2:H$4000)),H2516)</f>
        <v>73.400000000000006</v>
      </c>
      <c r="N2516" s="1">
        <f t="array" ref="N2516">IF(K2516="NA",MEDIAN(IF(D$2:D$4000=D2516,K$2:K$4000)),K2516)</f>
        <v>49.001209391550901</v>
      </c>
      <c r="O2516">
        <f t="shared" si="398"/>
        <v>2653</v>
      </c>
      <c r="P2516">
        <f>RANK(N2516,N$2:N6514,1)</f>
        <v>3107</v>
      </c>
      <c r="Q2516">
        <f t="shared" si="399"/>
        <v>2725</v>
      </c>
      <c r="R2516">
        <f t="shared" si="400"/>
        <v>1933</v>
      </c>
      <c r="S2516">
        <f t="shared" si="401"/>
        <v>2604.5</v>
      </c>
      <c r="T2516">
        <f t="shared" si="403"/>
        <v>73</v>
      </c>
      <c r="U2516">
        <f t="shared" si="404"/>
        <v>94</v>
      </c>
      <c r="V2516">
        <f t="shared" si="405"/>
        <v>66</v>
      </c>
      <c r="W2516">
        <f t="shared" si="406"/>
        <v>14</v>
      </c>
      <c r="X2516">
        <f t="shared" si="407"/>
        <v>61.75</v>
      </c>
    </row>
    <row r="2517" spans="1:24" hidden="1" x14ac:dyDescent="0.55000000000000004">
      <c r="A2517">
        <v>47175</v>
      </c>
      <c r="B2517" t="s">
        <v>5041</v>
      </c>
      <c r="C2517" t="s">
        <v>5042</v>
      </c>
      <c r="D2517" t="str">
        <f t="shared" si="402"/>
        <v>Tennessee</v>
      </c>
      <c r="E2517">
        <v>20672</v>
      </c>
      <c r="F2517">
        <v>11.6</v>
      </c>
      <c r="G2517">
        <v>93.064091308165004</v>
      </c>
      <c r="H2517">
        <v>10.4</v>
      </c>
      <c r="I2517" t="s">
        <v>16</v>
      </c>
      <c r="J2517" t="s">
        <v>16</v>
      </c>
      <c r="K2517" t="s">
        <v>16</v>
      </c>
      <c r="L2517" s="1">
        <f t="array" ref="L2517">IF(G2517="NA",MEDIAN(IF(D$2:D$4000=D2517,G$2:G$4000)),G2517)</f>
        <v>93.064091308165004</v>
      </c>
      <c r="M2517" s="1">
        <f t="array" ref="M2517">IF(H2517="NA",MEDIAN(IF(D$2:D$4000=D2517,H$2:H$4000)),H2517)</f>
        <v>10.4</v>
      </c>
      <c r="N2517" s="1">
        <f t="array" ref="N2517">IF(K2517="NA",MEDIAN(IF(D$2:D$4000=D2517,K$2:K$4000)),K2517)</f>
        <v>23.999898947793898</v>
      </c>
      <c r="O2517">
        <f t="shared" si="398"/>
        <v>2618</v>
      </c>
      <c r="P2517">
        <f>RANK(N2517,N$2:N6515,1)</f>
        <v>2581</v>
      </c>
      <c r="Q2517">
        <f t="shared" si="399"/>
        <v>2964</v>
      </c>
      <c r="R2517">
        <f t="shared" si="400"/>
        <v>178</v>
      </c>
      <c r="S2517">
        <f t="shared" si="401"/>
        <v>2085.25</v>
      </c>
      <c r="T2517">
        <f t="shared" si="403"/>
        <v>69</v>
      </c>
      <c r="U2517">
        <f t="shared" si="404"/>
        <v>44</v>
      </c>
      <c r="V2517">
        <f t="shared" si="405"/>
        <v>87</v>
      </c>
      <c r="W2517">
        <f t="shared" si="406"/>
        <v>1</v>
      </c>
      <c r="X2517">
        <f t="shared" si="407"/>
        <v>50.25</v>
      </c>
    </row>
    <row r="2518" spans="1:24" hidden="1" x14ac:dyDescent="0.55000000000000004">
      <c r="A2518">
        <v>47177</v>
      </c>
      <c r="B2518" t="s">
        <v>5043</v>
      </c>
      <c r="C2518" t="s">
        <v>5044</v>
      </c>
      <c r="D2518" t="str">
        <f t="shared" si="402"/>
        <v>Tennessee</v>
      </c>
      <c r="E2518">
        <v>21339</v>
      </c>
      <c r="F2518">
        <v>6.8</v>
      </c>
      <c r="G2518">
        <v>48.633280127693503</v>
      </c>
      <c r="H2518">
        <v>132.80000000000001</v>
      </c>
      <c r="I2518">
        <v>33</v>
      </c>
      <c r="J2518">
        <v>201536</v>
      </c>
      <c r="K2518">
        <v>16.374245792315001</v>
      </c>
      <c r="L2518" s="1">
        <f t="array" ref="L2518">IF(G2518="NA",MEDIAN(IF(D$2:D$4000=D2518,G$2:G$4000)),G2518)</f>
        <v>48.633280127693503</v>
      </c>
      <c r="M2518" s="1">
        <f t="array" ref="M2518">IF(H2518="NA",MEDIAN(IF(D$2:D$4000=D2518,H$2:H$4000)),H2518)</f>
        <v>132.80000000000001</v>
      </c>
      <c r="N2518" s="1">
        <f t="array" ref="N2518">IF(K2518="NA",MEDIAN(IF(D$2:D$4000=D2518,K$2:K$4000)),K2518)</f>
        <v>16.374245792315001</v>
      </c>
      <c r="O2518">
        <f t="shared" si="398"/>
        <v>2459</v>
      </c>
      <c r="P2518">
        <f>RANK(N2518,N$2:N6516,1)</f>
        <v>1629</v>
      </c>
      <c r="Q2518">
        <f t="shared" si="399"/>
        <v>2133</v>
      </c>
      <c r="R2518">
        <f t="shared" si="400"/>
        <v>2996</v>
      </c>
      <c r="S2518">
        <f t="shared" si="401"/>
        <v>2304.25</v>
      </c>
      <c r="T2518">
        <f t="shared" si="403"/>
        <v>59</v>
      </c>
      <c r="U2518">
        <f t="shared" si="404"/>
        <v>16</v>
      </c>
      <c r="V2518">
        <f t="shared" si="405"/>
        <v>28</v>
      </c>
      <c r="W2518">
        <f t="shared" si="406"/>
        <v>74</v>
      </c>
      <c r="X2518">
        <f t="shared" si="407"/>
        <v>44.25</v>
      </c>
    </row>
    <row r="2519" spans="1:24" hidden="1" x14ac:dyDescent="0.55000000000000004">
      <c r="A2519">
        <v>47179</v>
      </c>
      <c r="B2519" t="s">
        <v>5045</v>
      </c>
      <c r="C2519" t="s">
        <v>5046</v>
      </c>
      <c r="D2519" t="str">
        <f t="shared" si="402"/>
        <v>Tennessee</v>
      </c>
      <c r="E2519">
        <v>27334</v>
      </c>
      <c r="F2519">
        <v>5.3</v>
      </c>
      <c r="G2519">
        <v>56.079292057516398</v>
      </c>
      <c r="H2519">
        <v>94.5</v>
      </c>
      <c r="I2519">
        <v>152</v>
      </c>
      <c r="J2519">
        <v>633336</v>
      </c>
      <c r="K2519">
        <v>23.999898947793898</v>
      </c>
      <c r="L2519" s="1">
        <f t="array" ref="L2519">IF(G2519="NA",MEDIAN(IF(D$2:D$4000=D2519,G$2:G$4000)),G2519)</f>
        <v>56.079292057516398</v>
      </c>
      <c r="M2519" s="1">
        <f t="array" ref="M2519">IF(H2519="NA",MEDIAN(IF(D$2:D$4000=D2519,H$2:H$4000)),H2519)</f>
        <v>94.5</v>
      </c>
      <c r="N2519" s="1">
        <f t="array" ref="N2519">IF(K2519="NA",MEDIAN(IF(D$2:D$4000=D2519,K$2:K$4000)),K2519)</f>
        <v>23.999898947793898</v>
      </c>
      <c r="O2519">
        <f t="shared" si="398"/>
        <v>1101</v>
      </c>
      <c r="P2519">
        <f>RANK(N2519,N$2:N6517,1)</f>
        <v>2581</v>
      </c>
      <c r="Q2519">
        <f t="shared" si="399"/>
        <v>2389</v>
      </c>
      <c r="R2519">
        <f t="shared" si="400"/>
        <v>2548</v>
      </c>
      <c r="S2519">
        <f t="shared" si="401"/>
        <v>2154.75</v>
      </c>
      <c r="T2519">
        <f t="shared" si="403"/>
        <v>13</v>
      </c>
      <c r="U2519">
        <f t="shared" si="404"/>
        <v>44</v>
      </c>
      <c r="V2519">
        <f t="shared" si="405"/>
        <v>42</v>
      </c>
      <c r="W2519">
        <f t="shared" si="406"/>
        <v>34</v>
      </c>
      <c r="X2519">
        <f t="shared" si="407"/>
        <v>33.25</v>
      </c>
    </row>
    <row r="2520" spans="1:24" hidden="1" x14ac:dyDescent="0.55000000000000004">
      <c r="A2520">
        <v>47181</v>
      </c>
      <c r="B2520" t="s">
        <v>5047</v>
      </c>
      <c r="C2520" t="s">
        <v>5048</v>
      </c>
      <c r="D2520" t="str">
        <f t="shared" si="402"/>
        <v>Tennessee</v>
      </c>
      <c r="E2520">
        <v>18702</v>
      </c>
      <c r="F2520">
        <v>8.4</v>
      </c>
      <c r="G2520">
        <v>53.6177233089795</v>
      </c>
      <c r="H2520">
        <v>131.1</v>
      </c>
      <c r="I2520">
        <v>12</v>
      </c>
      <c r="J2520">
        <v>83896</v>
      </c>
      <c r="K2520">
        <v>14.3034232859731</v>
      </c>
      <c r="L2520" s="1">
        <f t="array" ref="L2520">IF(G2520="NA",MEDIAN(IF(D$2:D$4000=D2520,G$2:G$4000)),G2520)</f>
        <v>53.6177233089795</v>
      </c>
      <c r="M2520" s="1">
        <f t="array" ref="M2520">IF(H2520="NA",MEDIAN(IF(D$2:D$4000=D2520,H$2:H$4000)),H2520)</f>
        <v>131.1</v>
      </c>
      <c r="N2520" s="1">
        <f t="array" ref="N2520">IF(K2520="NA",MEDIAN(IF(D$2:D$4000=D2520,K$2:K$4000)),K2520)</f>
        <v>14.3034232859731</v>
      </c>
      <c r="O2520">
        <f t="shared" si="398"/>
        <v>2905</v>
      </c>
      <c r="P2520">
        <f>RANK(N2520,N$2:N6518,1)</f>
        <v>1304</v>
      </c>
      <c r="Q2520">
        <f t="shared" si="399"/>
        <v>2308</v>
      </c>
      <c r="R2520">
        <f t="shared" si="400"/>
        <v>2988</v>
      </c>
      <c r="S2520">
        <f t="shared" si="401"/>
        <v>2376.25</v>
      </c>
      <c r="T2520">
        <f t="shared" si="403"/>
        <v>87</v>
      </c>
      <c r="U2520">
        <f t="shared" si="404"/>
        <v>11</v>
      </c>
      <c r="V2520">
        <f t="shared" si="405"/>
        <v>34</v>
      </c>
      <c r="W2520">
        <f t="shared" si="406"/>
        <v>72</v>
      </c>
      <c r="X2520">
        <f t="shared" si="407"/>
        <v>51</v>
      </c>
    </row>
    <row r="2521" spans="1:24" hidden="1" x14ac:dyDescent="0.55000000000000004">
      <c r="A2521">
        <v>47183</v>
      </c>
      <c r="B2521" t="s">
        <v>5049</v>
      </c>
      <c r="C2521" t="s">
        <v>5050</v>
      </c>
      <c r="D2521" t="str">
        <f t="shared" si="402"/>
        <v>Tennessee</v>
      </c>
      <c r="E2521">
        <v>19699</v>
      </c>
      <c r="F2521">
        <v>8.3000000000000007</v>
      </c>
      <c r="G2521">
        <v>95.541401273885299</v>
      </c>
      <c r="H2521">
        <v>114.9</v>
      </c>
      <c r="I2521">
        <v>23</v>
      </c>
      <c r="J2521">
        <v>169627</v>
      </c>
      <c r="K2521">
        <v>13.559162161684201</v>
      </c>
      <c r="L2521" s="1">
        <f t="array" ref="L2521">IF(G2521="NA",MEDIAN(IF(D$2:D$4000=D2521,G$2:G$4000)),G2521)</f>
        <v>95.541401273885299</v>
      </c>
      <c r="M2521" s="1">
        <f t="array" ref="M2521">IF(H2521="NA",MEDIAN(IF(D$2:D$4000=D2521,H$2:H$4000)),H2521)</f>
        <v>114.9</v>
      </c>
      <c r="N2521" s="1">
        <f t="array" ref="N2521">IF(K2521="NA",MEDIAN(IF(D$2:D$4000=D2521,K$2:K$4000)),K2521)</f>
        <v>13.559162161684201</v>
      </c>
      <c r="O2521">
        <f t="shared" si="398"/>
        <v>2788</v>
      </c>
      <c r="P2521">
        <f>RANK(N2521,N$2:N6519,1)</f>
        <v>1199</v>
      </c>
      <c r="Q2521">
        <f t="shared" si="399"/>
        <v>2982</v>
      </c>
      <c r="R2521">
        <f t="shared" si="400"/>
        <v>2870</v>
      </c>
      <c r="S2521">
        <f t="shared" si="401"/>
        <v>2459.75</v>
      </c>
      <c r="T2521">
        <f t="shared" si="403"/>
        <v>83</v>
      </c>
      <c r="U2521">
        <f t="shared" si="404"/>
        <v>6</v>
      </c>
      <c r="V2521">
        <f t="shared" si="405"/>
        <v>89</v>
      </c>
      <c r="W2521">
        <f t="shared" si="406"/>
        <v>56</v>
      </c>
      <c r="X2521">
        <f t="shared" si="407"/>
        <v>58.5</v>
      </c>
    </row>
    <row r="2522" spans="1:24" hidden="1" x14ac:dyDescent="0.55000000000000004">
      <c r="A2522">
        <v>47185</v>
      </c>
      <c r="B2522" t="s">
        <v>5051</v>
      </c>
      <c r="C2522" t="s">
        <v>5052</v>
      </c>
      <c r="D2522" t="str">
        <f t="shared" si="402"/>
        <v>Tennessee</v>
      </c>
      <c r="E2522">
        <v>19867</v>
      </c>
      <c r="F2522">
        <v>9.3000000000000007</v>
      </c>
      <c r="G2522">
        <v>53.743092877147802</v>
      </c>
      <c r="H2522">
        <v>115.5</v>
      </c>
      <c r="I2522">
        <v>31</v>
      </c>
      <c r="J2522">
        <v>132472</v>
      </c>
      <c r="K2522">
        <v>23.401171568331399</v>
      </c>
      <c r="L2522" s="1">
        <f t="array" ref="L2522">IF(G2522="NA",MEDIAN(IF(D$2:D$4000=D2522,G$2:G$4000)),G2522)</f>
        <v>53.743092877147802</v>
      </c>
      <c r="M2522" s="1">
        <f t="array" ref="M2522">IF(H2522="NA",MEDIAN(IF(D$2:D$4000=D2522,H$2:H$4000)),H2522)</f>
        <v>115.5</v>
      </c>
      <c r="N2522" s="1">
        <f t="array" ref="N2522">IF(K2522="NA",MEDIAN(IF(D$2:D$4000=D2522,K$2:K$4000)),K2522)</f>
        <v>23.401171568331399</v>
      </c>
      <c r="O2522">
        <f t="shared" si="398"/>
        <v>2754</v>
      </c>
      <c r="P2522">
        <f>RANK(N2522,N$2:N6520,1)</f>
        <v>2539</v>
      </c>
      <c r="Q2522">
        <f t="shared" si="399"/>
        <v>2314</v>
      </c>
      <c r="R2522">
        <f t="shared" si="400"/>
        <v>2878</v>
      </c>
      <c r="S2522">
        <f t="shared" si="401"/>
        <v>2621.25</v>
      </c>
      <c r="T2522">
        <f t="shared" si="403"/>
        <v>81</v>
      </c>
      <c r="U2522">
        <f t="shared" si="404"/>
        <v>40</v>
      </c>
      <c r="V2522">
        <f t="shared" si="405"/>
        <v>35</v>
      </c>
      <c r="W2522">
        <f t="shared" si="406"/>
        <v>57</v>
      </c>
      <c r="X2522">
        <f t="shared" si="407"/>
        <v>53.25</v>
      </c>
    </row>
    <row r="2523" spans="1:24" hidden="1" x14ac:dyDescent="0.55000000000000004">
      <c r="A2523">
        <v>47187</v>
      </c>
      <c r="B2523" t="s">
        <v>5053</v>
      </c>
      <c r="C2523" t="s">
        <v>5054</v>
      </c>
      <c r="D2523" t="str">
        <f t="shared" si="402"/>
        <v>Tennessee</v>
      </c>
      <c r="E2523">
        <v>48482</v>
      </c>
      <c r="F2523">
        <v>3.6</v>
      </c>
      <c r="G2523">
        <v>49.2079414046975</v>
      </c>
      <c r="H2523">
        <v>50.8</v>
      </c>
      <c r="I2523">
        <v>113</v>
      </c>
      <c r="J2523">
        <v>1061163</v>
      </c>
      <c r="K2523">
        <v>10.6486939329773</v>
      </c>
      <c r="L2523" s="1">
        <f t="array" ref="L2523">IF(G2523="NA",MEDIAN(IF(D$2:D$4000=D2523,G$2:G$4000)),G2523)</f>
        <v>49.2079414046975</v>
      </c>
      <c r="M2523" s="1">
        <f t="array" ref="M2523">IF(H2523="NA",MEDIAN(IF(D$2:D$4000=D2523,H$2:H$4000)),H2523)</f>
        <v>50.8</v>
      </c>
      <c r="N2523" s="1">
        <f t="array" ref="N2523">IF(K2523="NA",MEDIAN(IF(D$2:D$4000=D2523,K$2:K$4000)),K2523)</f>
        <v>10.6486939329773</v>
      </c>
      <c r="O2523">
        <f t="shared" si="398"/>
        <v>26</v>
      </c>
      <c r="P2523">
        <f>RANK(N2523,N$2:N6521,1)</f>
        <v>571</v>
      </c>
      <c r="Q2523">
        <f t="shared" si="399"/>
        <v>2155</v>
      </c>
      <c r="R2523">
        <f t="shared" si="400"/>
        <v>987</v>
      </c>
      <c r="S2523">
        <f t="shared" si="401"/>
        <v>934.75</v>
      </c>
      <c r="T2523">
        <f t="shared" si="403"/>
        <v>1</v>
      </c>
      <c r="U2523">
        <f t="shared" si="404"/>
        <v>3</v>
      </c>
      <c r="V2523">
        <f t="shared" si="405"/>
        <v>29</v>
      </c>
      <c r="W2523">
        <f t="shared" si="406"/>
        <v>5</v>
      </c>
      <c r="X2523">
        <f t="shared" si="407"/>
        <v>9.5</v>
      </c>
    </row>
    <row r="2524" spans="1:24" ht="14.1" hidden="1" customHeight="1" x14ac:dyDescent="0.55000000000000004">
      <c r="A2524">
        <v>47189</v>
      </c>
      <c r="B2524" t="s">
        <v>5055</v>
      </c>
      <c r="C2524" t="s">
        <v>5056</v>
      </c>
      <c r="D2524" t="str">
        <f t="shared" si="402"/>
        <v>Tennessee</v>
      </c>
      <c r="E2524">
        <v>31155</v>
      </c>
      <c r="F2524">
        <v>4.5</v>
      </c>
      <c r="G2524">
        <v>53.390239974231001</v>
      </c>
      <c r="H2524">
        <v>79.2</v>
      </c>
      <c r="I2524">
        <v>157</v>
      </c>
      <c r="J2524">
        <v>645455</v>
      </c>
      <c r="K2524">
        <v>24.323926532446102</v>
      </c>
      <c r="L2524" s="1">
        <f t="array" ref="L2524">IF(G2524="NA",MEDIAN(IF(D$2:D$4000=D2524,G$2:G$4000)),G2524)</f>
        <v>53.390239974231001</v>
      </c>
      <c r="M2524" s="1">
        <f t="array" ref="M2524">IF(H2524="NA",MEDIAN(IF(D$2:D$4000=D2524,H$2:H$4000)),H2524)</f>
        <v>79.2</v>
      </c>
      <c r="N2524" s="1">
        <f t="array" ref="N2524">IF(K2524="NA",MEDIAN(IF(D$2:D$4000=D2524,K$2:K$4000)),K2524)</f>
        <v>24.323926532446102</v>
      </c>
      <c r="O2524">
        <f t="shared" si="398"/>
        <v>513</v>
      </c>
      <c r="P2524">
        <f>RANK(N2524,N$2:N6522,1)</f>
        <v>2623</v>
      </c>
      <c r="Q2524">
        <f t="shared" si="399"/>
        <v>2303</v>
      </c>
      <c r="R2524">
        <f t="shared" si="400"/>
        <v>2133</v>
      </c>
      <c r="S2524">
        <f t="shared" si="401"/>
        <v>1893</v>
      </c>
      <c r="T2524">
        <f t="shared" si="403"/>
        <v>4</v>
      </c>
      <c r="U2524">
        <f t="shared" si="404"/>
        <v>53</v>
      </c>
      <c r="V2524">
        <f t="shared" si="405"/>
        <v>33</v>
      </c>
      <c r="W2524">
        <f t="shared" si="406"/>
        <v>19</v>
      </c>
      <c r="X2524">
        <f t="shared" si="407"/>
        <v>27.25</v>
      </c>
    </row>
    <row r="2525" spans="1:24" x14ac:dyDescent="0.55000000000000004">
      <c r="A2525">
        <v>48001</v>
      </c>
      <c r="B2525" t="s">
        <v>5057</v>
      </c>
      <c r="C2525" t="s">
        <v>5058</v>
      </c>
      <c r="D2525" t="str">
        <f t="shared" si="402"/>
        <v>Texas</v>
      </c>
      <c r="E2525">
        <v>17466</v>
      </c>
      <c r="F2525">
        <v>4.3</v>
      </c>
      <c r="G2525">
        <v>45.154865737243298</v>
      </c>
      <c r="H2525">
        <v>62.2</v>
      </c>
      <c r="I2525">
        <v>43</v>
      </c>
      <c r="J2525">
        <v>288620</v>
      </c>
      <c r="K2525">
        <v>14.8984824336498</v>
      </c>
      <c r="L2525" s="1">
        <f>IF(G2525="NA",MEDIAN(IF(D$2:D$4000=D2525,G$2:G$4000)),G2525)</f>
        <v>45.154865737243298</v>
      </c>
      <c r="M2525" s="1">
        <f t="array" ref="M2525">IF(H2525="NA",MEDIAN(IF(D$2:D$4000=D2525,H$2:H$4000)),H2525)</f>
        <v>62.2</v>
      </c>
      <c r="N2525" s="1">
        <f t="array" ref="N2525">IF(K2525="NA",MEDIAN(IF(D$2:D$4000=D2525,K$2:K$4000)),K2525)</f>
        <v>14.8984824336498</v>
      </c>
      <c r="O2525">
        <f t="shared" si="398"/>
        <v>3015</v>
      </c>
      <c r="P2525">
        <f>RANK(N2525,N$2:N6523,1)</f>
        <v>1439</v>
      </c>
      <c r="Q2525">
        <f t="shared" si="399"/>
        <v>2014</v>
      </c>
      <c r="R2525">
        <f t="shared" si="400"/>
        <v>1535</v>
      </c>
      <c r="S2525">
        <f t="shared" si="401"/>
        <v>2000.75</v>
      </c>
      <c r="T2525" s="5">
        <f t="shared" si="403"/>
        <v>239</v>
      </c>
      <c r="U2525" s="5">
        <f t="shared" si="404"/>
        <v>227</v>
      </c>
      <c r="V2525" s="5">
        <f t="shared" si="405"/>
        <v>110</v>
      </c>
      <c r="W2525" s="5">
        <f t="shared" si="406"/>
        <v>168</v>
      </c>
      <c r="X2525" s="5">
        <f t="shared" si="407"/>
        <v>186</v>
      </c>
    </row>
    <row r="2526" spans="1:24" x14ac:dyDescent="0.55000000000000004">
      <c r="A2526">
        <v>48003</v>
      </c>
      <c r="B2526" t="s">
        <v>5059</v>
      </c>
      <c r="C2526" t="s">
        <v>5060</v>
      </c>
      <c r="D2526" t="str">
        <f t="shared" si="402"/>
        <v>Texas</v>
      </c>
      <c r="E2526">
        <v>29903</v>
      </c>
      <c r="F2526">
        <v>4.5</v>
      </c>
      <c r="G2526">
        <v>53.843510138618399</v>
      </c>
      <c r="H2526">
        <v>52.5</v>
      </c>
      <c r="I2526" t="s">
        <v>16</v>
      </c>
      <c r="J2526" t="s">
        <v>16</v>
      </c>
      <c r="K2526" t="s">
        <v>16</v>
      </c>
      <c r="L2526" s="1">
        <f t="array" ref="L2526">IF(G2526="NA",MEDIAN(IF(D$2:D$4000=D2526,G$2:G$4000)),G2526)</f>
        <v>53.843510138618399</v>
      </c>
      <c r="M2526" s="1">
        <f t="array" ref="M2526">IF(H2526="NA",MEDIAN(IF(D$2:D$4000=D2526,H$2:H$4000)),H2526)</f>
        <v>52.5</v>
      </c>
      <c r="N2526" s="1">
        <f t="array" ref="N2526">IF(K2526="NA",MEDIAN(IF(D$2:D$4000=D2526,K$2:K$4000)),K2526)</f>
        <v>10.889587065558951</v>
      </c>
      <c r="O2526">
        <f t="shared" si="398"/>
        <v>661</v>
      </c>
      <c r="P2526">
        <f>RANK(N2526,N$2:N6524,1)</f>
        <v>597</v>
      </c>
      <c r="Q2526">
        <f t="shared" si="399"/>
        <v>2320</v>
      </c>
      <c r="R2526">
        <f t="shared" si="400"/>
        <v>1078</v>
      </c>
      <c r="S2526">
        <f t="shared" si="401"/>
        <v>1164</v>
      </c>
      <c r="T2526" s="5">
        <f>SUMPRODUCT(($D$2:$D$3143=D2526)*(E2526&lt;$E$2:$E$3143))+1</f>
        <v>40</v>
      </c>
      <c r="U2526" s="5">
        <f t="shared" si="404"/>
        <v>62</v>
      </c>
      <c r="V2526" s="5">
        <f t="shared" si="405"/>
        <v>140</v>
      </c>
      <c r="W2526" s="5">
        <f t="shared" si="406"/>
        <v>96</v>
      </c>
      <c r="X2526" s="5">
        <f t="shared" si="407"/>
        <v>84.5</v>
      </c>
    </row>
    <row r="2527" spans="1:24" x14ac:dyDescent="0.55000000000000004">
      <c r="A2527">
        <v>48005</v>
      </c>
      <c r="B2527" t="s">
        <v>5061</v>
      </c>
      <c r="C2527" t="s">
        <v>5062</v>
      </c>
      <c r="D2527" t="str">
        <f t="shared" si="402"/>
        <v>Texas</v>
      </c>
      <c r="E2527">
        <v>21974</v>
      </c>
      <c r="F2527">
        <v>7.6</v>
      </c>
      <c r="G2527">
        <v>41.947259823594798</v>
      </c>
      <c r="H2527">
        <v>88.7</v>
      </c>
      <c r="I2527">
        <v>46</v>
      </c>
      <c r="J2527">
        <v>439042</v>
      </c>
      <c r="K2527">
        <v>10.477357519326199</v>
      </c>
      <c r="L2527" s="1">
        <f t="array" ref="L2527">IF(G2527="NA",MEDIAN(IF(D$2:D$4000=D2527,G$2:G$4000)),G2527)</f>
        <v>41.947259823594798</v>
      </c>
      <c r="M2527" s="1">
        <f t="array" ref="M2527">IF(H2527="NA",MEDIAN(IF(D$2:D$4000=D2527,H$2:H$4000)),H2527)</f>
        <v>88.7</v>
      </c>
      <c r="N2527" s="1">
        <f t="array" ref="N2527">IF(K2527="NA",MEDIAN(IF(D$2:D$4000=D2527,K$2:K$4000)),K2527)</f>
        <v>10.477357519326199</v>
      </c>
      <c r="O2527">
        <f t="shared" si="398"/>
        <v>2321</v>
      </c>
      <c r="P2527">
        <f>RANK(N2527,N$2:N6525,1)</f>
        <v>558</v>
      </c>
      <c r="Q2527">
        <f t="shared" si="399"/>
        <v>1900</v>
      </c>
      <c r="R2527">
        <f t="shared" si="400"/>
        <v>2408</v>
      </c>
      <c r="S2527">
        <f t="shared" si="401"/>
        <v>1796.75</v>
      </c>
      <c r="T2527" s="5">
        <f t="shared" si="403"/>
        <v>182</v>
      </c>
      <c r="U2527" s="5">
        <f t="shared" si="404"/>
        <v>53</v>
      </c>
      <c r="V2527" s="5">
        <f t="shared" si="405"/>
        <v>91</v>
      </c>
      <c r="W2527" s="5">
        <f t="shared" si="406"/>
        <v>233</v>
      </c>
      <c r="X2527" s="5">
        <f t="shared" si="407"/>
        <v>139.75</v>
      </c>
    </row>
    <row r="2528" spans="1:24" x14ac:dyDescent="0.55000000000000004">
      <c r="A2528">
        <v>48007</v>
      </c>
      <c r="B2528" t="s">
        <v>5063</v>
      </c>
      <c r="C2528" t="s">
        <v>5064</v>
      </c>
      <c r="D2528" t="str">
        <f t="shared" si="402"/>
        <v>Texas</v>
      </c>
      <c r="E2528">
        <v>29999</v>
      </c>
      <c r="F2528">
        <v>6.7</v>
      </c>
      <c r="G2528">
        <v>141.581897446543</v>
      </c>
      <c r="H2528">
        <v>83</v>
      </c>
      <c r="I2528">
        <v>26</v>
      </c>
      <c r="J2528">
        <v>125971</v>
      </c>
      <c r="K2528">
        <v>20.639671035397001</v>
      </c>
      <c r="L2528" s="1">
        <f t="array" ref="L2528">IF(G2528="NA",MEDIAN(IF(D$2:D$4000=D2528,G$2:G$4000)),G2528)</f>
        <v>141.581897446543</v>
      </c>
      <c r="M2528" s="1">
        <f t="array" ref="M2528">IF(H2528="NA",MEDIAN(IF(D$2:D$4000=D2528,H$2:H$4000)),H2528)</f>
        <v>83</v>
      </c>
      <c r="N2528" s="1">
        <f t="array" ref="N2528">IF(K2528="NA",MEDIAN(IF(D$2:D$4000=D2528,K$2:K$4000)),K2528)</f>
        <v>20.639671035397001</v>
      </c>
      <c r="O2528">
        <f t="shared" si="398"/>
        <v>646</v>
      </c>
      <c r="P2528">
        <f>RANK(N2528,N$2:N6526,1)</f>
        <v>2310</v>
      </c>
      <c r="Q2528">
        <f t="shared" si="399"/>
        <v>3107</v>
      </c>
      <c r="R2528">
        <f t="shared" si="400"/>
        <v>2242</v>
      </c>
      <c r="S2528">
        <f t="shared" si="401"/>
        <v>2076.25</v>
      </c>
      <c r="T2528" s="5">
        <f t="shared" si="403"/>
        <v>36</v>
      </c>
      <c r="U2528" s="5">
        <f t="shared" si="404"/>
        <v>250</v>
      </c>
      <c r="V2528" s="5">
        <f t="shared" si="405"/>
        <v>248</v>
      </c>
      <c r="W2528" s="5">
        <f t="shared" si="406"/>
        <v>222</v>
      </c>
      <c r="X2528" s="5">
        <f t="shared" si="407"/>
        <v>189</v>
      </c>
    </row>
    <row r="2529" spans="1:24" x14ac:dyDescent="0.55000000000000004">
      <c r="A2529">
        <v>48009</v>
      </c>
      <c r="B2529" t="s">
        <v>5065</v>
      </c>
      <c r="C2529" t="s">
        <v>5066</v>
      </c>
      <c r="D2529" t="str">
        <f t="shared" si="402"/>
        <v>Texas</v>
      </c>
      <c r="E2529">
        <v>31103</v>
      </c>
      <c r="F2529">
        <v>3</v>
      </c>
      <c r="G2529">
        <v>53.166897827092001</v>
      </c>
      <c r="H2529" t="s">
        <v>16</v>
      </c>
      <c r="I2529">
        <v>11</v>
      </c>
      <c r="J2529">
        <v>43719</v>
      </c>
      <c r="K2529">
        <v>25.160685285573798</v>
      </c>
      <c r="L2529" s="1">
        <f t="array" ref="L2529">IF(G2529="NA",MEDIAN(IF(D$2:D$4000=D2529,G$2:G$4000)),G2529)</f>
        <v>53.166897827092001</v>
      </c>
      <c r="M2529" s="1">
        <f t="array" ref="M2529">IF(H2529="NA",MEDIAN(IF(D$2:D$4000=D2529,H$2:H$4000)),H2529)</f>
        <v>56.9</v>
      </c>
      <c r="N2529" s="1">
        <f t="array" ref="N2529">IF(K2529="NA",MEDIAN(IF(D$2:D$4000=D2529,K$2:K$4000)),K2529)</f>
        <v>25.160685285573798</v>
      </c>
      <c r="O2529">
        <f t="shared" si="398"/>
        <v>520</v>
      </c>
      <c r="P2529">
        <f>RANK(N2529,N$2:N6527,1)</f>
        <v>2671</v>
      </c>
      <c r="Q2529">
        <f t="shared" si="399"/>
        <v>2298</v>
      </c>
      <c r="R2529">
        <f t="shared" si="400"/>
        <v>1254</v>
      </c>
      <c r="S2529">
        <f t="shared" si="401"/>
        <v>1685.75</v>
      </c>
      <c r="T2529" s="5">
        <f t="shared" si="403"/>
        <v>29</v>
      </c>
      <c r="U2529" s="5">
        <f t="shared" si="404"/>
        <v>253</v>
      </c>
      <c r="V2529" s="5">
        <f t="shared" si="405"/>
        <v>139</v>
      </c>
      <c r="W2529" s="5">
        <f t="shared" si="406"/>
        <v>109</v>
      </c>
      <c r="X2529" s="5">
        <f t="shared" si="407"/>
        <v>132.5</v>
      </c>
    </row>
    <row r="2530" spans="1:24" x14ac:dyDescent="0.55000000000000004">
      <c r="A2530">
        <v>48011</v>
      </c>
      <c r="B2530" t="s">
        <v>5067</v>
      </c>
      <c r="C2530" t="s">
        <v>5068</v>
      </c>
      <c r="D2530" t="str">
        <f t="shared" si="402"/>
        <v>Texas</v>
      </c>
      <c r="E2530">
        <v>31219</v>
      </c>
      <c r="F2530">
        <v>1.8</v>
      </c>
      <c r="G2530">
        <v>5.0632911392405102</v>
      </c>
      <c r="H2530" t="s">
        <v>16</v>
      </c>
      <c r="I2530" t="s">
        <v>16</v>
      </c>
      <c r="J2530" t="s">
        <v>16</v>
      </c>
      <c r="K2530" t="s">
        <v>16</v>
      </c>
      <c r="L2530" s="1">
        <f t="array" ref="L2530">IF(G2530="NA",MEDIAN(IF(D$2:D$4000=D2530,G$2:G$4000)),G2530)</f>
        <v>5.0632911392405102</v>
      </c>
      <c r="M2530" s="1">
        <f t="array" ref="M2530">IF(H2530="NA",MEDIAN(IF(D$2:D$4000=D2530,H$2:H$4000)),H2530)</f>
        <v>56.9</v>
      </c>
      <c r="N2530" s="1">
        <f t="array" ref="N2530">IF(K2530="NA",MEDIAN(IF(D$2:D$4000=D2530,K$2:K$4000)),K2530)</f>
        <v>10.889587065558951</v>
      </c>
      <c r="O2530">
        <f t="shared" si="398"/>
        <v>501</v>
      </c>
      <c r="P2530">
        <f>RANK(N2530,N$2:N6528,1)</f>
        <v>597</v>
      </c>
      <c r="Q2530">
        <f t="shared" si="399"/>
        <v>348</v>
      </c>
      <c r="R2530">
        <f t="shared" si="400"/>
        <v>1254</v>
      </c>
      <c r="S2530">
        <f t="shared" si="401"/>
        <v>675</v>
      </c>
      <c r="T2530" s="5">
        <f t="shared" si="403"/>
        <v>28</v>
      </c>
      <c r="U2530" s="5">
        <f t="shared" si="404"/>
        <v>62</v>
      </c>
      <c r="V2530" s="5">
        <f t="shared" si="405"/>
        <v>5</v>
      </c>
      <c r="W2530" s="5">
        <f t="shared" si="406"/>
        <v>109</v>
      </c>
      <c r="X2530" s="5">
        <f t="shared" si="407"/>
        <v>51</v>
      </c>
    </row>
    <row r="2531" spans="1:24" x14ac:dyDescent="0.55000000000000004">
      <c r="A2531">
        <v>48013</v>
      </c>
      <c r="B2531" t="s">
        <v>5069</v>
      </c>
      <c r="C2531" t="s">
        <v>5070</v>
      </c>
      <c r="D2531" t="str">
        <f t="shared" si="402"/>
        <v>Texas</v>
      </c>
      <c r="E2531">
        <v>23973</v>
      </c>
      <c r="F2531">
        <v>6.1</v>
      </c>
      <c r="G2531">
        <v>42.241912219245798</v>
      </c>
      <c r="H2531">
        <v>84.1</v>
      </c>
      <c r="I2531">
        <v>18</v>
      </c>
      <c r="J2531">
        <v>241080</v>
      </c>
      <c r="K2531">
        <v>7.4664011946241899</v>
      </c>
      <c r="L2531" s="1">
        <f t="array" ref="L2531">IF(G2531="NA",MEDIAN(IF(D$2:D$4000=D2531,G$2:G$4000)),G2531)</f>
        <v>42.241912219245798</v>
      </c>
      <c r="M2531" s="1">
        <f t="array" ref="M2531">IF(H2531="NA",MEDIAN(IF(D$2:D$4000=D2531,H$2:H$4000)),H2531)</f>
        <v>84.1</v>
      </c>
      <c r="N2531" s="1">
        <f t="array" ref="N2531">IF(K2531="NA",MEDIAN(IF(D$2:D$4000=D2531,K$2:K$4000)),K2531)</f>
        <v>7.4664011946241899</v>
      </c>
      <c r="O2531">
        <f t="shared" si="398"/>
        <v>1865</v>
      </c>
      <c r="P2531">
        <f>RANK(N2531,N$2:N6529,1)</f>
        <v>68</v>
      </c>
      <c r="Q2531">
        <f t="shared" si="399"/>
        <v>1916</v>
      </c>
      <c r="R2531">
        <f t="shared" si="400"/>
        <v>2276</v>
      </c>
      <c r="S2531">
        <f t="shared" si="401"/>
        <v>1531.25</v>
      </c>
      <c r="T2531" s="5">
        <f t="shared" si="403"/>
        <v>137</v>
      </c>
      <c r="U2531" s="5">
        <f t="shared" si="404"/>
        <v>20</v>
      </c>
      <c r="V2531" s="5">
        <f t="shared" si="405"/>
        <v>94</v>
      </c>
      <c r="W2531" s="5">
        <f t="shared" si="406"/>
        <v>226</v>
      </c>
      <c r="X2531" s="5">
        <f t="shared" si="407"/>
        <v>119.25</v>
      </c>
    </row>
    <row r="2532" spans="1:24" x14ac:dyDescent="0.55000000000000004">
      <c r="A2532">
        <v>48015</v>
      </c>
      <c r="B2532" t="s">
        <v>5071</v>
      </c>
      <c r="C2532" t="s">
        <v>5072</v>
      </c>
      <c r="D2532" t="str">
        <f t="shared" si="402"/>
        <v>Texas</v>
      </c>
      <c r="E2532">
        <v>30101</v>
      </c>
      <c r="F2532">
        <v>5.4</v>
      </c>
      <c r="G2532">
        <v>65.843621399176996</v>
      </c>
      <c r="H2532">
        <v>52.9</v>
      </c>
      <c r="I2532">
        <v>11</v>
      </c>
      <c r="J2532">
        <v>147068</v>
      </c>
      <c r="K2532">
        <v>7.4795332771235099</v>
      </c>
      <c r="L2532" s="1">
        <f t="array" ref="L2532">IF(G2532="NA",MEDIAN(IF(D$2:D$4000=D2532,G$2:G$4000)),G2532)</f>
        <v>65.843621399176996</v>
      </c>
      <c r="M2532" s="1">
        <f t="array" ref="M2532">IF(H2532="NA",MEDIAN(IF(D$2:D$4000=D2532,H$2:H$4000)),H2532)</f>
        <v>52.9</v>
      </c>
      <c r="N2532" s="1">
        <f t="array" ref="N2532">IF(K2532="NA",MEDIAN(IF(D$2:D$4000=D2532,K$2:K$4000)),K2532)</f>
        <v>7.4795332771235099</v>
      </c>
      <c r="O2532">
        <f t="shared" si="398"/>
        <v>635</v>
      </c>
      <c r="P2532">
        <f>RANK(N2532,N$2:N6530,1)</f>
        <v>69</v>
      </c>
      <c r="Q2532">
        <f t="shared" si="399"/>
        <v>2622</v>
      </c>
      <c r="R2532">
        <f t="shared" si="400"/>
        <v>1109</v>
      </c>
      <c r="S2532">
        <f t="shared" si="401"/>
        <v>1108.75</v>
      </c>
      <c r="T2532" s="5">
        <f t="shared" si="403"/>
        <v>34</v>
      </c>
      <c r="U2532" s="5">
        <f t="shared" si="404"/>
        <v>21</v>
      </c>
      <c r="V2532" s="5">
        <f t="shared" si="405"/>
        <v>166</v>
      </c>
      <c r="W2532" s="5">
        <f t="shared" si="406"/>
        <v>97</v>
      </c>
      <c r="X2532" s="5">
        <f t="shared" si="407"/>
        <v>79.5</v>
      </c>
    </row>
    <row r="2533" spans="1:24" x14ac:dyDescent="0.55000000000000004">
      <c r="A2533">
        <v>48017</v>
      </c>
      <c r="B2533" t="s">
        <v>5073</v>
      </c>
      <c r="C2533" t="s">
        <v>5074</v>
      </c>
      <c r="D2533" t="str">
        <f t="shared" si="402"/>
        <v>Texas</v>
      </c>
      <c r="E2533">
        <v>18662</v>
      </c>
      <c r="F2533">
        <v>2.2000000000000002</v>
      </c>
      <c r="G2533">
        <v>36.333147009502497</v>
      </c>
      <c r="H2533">
        <v>68.3</v>
      </c>
      <c r="I2533" t="s">
        <v>16</v>
      </c>
      <c r="J2533" t="s">
        <v>16</v>
      </c>
      <c r="K2533" t="s">
        <v>16</v>
      </c>
      <c r="L2533" s="1">
        <f t="array" ref="L2533">IF(G2533="NA",MEDIAN(IF(D$2:D$4000=D2533,G$2:G$4000)),G2533)</f>
        <v>36.333147009502497</v>
      </c>
      <c r="M2533" s="1">
        <f t="array" ref="M2533">IF(H2533="NA",MEDIAN(IF(D$2:D$4000=D2533,H$2:H$4000)),H2533)</f>
        <v>68.3</v>
      </c>
      <c r="N2533" s="1">
        <f t="array" ref="N2533">IF(K2533="NA",MEDIAN(IF(D$2:D$4000=D2533,K$2:K$4000)),K2533)</f>
        <v>10.889587065558951</v>
      </c>
      <c r="O2533">
        <f t="shared" si="398"/>
        <v>2908</v>
      </c>
      <c r="P2533">
        <f>RANK(N2533,N$2:N6531,1)</f>
        <v>597</v>
      </c>
      <c r="Q2533">
        <f t="shared" si="399"/>
        <v>1634</v>
      </c>
      <c r="R2533">
        <f t="shared" si="400"/>
        <v>1764</v>
      </c>
      <c r="S2533">
        <f t="shared" si="401"/>
        <v>1725.75</v>
      </c>
      <c r="T2533" s="5">
        <f t="shared" si="403"/>
        <v>230</v>
      </c>
      <c r="U2533" s="5">
        <f t="shared" si="404"/>
        <v>62</v>
      </c>
      <c r="V2533" s="5">
        <f t="shared" si="405"/>
        <v>64</v>
      </c>
      <c r="W2533" s="5">
        <f t="shared" si="406"/>
        <v>183</v>
      </c>
      <c r="X2533" s="5">
        <f t="shared" si="407"/>
        <v>134.75</v>
      </c>
    </row>
    <row r="2534" spans="1:24" x14ac:dyDescent="0.55000000000000004">
      <c r="A2534">
        <v>48019</v>
      </c>
      <c r="B2534" t="s">
        <v>5075</v>
      </c>
      <c r="C2534" t="s">
        <v>5076</v>
      </c>
      <c r="D2534" t="str">
        <f t="shared" si="402"/>
        <v>Texas</v>
      </c>
      <c r="E2534">
        <v>29177</v>
      </c>
      <c r="F2534">
        <v>5.7</v>
      </c>
      <c r="G2534">
        <v>51.052352742859902</v>
      </c>
      <c r="H2534">
        <v>38.299999999999997</v>
      </c>
      <c r="I2534" t="s">
        <v>16</v>
      </c>
      <c r="J2534" t="s">
        <v>16</v>
      </c>
      <c r="K2534" t="s">
        <v>16</v>
      </c>
      <c r="L2534" s="1">
        <f t="array" ref="L2534">IF(G2534="NA",MEDIAN(IF(D$2:D$4000=D2534,G$2:G$4000)),G2534)</f>
        <v>51.052352742859902</v>
      </c>
      <c r="M2534" s="1">
        <f t="array" ref="M2534">IF(H2534="NA",MEDIAN(IF(D$2:D$4000=D2534,H$2:H$4000)),H2534)</f>
        <v>38.299999999999997</v>
      </c>
      <c r="N2534" s="1">
        <f t="array" ref="N2534">IF(K2534="NA",MEDIAN(IF(D$2:D$4000=D2534,K$2:K$4000)),K2534)</f>
        <v>10.889587065558951</v>
      </c>
      <c r="O2534">
        <f t="shared" si="398"/>
        <v>778</v>
      </c>
      <c r="P2534">
        <f>RANK(N2534,N$2:N6532,1)</f>
        <v>597</v>
      </c>
      <c r="Q2534">
        <f t="shared" si="399"/>
        <v>2222</v>
      </c>
      <c r="R2534">
        <f t="shared" si="400"/>
        <v>576</v>
      </c>
      <c r="S2534">
        <f t="shared" si="401"/>
        <v>1043.25</v>
      </c>
      <c r="T2534" s="5">
        <f t="shared" si="403"/>
        <v>48</v>
      </c>
      <c r="U2534" s="5">
        <f t="shared" si="404"/>
        <v>62</v>
      </c>
      <c r="V2534" s="5">
        <f t="shared" si="405"/>
        <v>127</v>
      </c>
      <c r="W2534" s="5">
        <f t="shared" si="406"/>
        <v>62</v>
      </c>
      <c r="X2534" s="5">
        <f t="shared" si="407"/>
        <v>74.75</v>
      </c>
    </row>
    <row r="2535" spans="1:24" x14ac:dyDescent="0.55000000000000004">
      <c r="A2535">
        <v>48021</v>
      </c>
      <c r="B2535" t="s">
        <v>5077</v>
      </c>
      <c r="C2535" t="s">
        <v>5078</v>
      </c>
      <c r="D2535" t="str">
        <f t="shared" si="402"/>
        <v>Texas</v>
      </c>
      <c r="E2535">
        <v>25172</v>
      </c>
      <c r="F2535">
        <v>7.7</v>
      </c>
      <c r="G2535">
        <v>50.440063822121601</v>
      </c>
      <c r="H2535">
        <v>72.099999999999994</v>
      </c>
      <c r="I2535">
        <v>38</v>
      </c>
      <c r="J2535">
        <v>401915</v>
      </c>
      <c r="K2535">
        <v>9.4547354540139104</v>
      </c>
      <c r="L2535" s="1">
        <f t="array" ref="L2535">IF(G2535="NA",MEDIAN(IF(D$2:D$4000=D2535,G$2:G$4000)),G2535)</f>
        <v>50.440063822121601</v>
      </c>
      <c r="M2535" s="1">
        <f t="array" ref="M2535">IF(H2535="NA",MEDIAN(IF(D$2:D$4000=D2535,H$2:H$4000)),H2535)</f>
        <v>72.099999999999994</v>
      </c>
      <c r="N2535" s="1">
        <f t="array" ref="N2535">IF(K2535="NA",MEDIAN(IF(D$2:D$4000=D2535,K$2:K$4000)),K2535)</f>
        <v>9.4547354540139104</v>
      </c>
      <c r="O2535">
        <f t="shared" ref="O2535:O2598" si="408">RANK(E2535,E$2:E$4000,0)</f>
        <v>1599</v>
      </c>
      <c r="P2535">
        <f>RANK(N2535,N$2:N6533,1)</f>
        <v>293</v>
      </c>
      <c r="Q2535">
        <f t="shared" ref="Q2535:Q2598" si="409">RANK(L2535,L$2:L$4000,1)</f>
        <v>2198</v>
      </c>
      <c r="R2535">
        <f t="shared" ref="R2535:R2598" si="410">RANK(M2535,M$2:M$4000,1)</f>
        <v>1885</v>
      </c>
      <c r="S2535">
        <f t="shared" ref="S2535:S2598" si="411">AVERAGE(O2535:R2535)</f>
        <v>1493.75</v>
      </c>
      <c r="T2535" s="5">
        <f t="shared" si="403"/>
        <v>112</v>
      </c>
      <c r="U2535" s="5">
        <f t="shared" si="404"/>
        <v>42</v>
      </c>
      <c r="V2535" s="5">
        <f t="shared" si="405"/>
        <v>123</v>
      </c>
      <c r="W2535" s="5">
        <f t="shared" si="406"/>
        <v>201</v>
      </c>
      <c r="X2535" s="5">
        <f t="shared" si="407"/>
        <v>119.5</v>
      </c>
    </row>
    <row r="2536" spans="1:24" x14ac:dyDescent="0.55000000000000004">
      <c r="A2536">
        <v>48023</v>
      </c>
      <c r="B2536" t="s">
        <v>5079</v>
      </c>
      <c r="C2536" t="s">
        <v>5080</v>
      </c>
      <c r="D2536" t="str">
        <f t="shared" si="402"/>
        <v>Texas</v>
      </c>
      <c r="E2536">
        <v>30820</v>
      </c>
      <c r="F2536">
        <v>2.2999999999999998</v>
      </c>
      <c r="G2536">
        <v>13.8312586445367</v>
      </c>
      <c r="H2536">
        <v>62.1</v>
      </c>
      <c r="I2536" t="s">
        <v>16</v>
      </c>
      <c r="J2536" t="s">
        <v>16</v>
      </c>
      <c r="K2536" t="s">
        <v>16</v>
      </c>
      <c r="L2536" s="1">
        <f t="array" ref="L2536">IF(G2536="NA",MEDIAN(IF(D$2:D$4000=D2536,G$2:G$4000)),G2536)</f>
        <v>13.8312586445367</v>
      </c>
      <c r="M2536" s="1">
        <f t="array" ref="M2536">IF(H2536="NA",MEDIAN(IF(D$2:D$4000=D2536,H$2:H$4000)),H2536)</f>
        <v>62.1</v>
      </c>
      <c r="N2536" s="1">
        <f t="array" ref="N2536">IF(K2536="NA",MEDIAN(IF(D$2:D$4000=D2536,K$2:K$4000)),K2536)</f>
        <v>10.889587065558951</v>
      </c>
      <c r="O2536">
        <f t="shared" si="408"/>
        <v>549</v>
      </c>
      <c r="P2536">
        <f>RANK(N2536,N$2:N6534,1)</f>
        <v>597</v>
      </c>
      <c r="Q2536">
        <f t="shared" si="409"/>
        <v>655</v>
      </c>
      <c r="R2536">
        <f t="shared" si="410"/>
        <v>1531</v>
      </c>
      <c r="S2536">
        <f t="shared" si="411"/>
        <v>833</v>
      </c>
      <c r="T2536" s="5">
        <f t="shared" si="403"/>
        <v>32</v>
      </c>
      <c r="U2536" s="5">
        <f t="shared" si="404"/>
        <v>62</v>
      </c>
      <c r="V2536" s="5">
        <f t="shared" si="405"/>
        <v>16</v>
      </c>
      <c r="W2536" s="5">
        <f t="shared" si="406"/>
        <v>166</v>
      </c>
      <c r="X2536" s="5">
        <f t="shared" si="407"/>
        <v>69</v>
      </c>
    </row>
    <row r="2537" spans="1:24" x14ac:dyDescent="0.55000000000000004">
      <c r="A2537">
        <v>48025</v>
      </c>
      <c r="B2537" t="s">
        <v>5081</v>
      </c>
      <c r="C2537" t="s">
        <v>5082</v>
      </c>
      <c r="D2537" t="str">
        <f t="shared" si="402"/>
        <v>Texas</v>
      </c>
      <c r="E2537">
        <v>17504</v>
      </c>
      <c r="F2537">
        <v>6.3</v>
      </c>
      <c r="G2537">
        <v>58.6131233280231</v>
      </c>
      <c r="H2537">
        <v>66.099999999999994</v>
      </c>
      <c r="I2537">
        <v>13</v>
      </c>
      <c r="J2537">
        <v>163849</v>
      </c>
      <c r="K2537">
        <v>7.9341344774762099</v>
      </c>
      <c r="L2537" s="1">
        <f t="array" ref="L2537">IF(G2537="NA",MEDIAN(IF(D$2:D$4000=D2537,G$2:G$4000)),G2537)</f>
        <v>58.6131233280231</v>
      </c>
      <c r="M2537" s="1">
        <f t="array" ref="M2537">IF(H2537="NA",MEDIAN(IF(D$2:D$4000=D2537,H$2:H$4000)),H2537)</f>
        <v>66.099999999999994</v>
      </c>
      <c r="N2537" s="1">
        <f t="array" ref="N2537">IF(K2537="NA",MEDIAN(IF(D$2:D$4000=D2537,K$2:K$4000)),K2537)</f>
        <v>7.9341344774762099</v>
      </c>
      <c r="O2537">
        <f t="shared" si="408"/>
        <v>3011</v>
      </c>
      <c r="P2537">
        <f>RANK(N2537,N$2:N6535,1)</f>
        <v>100</v>
      </c>
      <c r="Q2537">
        <f t="shared" si="409"/>
        <v>2458</v>
      </c>
      <c r="R2537">
        <f t="shared" si="410"/>
        <v>1693</v>
      </c>
      <c r="S2537">
        <f t="shared" si="411"/>
        <v>1815.5</v>
      </c>
      <c r="T2537" s="5">
        <f t="shared" si="403"/>
        <v>238</v>
      </c>
      <c r="U2537" s="5">
        <f t="shared" si="404"/>
        <v>27</v>
      </c>
      <c r="V2537" s="5">
        <f t="shared" si="405"/>
        <v>149</v>
      </c>
      <c r="W2537" s="5">
        <f t="shared" si="406"/>
        <v>177</v>
      </c>
      <c r="X2537" s="5">
        <f t="shared" si="407"/>
        <v>147.75</v>
      </c>
    </row>
    <row r="2538" spans="1:24" x14ac:dyDescent="0.55000000000000004">
      <c r="A2538">
        <v>48027</v>
      </c>
      <c r="B2538" t="s">
        <v>5083</v>
      </c>
      <c r="C2538" t="s">
        <v>5084</v>
      </c>
      <c r="D2538" t="str">
        <f t="shared" si="402"/>
        <v>Texas</v>
      </c>
      <c r="E2538">
        <v>25017</v>
      </c>
      <c r="F2538">
        <v>8.3000000000000007</v>
      </c>
      <c r="G2538">
        <v>49.755279738243999</v>
      </c>
      <c r="H2538">
        <v>49.3</v>
      </c>
      <c r="I2538">
        <v>149</v>
      </c>
      <c r="J2538">
        <v>1679168</v>
      </c>
      <c r="K2538">
        <v>8.8734420856042995</v>
      </c>
      <c r="L2538" s="1">
        <f t="array" ref="L2538">IF(G2538="NA",MEDIAN(IF(D$2:D$4000=D2538,G$2:G$4000)),G2538)</f>
        <v>49.755279738243999</v>
      </c>
      <c r="M2538" s="1">
        <f t="array" ref="M2538">IF(H2538="NA",MEDIAN(IF(D$2:D$4000=D2538,H$2:H$4000)),H2538)</f>
        <v>49.3</v>
      </c>
      <c r="N2538" s="1">
        <f t="array" ref="N2538">IF(K2538="NA",MEDIAN(IF(D$2:D$4000=D2538,K$2:K$4000)),K2538)</f>
        <v>8.8734420856042995</v>
      </c>
      <c r="O2538">
        <f t="shared" si="408"/>
        <v>1629</v>
      </c>
      <c r="P2538">
        <f>RANK(N2538,N$2:N6536,1)</f>
        <v>248</v>
      </c>
      <c r="Q2538">
        <f t="shared" si="409"/>
        <v>2174</v>
      </c>
      <c r="R2538">
        <f t="shared" si="410"/>
        <v>921</v>
      </c>
      <c r="S2538">
        <f t="shared" si="411"/>
        <v>1243</v>
      </c>
      <c r="T2538" s="5">
        <f t="shared" si="403"/>
        <v>117</v>
      </c>
      <c r="U2538" s="5">
        <f t="shared" si="404"/>
        <v>36</v>
      </c>
      <c r="V2538" s="5">
        <f t="shared" si="405"/>
        <v>121</v>
      </c>
      <c r="W2538" s="5">
        <f t="shared" si="406"/>
        <v>86</v>
      </c>
      <c r="X2538" s="5">
        <f t="shared" si="407"/>
        <v>90</v>
      </c>
    </row>
    <row r="2539" spans="1:24" x14ac:dyDescent="0.55000000000000004">
      <c r="A2539">
        <v>48029</v>
      </c>
      <c r="B2539" t="s">
        <v>5085</v>
      </c>
      <c r="C2539" t="s">
        <v>5086</v>
      </c>
      <c r="D2539" t="str">
        <f t="shared" si="402"/>
        <v>Texas</v>
      </c>
      <c r="E2539">
        <v>26158</v>
      </c>
      <c r="F2539">
        <v>6.1</v>
      </c>
      <c r="G2539">
        <v>81.950625098226595</v>
      </c>
      <c r="H2539">
        <v>50.9</v>
      </c>
      <c r="I2539">
        <v>1041</v>
      </c>
      <c r="J2539">
        <v>9458487</v>
      </c>
      <c r="K2539">
        <v>11.005988589929901</v>
      </c>
      <c r="L2539" s="1">
        <f t="array" ref="L2539">IF(G2539="NA",MEDIAN(IF(D$2:D$4000=D2539,G$2:G$4000)),G2539)</f>
        <v>81.950625098226595</v>
      </c>
      <c r="M2539" s="1">
        <f t="array" ref="M2539">IF(H2539="NA",MEDIAN(IF(D$2:D$4000=D2539,H$2:H$4000)),H2539)</f>
        <v>50.9</v>
      </c>
      <c r="N2539" s="1">
        <f t="array" ref="N2539">IF(K2539="NA",MEDIAN(IF(D$2:D$4000=D2539,K$2:K$4000)),K2539)</f>
        <v>11.005988589929901</v>
      </c>
      <c r="O2539">
        <f t="shared" si="408"/>
        <v>1368</v>
      </c>
      <c r="P2539">
        <f>RANK(N2539,N$2:N6537,1)</f>
        <v>742</v>
      </c>
      <c r="Q2539">
        <f t="shared" si="409"/>
        <v>2870</v>
      </c>
      <c r="R2539">
        <f t="shared" si="410"/>
        <v>989</v>
      </c>
      <c r="S2539">
        <f t="shared" si="411"/>
        <v>1492.25</v>
      </c>
      <c r="T2539" s="5">
        <f t="shared" si="403"/>
        <v>90</v>
      </c>
      <c r="U2539" s="5">
        <f t="shared" si="404"/>
        <v>194</v>
      </c>
      <c r="V2539" s="5">
        <f t="shared" si="405"/>
        <v>205</v>
      </c>
      <c r="W2539" s="5">
        <f t="shared" si="406"/>
        <v>90</v>
      </c>
      <c r="X2539" s="5">
        <f t="shared" si="407"/>
        <v>144.75</v>
      </c>
    </row>
    <row r="2540" spans="1:24" x14ac:dyDescent="0.55000000000000004">
      <c r="A2540">
        <v>48031</v>
      </c>
      <c r="B2540" t="s">
        <v>5087</v>
      </c>
      <c r="C2540" t="s">
        <v>5088</v>
      </c>
      <c r="D2540" t="str">
        <f t="shared" si="402"/>
        <v>Texas</v>
      </c>
      <c r="E2540">
        <v>31249</v>
      </c>
      <c r="F2540">
        <v>5.7</v>
      </c>
      <c r="G2540">
        <v>59.891274302036301</v>
      </c>
      <c r="H2540">
        <v>16.600000000000001</v>
      </c>
      <c r="I2540" t="s">
        <v>16</v>
      </c>
      <c r="J2540" t="s">
        <v>16</v>
      </c>
      <c r="K2540" t="s">
        <v>16</v>
      </c>
      <c r="L2540" s="1">
        <f t="array" ref="L2540">IF(G2540="NA",MEDIAN(IF(D$2:D$4000=D2540,G$2:G$4000)),G2540)</f>
        <v>59.891274302036301</v>
      </c>
      <c r="M2540" s="1">
        <f t="array" ref="M2540">IF(H2540="NA",MEDIAN(IF(D$2:D$4000=D2540,H$2:H$4000)),H2540)</f>
        <v>16.600000000000001</v>
      </c>
      <c r="N2540" s="1">
        <f t="array" ref="N2540">IF(K2540="NA",MEDIAN(IF(D$2:D$4000=D2540,K$2:K$4000)),K2540)</f>
        <v>10.889587065558951</v>
      </c>
      <c r="O2540">
        <f t="shared" si="408"/>
        <v>497</v>
      </c>
      <c r="P2540">
        <f>RANK(N2540,N$2:N6538,1)</f>
        <v>597</v>
      </c>
      <c r="Q2540">
        <f t="shared" si="409"/>
        <v>2493</v>
      </c>
      <c r="R2540">
        <f t="shared" si="410"/>
        <v>205</v>
      </c>
      <c r="S2540">
        <f t="shared" si="411"/>
        <v>948</v>
      </c>
      <c r="T2540" s="5">
        <f t="shared" si="403"/>
        <v>27</v>
      </c>
      <c r="U2540" s="5">
        <f t="shared" si="404"/>
        <v>62</v>
      </c>
      <c r="V2540" s="5">
        <f t="shared" si="405"/>
        <v>154</v>
      </c>
      <c r="W2540" s="5">
        <f t="shared" si="406"/>
        <v>32</v>
      </c>
      <c r="X2540" s="5">
        <f t="shared" si="407"/>
        <v>68.75</v>
      </c>
    </row>
    <row r="2541" spans="1:24" x14ac:dyDescent="0.55000000000000004">
      <c r="A2541">
        <v>48033</v>
      </c>
      <c r="B2541" t="s">
        <v>5089</v>
      </c>
      <c r="C2541" t="s">
        <v>5090</v>
      </c>
      <c r="D2541" t="str">
        <f t="shared" si="402"/>
        <v>Texas</v>
      </c>
      <c r="E2541">
        <v>38923</v>
      </c>
      <c r="F2541">
        <v>1.5</v>
      </c>
      <c r="G2541">
        <v>15.625</v>
      </c>
      <c r="H2541" t="s">
        <v>16</v>
      </c>
      <c r="I2541" t="s">
        <v>16</v>
      </c>
      <c r="J2541" t="s">
        <v>16</v>
      </c>
      <c r="K2541" t="s">
        <v>16</v>
      </c>
      <c r="L2541" s="1">
        <f t="array" ref="L2541">IF(G2541="NA",MEDIAN(IF(D$2:D$4000=D2541,G$2:G$4000)),G2541)</f>
        <v>15.625</v>
      </c>
      <c r="M2541" s="1">
        <f t="array" ref="M2541">IF(H2541="NA",MEDIAN(IF(D$2:D$4000=D2541,H$2:H$4000)),H2541)</f>
        <v>56.9</v>
      </c>
      <c r="N2541" s="1">
        <f t="array" ref="N2541">IF(K2541="NA",MEDIAN(IF(D$2:D$4000=D2541,K$2:K$4000)),K2541)</f>
        <v>10.889587065558951</v>
      </c>
      <c r="O2541">
        <f t="shared" si="408"/>
        <v>115</v>
      </c>
      <c r="P2541">
        <f>RANK(N2541,N$2:N6539,1)</f>
        <v>597</v>
      </c>
      <c r="Q2541">
        <f t="shared" si="409"/>
        <v>738</v>
      </c>
      <c r="R2541">
        <f t="shared" si="410"/>
        <v>1254</v>
      </c>
      <c r="S2541">
        <f t="shared" si="411"/>
        <v>676</v>
      </c>
      <c r="T2541" s="5">
        <f t="shared" si="403"/>
        <v>4</v>
      </c>
      <c r="U2541" s="5">
        <f t="shared" si="404"/>
        <v>62</v>
      </c>
      <c r="V2541" s="5">
        <f t="shared" si="405"/>
        <v>21</v>
      </c>
      <c r="W2541" s="5">
        <f t="shared" si="406"/>
        <v>109</v>
      </c>
      <c r="X2541" s="5">
        <f t="shared" si="407"/>
        <v>49</v>
      </c>
    </row>
    <row r="2542" spans="1:24" x14ac:dyDescent="0.55000000000000004">
      <c r="A2542">
        <v>48035</v>
      </c>
      <c r="B2542" t="s">
        <v>5091</v>
      </c>
      <c r="C2542" t="s">
        <v>5092</v>
      </c>
      <c r="D2542" t="str">
        <f t="shared" si="402"/>
        <v>Texas</v>
      </c>
      <c r="E2542">
        <v>25763</v>
      </c>
      <c r="F2542">
        <v>5.2</v>
      </c>
      <c r="G2542">
        <v>67.605319030059206</v>
      </c>
      <c r="H2542">
        <v>36.200000000000003</v>
      </c>
      <c r="I2542" t="s">
        <v>16</v>
      </c>
      <c r="J2542" t="s">
        <v>16</v>
      </c>
      <c r="K2542" t="s">
        <v>16</v>
      </c>
      <c r="L2542" s="1">
        <f t="array" ref="L2542">IF(G2542="NA",MEDIAN(IF(D$2:D$4000=D2542,G$2:G$4000)),G2542)</f>
        <v>67.605319030059206</v>
      </c>
      <c r="M2542" s="1">
        <f t="array" ref="M2542">IF(H2542="NA",MEDIAN(IF(D$2:D$4000=D2542,H$2:H$4000)),H2542)</f>
        <v>36.200000000000003</v>
      </c>
      <c r="N2542" s="1">
        <f t="array" ref="N2542">IF(K2542="NA",MEDIAN(IF(D$2:D$4000=D2542,K$2:K$4000)),K2542)</f>
        <v>10.889587065558951</v>
      </c>
      <c r="O2542">
        <f t="shared" si="408"/>
        <v>1464</v>
      </c>
      <c r="P2542">
        <f>RANK(N2542,N$2:N6540,1)</f>
        <v>597</v>
      </c>
      <c r="Q2542">
        <f t="shared" si="409"/>
        <v>2675</v>
      </c>
      <c r="R2542">
        <f t="shared" si="410"/>
        <v>524</v>
      </c>
      <c r="S2542">
        <f t="shared" si="411"/>
        <v>1315</v>
      </c>
      <c r="T2542" s="5">
        <f t="shared" si="403"/>
        <v>98</v>
      </c>
      <c r="U2542" s="5">
        <f t="shared" si="404"/>
        <v>62</v>
      </c>
      <c r="V2542" s="5">
        <f t="shared" si="405"/>
        <v>178</v>
      </c>
      <c r="W2542" s="5">
        <f t="shared" si="406"/>
        <v>60</v>
      </c>
      <c r="X2542" s="5">
        <f t="shared" si="407"/>
        <v>99.5</v>
      </c>
    </row>
    <row r="2543" spans="1:24" x14ac:dyDescent="0.55000000000000004">
      <c r="A2543">
        <v>48037</v>
      </c>
      <c r="B2543" t="s">
        <v>5093</v>
      </c>
      <c r="C2543" t="s">
        <v>5094</v>
      </c>
      <c r="D2543" t="str">
        <f t="shared" si="402"/>
        <v>Texas</v>
      </c>
      <c r="E2543">
        <v>24761</v>
      </c>
      <c r="F2543">
        <v>7.3</v>
      </c>
      <c r="G2543">
        <v>49.587302260036701</v>
      </c>
      <c r="H2543">
        <v>116.7</v>
      </c>
      <c r="I2543">
        <v>40</v>
      </c>
      <c r="J2543">
        <v>468023</v>
      </c>
      <c r="K2543">
        <v>8.54658852235894</v>
      </c>
      <c r="L2543" s="1">
        <f t="array" ref="L2543">IF(G2543="NA",MEDIAN(IF(D$2:D$4000=D2543,G$2:G$4000)),G2543)</f>
        <v>49.587302260036701</v>
      </c>
      <c r="M2543" s="1">
        <f t="array" ref="M2543">IF(H2543="NA",MEDIAN(IF(D$2:D$4000=D2543,H$2:H$4000)),H2543)</f>
        <v>116.7</v>
      </c>
      <c r="N2543" s="1">
        <f t="array" ref="N2543">IF(K2543="NA",MEDIAN(IF(D$2:D$4000=D2543,K$2:K$4000)),K2543)</f>
        <v>8.54658852235894</v>
      </c>
      <c r="O2543">
        <f t="shared" si="408"/>
        <v>1702</v>
      </c>
      <c r="P2543">
        <f>RANK(N2543,N$2:N6541,1)</f>
        <v>222</v>
      </c>
      <c r="Q2543">
        <f t="shared" si="409"/>
        <v>2166</v>
      </c>
      <c r="R2543">
        <f t="shared" si="410"/>
        <v>2894</v>
      </c>
      <c r="S2543">
        <f t="shared" si="411"/>
        <v>1746</v>
      </c>
      <c r="T2543" s="5">
        <f t="shared" si="403"/>
        <v>120</v>
      </c>
      <c r="U2543" s="5">
        <f t="shared" si="404"/>
        <v>33</v>
      </c>
      <c r="V2543" s="5">
        <f t="shared" si="405"/>
        <v>120</v>
      </c>
      <c r="W2543" s="5">
        <f t="shared" si="406"/>
        <v>249</v>
      </c>
      <c r="X2543" s="5">
        <f t="shared" si="407"/>
        <v>130.5</v>
      </c>
    </row>
    <row r="2544" spans="1:24" x14ac:dyDescent="0.55000000000000004">
      <c r="A2544">
        <v>48039</v>
      </c>
      <c r="B2544" t="s">
        <v>5095</v>
      </c>
      <c r="C2544" t="s">
        <v>5096</v>
      </c>
      <c r="D2544" t="str">
        <f t="shared" si="402"/>
        <v>Texas</v>
      </c>
      <c r="E2544">
        <v>32343</v>
      </c>
      <c r="F2544">
        <v>4.9000000000000004</v>
      </c>
      <c r="G2544">
        <v>51.1366956928292</v>
      </c>
      <c r="H2544">
        <v>58.8</v>
      </c>
      <c r="I2544">
        <v>159</v>
      </c>
      <c r="J2544">
        <v>1731330</v>
      </c>
      <c r="K2544">
        <v>9.1836911507338304</v>
      </c>
      <c r="L2544" s="1">
        <f t="array" ref="L2544">IF(G2544="NA",MEDIAN(IF(D$2:D$4000=D2544,G$2:G$4000)),G2544)</f>
        <v>51.1366956928292</v>
      </c>
      <c r="M2544" s="1">
        <f t="array" ref="M2544">IF(H2544="NA",MEDIAN(IF(D$2:D$4000=D2544,H$2:H$4000)),H2544)</f>
        <v>58.8</v>
      </c>
      <c r="N2544" s="1">
        <f t="array" ref="N2544">IF(K2544="NA",MEDIAN(IF(D$2:D$4000=D2544,K$2:K$4000)),K2544)</f>
        <v>9.1836911507338304</v>
      </c>
      <c r="O2544">
        <f t="shared" si="408"/>
        <v>396</v>
      </c>
      <c r="P2544">
        <f>RANK(N2544,N$2:N6542,1)</f>
        <v>270</v>
      </c>
      <c r="Q2544">
        <f t="shared" si="409"/>
        <v>2226</v>
      </c>
      <c r="R2544">
        <f t="shared" si="410"/>
        <v>1372</v>
      </c>
      <c r="S2544">
        <f t="shared" si="411"/>
        <v>1066</v>
      </c>
      <c r="T2544" s="5">
        <f t="shared" si="403"/>
        <v>22</v>
      </c>
      <c r="U2544" s="5">
        <f t="shared" si="404"/>
        <v>38</v>
      </c>
      <c r="V2544" s="5">
        <f t="shared" si="405"/>
        <v>128</v>
      </c>
      <c r="W2544" s="5">
        <f t="shared" si="406"/>
        <v>155</v>
      </c>
      <c r="X2544" s="5">
        <f t="shared" si="407"/>
        <v>85.75</v>
      </c>
    </row>
    <row r="2545" spans="1:24" x14ac:dyDescent="0.55000000000000004">
      <c r="A2545">
        <v>48041</v>
      </c>
      <c r="B2545" t="s">
        <v>5097</v>
      </c>
      <c r="C2545" t="s">
        <v>5098</v>
      </c>
      <c r="D2545" t="str">
        <f t="shared" si="402"/>
        <v>Texas</v>
      </c>
      <c r="E2545">
        <v>25337</v>
      </c>
      <c r="F2545">
        <v>4.7</v>
      </c>
      <c r="G2545">
        <v>65.931831714082406</v>
      </c>
      <c r="H2545">
        <v>47.9</v>
      </c>
      <c r="I2545">
        <v>74</v>
      </c>
      <c r="J2545">
        <v>1070600</v>
      </c>
      <c r="K2545">
        <v>6.9120119559125701</v>
      </c>
      <c r="L2545" s="1">
        <f t="array" ref="L2545">IF(G2545="NA",MEDIAN(IF(D$2:D$4000=D2545,G$2:G$4000)),G2545)</f>
        <v>65.931831714082406</v>
      </c>
      <c r="M2545" s="1">
        <f t="array" ref="M2545">IF(H2545="NA",MEDIAN(IF(D$2:D$4000=D2545,H$2:H$4000)),H2545)</f>
        <v>47.9</v>
      </c>
      <c r="N2545" s="1">
        <f t="array" ref="N2545">IF(K2545="NA",MEDIAN(IF(D$2:D$4000=D2545,K$2:K$4000)),K2545)</f>
        <v>6.9120119559125701</v>
      </c>
      <c r="O2545">
        <f t="shared" si="408"/>
        <v>1560</v>
      </c>
      <c r="P2545">
        <f>RANK(N2545,N$2:N6543,1)</f>
        <v>53</v>
      </c>
      <c r="Q2545">
        <f t="shared" si="409"/>
        <v>2626</v>
      </c>
      <c r="R2545">
        <f t="shared" si="410"/>
        <v>868</v>
      </c>
      <c r="S2545">
        <f t="shared" si="411"/>
        <v>1276.75</v>
      </c>
      <c r="T2545" s="5">
        <f t="shared" si="403"/>
        <v>108</v>
      </c>
      <c r="U2545" s="5">
        <f t="shared" si="404"/>
        <v>17</v>
      </c>
      <c r="V2545" s="5">
        <f t="shared" si="405"/>
        <v>169</v>
      </c>
      <c r="W2545" s="5">
        <f t="shared" si="406"/>
        <v>82</v>
      </c>
      <c r="X2545" s="5">
        <f t="shared" si="407"/>
        <v>94</v>
      </c>
    </row>
    <row r="2546" spans="1:24" x14ac:dyDescent="0.55000000000000004">
      <c r="A2546">
        <v>48043</v>
      </c>
      <c r="B2546" t="s">
        <v>5099</v>
      </c>
      <c r="C2546" t="s">
        <v>5100</v>
      </c>
      <c r="D2546" t="str">
        <f t="shared" si="402"/>
        <v>Texas</v>
      </c>
      <c r="E2546">
        <v>26073</v>
      </c>
      <c r="F2546">
        <v>7.1</v>
      </c>
      <c r="G2546">
        <v>78.016458266538393</v>
      </c>
      <c r="H2546">
        <v>64.8</v>
      </c>
      <c r="I2546">
        <v>11</v>
      </c>
      <c r="J2546">
        <v>46141</v>
      </c>
      <c r="K2546">
        <v>23.839968791313598</v>
      </c>
      <c r="L2546" s="1">
        <f t="array" ref="L2546">IF(G2546="NA",MEDIAN(IF(D$2:D$4000=D2546,G$2:G$4000)),G2546)</f>
        <v>78.016458266538393</v>
      </c>
      <c r="M2546" s="1">
        <f t="array" ref="M2546">IF(H2546="NA",MEDIAN(IF(D$2:D$4000=D2546,H$2:H$4000)),H2546)</f>
        <v>64.8</v>
      </c>
      <c r="N2546" s="1">
        <f t="array" ref="N2546">IF(K2546="NA",MEDIAN(IF(D$2:D$4000=D2546,K$2:K$4000)),K2546)</f>
        <v>23.839968791313598</v>
      </c>
      <c r="O2546">
        <f t="shared" si="408"/>
        <v>1384</v>
      </c>
      <c r="P2546">
        <f>RANK(N2546,N$2:N6544,1)</f>
        <v>2572</v>
      </c>
      <c r="Q2546">
        <f t="shared" si="409"/>
        <v>2831</v>
      </c>
      <c r="R2546">
        <f t="shared" si="410"/>
        <v>1632</v>
      </c>
      <c r="S2546">
        <f t="shared" si="411"/>
        <v>2104.75</v>
      </c>
      <c r="T2546" s="5">
        <f t="shared" si="403"/>
        <v>91</v>
      </c>
      <c r="U2546" s="5">
        <f t="shared" si="404"/>
        <v>252</v>
      </c>
      <c r="V2546" s="5">
        <f t="shared" si="405"/>
        <v>197</v>
      </c>
      <c r="W2546" s="5">
        <f t="shared" si="406"/>
        <v>174</v>
      </c>
      <c r="X2546" s="5">
        <f t="shared" si="407"/>
        <v>178.5</v>
      </c>
    </row>
    <row r="2547" spans="1:24" x14ac:dyDescent="0.55000000000000004">
      <c r="A2547">
        <v>48045</v>
      </c>
      <c r="B2547" t="s">
        <v>5101</v>
      </c>
      <c r="C2547" t="s">
        <v>5102</v>
      </c>
      <c r="D2547" t="str">
        <f t="shared" si="402"/>
        <v>Texas</v>
      </c>
      <c r="E2547">
        <v>23199</v>
      </c>
      <c r="F2547">
        <v>6.2</v>
      </c>
      <c r="G2547">
        <v>6.5487884741322899</v>
      </c>
      <c r="H2547" t="s">
        <v>16</v>
      </c>
      <c r="I2547" t="s">
        <v>16</v>
      </c>
      <c r="J2547" t="s">
        <v>16</v>
      </c>
      <c r="K2547" t="s">
        <v>16</v>
      </c>
      <c r="L2547" s="1">
        <f t="array" ref="L2547">IF(G2547="NA",MEDIAN(IF(D$2:D$4000=D2547,G$2:G$4000)),G2547)</f>
        <v>6.5487884741322899</v>
      </c>
      <c r="M2547" s="1">
        <f t="array" ref="M2547">IF(H2547="NA",MEDIAN(IF(D$2:D$4000=D2547,H$2:H$4000)),H2547)</f>
        <v>56.9</v>
      </c>
      <c r="N2547" s="1">
        <f t="array" ref="N2547">IF(K2547="NA",MEDIAN(IF(D$2:D$4000=D2547,K$2:K$4000)),K2547)</f>
        <v>10.889587065558951</v>
      </c>
      <c r="O2547">
        <f t="shared" si="408"/>
        <v>2050</v>
      </c>
      <c r="P2547">
        <f>RANK(N2547,N$2:N6545,1)</f>
        <v>597</v>
      </c>
      <c r="Q2547">
        <f t="shared" si="409"/>
        <v>396</v>
      </c>
      <c r="R2547">
        <f t="shared" si="410"/>
        <v>1254</v>
      </c>
      <c r="S2547">
        <f t="shared" si="411"/>
        <v>1074.25</v>
      </c>
      <c r="T2547" s="5">
        <f t="shared" si="403"/>
        <v>161</v>
      </c>
      <c r="U2547" s="5">
        <f t="shared" si="404"/>
        <v>62</v>
      </c>
      <c r="V2547" s="5">
        <f t="shared" si="405"/>
        <v>6</v>
      </c>
      <c r="W2547" s="5">
        <f t="shared" si="406"/>
        <v>109</v>
      </c>
      <c r="X2547" s="5">
        <f t="shared" si="407"/>
        <v>84.5</v>
      </c>
    </row>
    <row r="2548" spans="1:24" x14ac:dyDescent="0.55000000000000004">
      <c r="A2548">
        <v>48047</v>
      </c>
      <c r="B2548" t="s">
        <v>5103</v>
      </c>
      <c r="C2548" t="s">
        <v>5104</v>
      </c>
      <c r="D2548" t="str">
        <f t="shared" si="402"/>
        <v>Texas</v>
      </c>
      <c r="E2548">
        <v>13549</v>
      </c>
      <c r="F2548">
        <v>13.8</v>
      </c>
      <c r="G2548">
        <v>80.844066867634993</v>
      </c>
      <c r="H2548">
        <v>58.3</v>
      </c>
      <c r="I2548" t="s">
        <v>16</v>
      </c>
      <c r="J2548" t="s">
        <v>16</v>
      </c>
      <c r="K2548" t="s">
        <v>16</v>
      </c>
      <c r="L2548" s="1">
        <f t="array" ref="L2548">IF(G2548="NA",MEDIAN(IF(D$2:D$4000=D2548,G$2:G$4000)),G2548)</f>
        <v>80.844066867634993</v>
      </c>
      <c r="M2548" s="1">
        <f t="array" ref="M2548">IF(H2548="NA",MEDIAN(IF(D$2:D$4000=D2548,H$2:H$4000)),H2548)</f>
        <v>58.3</v>
      </c>
      <c r="N2548" s="1">
        <f t="array" ref="N2548">IF(K2548="NA",MEDIAN(IF(D$2:D$4000=D2548,K$2:K$4000)),K2548)</f>
        <v>10.889587065558951</v>
      </c>
      <c r="O2548">
        <f t="shared" si="408"/>
        <v>3122</v>
      </c>
      <c r="P2548">
        <f>RANK(N2548,N$2:N6546,1)</f>
        <v>597</v>
      </c>
      <c r="Q2548">
        <f t="shared" si="409"/>
        <v>2863</v>
      </c>
      <c r="R2548">
        <f t="shared" si="410"/>
        <v>1347</v>
      </c>
      <c r="S2548">
        <f t="shared" si="411"/>
        <v>1982.25</v>
      </c>
      <c r="T2548" s="5">
        <f t="shared" si="403"/>
        <v>250</v>
      </c>
      <c r="U2548" s="5">
        <f t="shared" si="404"/>
        <v>62</v>
      </c>
      <c r="V2548" s="5">
        <f t="shared" si="405"/>
        <v>202</v>
      </c>
      <c r="W2548" s="5">
        <f t="shared" si="406"/>
        <v>151</v>
      </c>
      <c r="X2548" s="5">
        <f t="shared" si="407"/>
        <v>166.25</v>
      </c>
    </row>
    <row r="2549" spans="1:24" x14ac:dyDescent="0.55000000000000004">
      <c r="A2549">
        <v>48049</v>
      </c>
      <c r="B2549" t="s">
        <v>5105</v>
      </c>
      <c r="C2549" t="s">
        <v>5106</v>
      </c>
      <c r="D2549" t="str">
        <f t="shared" si="402"/>
        <v>Texas</v>
      </c>
      <c r="E2549">
        <v>24040</v>
      </c>
      <c r="F2549">
        <v>4.3</v>
      </c>
      <c r="G2549">
        <v>127.846900042176</v>
      </c>
      <c r="H2549">
        <v>119.3</v>
      </c>
      <c r="I2549">
        <v>21</v>
      </c>
      <c r="J2549">
        <v>189622</v>
      </c>
      <c r="K2549">
        <v>11.074664332197701</v>
      </c>
      <c r="L2549" s="1">
        <f t="array" ref="L2549">IF(G2549="NA",MEDIAN(IF(D$2:D$4000=D2549,G$2:G$4000)),G2549)</f>
        <v>127.846900042176</v>
      </c>
      <c r="M2549" s="1">
        <f t="array" ref="M2549">IF(H2549="NA",MEDIAN(IF(D$2:D$4000=D2549,H$2:H$4000)),H2549)</f>
        <v>119.3</v>
      </c>
      <c r="N2549" s="1">
        <f t="array" ref="N2549">IF(K2549="NA",MEDIAN(IF(D$2:D$4000=D2549,K$2:K$4000)),K2549)</f>
        <v>11.074664332197701</v>
      </c>
      <c r="O2549">
        <f t="shared" si="408"/>
        <v>1849</v>
      </c>
      <c r="P2549">
        <f>RANK(N2549,N$2:N6547,1)</f>
        <v>749</v>
      </c>
      <c r="Q2549">
        <f t="shared" si="409"/>
        <v>3096</v>
      </c>
      <c r="R2549">
        <f t="shared" si="410"/>
        <v>2914</v>
      </c>
      <c r="S2549">
        <f t="shared" si="411"/>
        <v>2152</v>
      </c>
      <c r="T2549" s="5">
        <f t="shared" si="403"/>
        <v>135</v>
      </c>
      <c r="U2549" s="5">
        <f t="shared" si="404"/>
        <v>196</v>
      </c>
      <c r="V2549" s="5">
        <f t="shared" si="405"/>
        <v>244</v>
      </c>
      <c r="W2549" s="5">
        <f t="shared" si="406"/>
        <v>250</v>
      </c>
      <c r="X2549" s="5">
        <f t="shared" si="407"/>
        <v>206.25</v>
      </c>
    </row>
    <row r="2550" spans="1:24" x14ac:dyDescent="0.55000000000000004">
      <c r="A2550">
        <v>48051</v>
      </c>
      <c r="B2550" t="s">
        <v>5107</v>
      </c>
      <c r="C2550" t="s">
        <v>5108</v>
      </c>
      <c r="D2550" t="str">
        <f t="shared" si="402"/>
        <v>Texas</v>
      </c>
      <c r="E2550">
        <v>27112</v>
      </c>
      <c r="F2550">
        <v>6.7</v>
      </c>
      <c r="G2550">
        <v>52.649849571858397</v>
      </c>
      <c r="H2550">
        <v>53.3</v>
      </c>
      <c r="I2550">
        <v>10</v>
      </c>
      <c r="J2550">
        <v>87653</v>
      </c>
      <c r="K2550">
        <v>11.408622636989</v>
      </c>
      <c r="L2550" s="1">
        <f t="array" ref="L2550">IF(G2550="NA",MEDIAN(IF(D$2:D$4000=D2550,G$2:G$4000)),G2550)</f>
        <v>52.649849571858397</v>
      </c>
      <c r="M2550" s="1">
        <f t="array" ref="M2550">IF(H2550="NA",MEDIAN(IF(D$2:D$4000=D2550,H$2:H$4000)),H2550)</f>
        <v>53.3</v>
      </c>
      <c r="N2550" s="1">
        <f t="array" ref="N2550">IF(K2550="NA",MEDIAN(IF(D$2:D$4000=D2550,K$2:K$4000)),K2550)</f>
        <v>11.408622636989</v>
      </c>
      <c r="O2550">
        <f t="shared" si="408"/>
        <v>1157</v>
      </c>
      <c r="P2550">
        <f>RANK(N2550,N$2:N6548,1)</f>
        <v>771</v>
      </c>
      <c r="Q2550">
        <f t="shared" si="409"/>
        <v>2283</v>
      </c>
      <c r="R2550">
        <f t="shared" si="410"/>
        <v>1127</v>
      </c>
      <c r="S2550">
        <f t="shared" si="411"/>
        <v>1334.5</v>
      </c>
      <c r="T2550" s="5">
        <f t="shared" si="403"/>
        <v>67</v>
      </c>
      <c r="U2550" s="5">
        <f t="shared" si="404"/>
        <v>198</v>
      </c>
      <c r="V2550" s="5">
        <f t="shared" si="405"/>
        <v>136</v>
      </c>
      <c r="W2550" s="5">
        <f t="shared" si="406"/>
        <v>98</v>
      </c>
      <c r="X2550" s="5">
        <f t="shared" si="407"/>
        <v>124.75</v>
      </c>
    </row>
    <row r="2551" spans="1:24" x14ac:dyDescent="0.55000000000000004">
      <c r="A2551">
        <v>48053</v>
      </c>
      <c r="B2551" t="s">
        <v>5109</v>
      </c>
      <c r="C2551" t="s">
        <v>5110</v>
      </c>
      <c r="D2551" t="str">
        <f t="shared" si="402"/>
        <v>Texas</v>
      </c>
      <c r="E2551">
        <v>29247</v>
      </c>
      <c r="F2551">
        <v>4.3</v>
      </c>
      <c r="G2551">
        <v>65.067473136756206</v>
      </c>
      <c r="H2551">
        <v>87.5</v>
      </c>
      <c r="I2551">
        <v>26</v>
      </c>
      <c r="J2551">
        <v>227276</v>
      </c>
      <c r="K2551">
        <v>11.439835266372199</v>
      </c>
      <c r="L2551" s="1">
        <f t="array" ref="L2551">IF(G2551="NA",MEDIAN(IF(D$2:D$4000=D2551,G$2:G$4000)),G2551)</f>
        <v>65.067473136756206</v>
      </c>
      <c r="M2551" s="1">
        <f t="array" ref="M2551">IF(H2551="NA",MEDIAN(IF(D$2:D$4000=D2551,H$2:H$4000)),H2551)</f>
        <v>87.5</v>
      </c>
      <c r="N2551" s="1">
        <f t="array" ref="N2551">IF(K2551="NA",MEDIAN(IF(D$2:D$4000=D2551,K$2:K$4000)),K2551)</f>
        <v>11.439835266372199</v>
      </c>
      <c r="O2551">
        <f t="shared" si="408"/>
        <v>760</v>
      </c>
      <c r="P2551">
        <f>RANK(N2551,N$2:N6549,1)</f>
        <v>776</v>
      </c>
      <c r="Q2551">
        <f t="shared" si="409"/>
        <v>2609</v>
      </c>
      <c r="R2551">
        <f t="shared" si="410"/>
        <v>2374</v>
      </c>
      <c r="S2551">
        <f t="shared" si="411"/>
        <v>1629.75</v>
      </c>
      <c r="T2551" s="5">
        <f t="shared" si="403"/>
        <v>47</v>
      </c>
      <c r="U2551" s="5">
        <f t="shared" si="404"/>
        <v>199</v>
      </c>
      <c r="V2551" s="5">
        <f t="shared" si="405"/>
        <v>164</v>
      </c>
      <c r="W2551" s="5">
        <f t="shared" si="406"/>
        <v>232</v>
      </c>
      <c r="X2551" s="5">
        <f t="shared" si="407"/>
        <v>160.5</v>
      </c>
    </row>
    <row r="2552" spans="1:24" x14ac:dyDescent="0.55000000000000004">
      <c r="A2552">
        <v>48055</v>
      </c>
      <c r="B2552" t="s">
        <v>5111</v>
      </c>
      <c r="C2552" t="s">
        <v>5112</v>
      </c>
      <c r="D2552" t="str">
        <f t="shared" si="402"/>
        <v>Texas</v>
      </c>
      <c r="E2552">
        <v>23366</v>
      </c>
      <c r="F2552">
        <v>3.4</v>
      </c>
      <c r="G2552">
        <v>37.352305933172403</v>
      </c>
      <c r="H2552">
        <v>46.9</v>
      </c>
      <c r="I2552">
        <v>17</v>
      </c>
      <c r="J2552">
        <v>203063</v>
      </c>
      <c r="K2552">
        <v>8.3717860959406707</v>
      </c>
      <c r="L2552" s="1">
        <f t="array" ref="L2552">IF(G2552="NA",MEDIAN(IF(D$2:D$4000=D2552,G$2:G$4000)),G2552)</f>
        <v>37.352305933172403</v>
      </c>
      <c r="M2552" s="1">
        <f t="array" ref="M2552">IF(H2552="NA",MEDIAN(IF(D$2:D$4000=D2552,H$2:H$4000)),H2552)</f>
        <v>46.9</v>
      </c>
      <c r="N2552" s="1">
        <f t="array" ref="N2552">IF(K2552="NA",MEDIAN(IF(D$2:D$4000=D2552,K$2:K$4000)),K2552)</f>
        <v>8.3717860959406707</v>
      </c>
      <c r="O2552">
        <f t="shared" si="408"/>
        <v>2012</v>
      </c>
      <c r="P2552">
        <f>RANK(N2552,N$2:N6550,1)</f>
        <v>212</v>
      </c>
      <c r="Q2552">
        <f t="shared" si="409"/>
        <v>1686</v>
      </c>
      <c r="R2552">
        <f t="shared" si="410"/>
        <v>842</v>
      </c>
      <c r="S2552">
        <f t="shared" si="411"/>
        <v>1188</v>
      </c>
      <c r="T2552" s="5">
        <f t="shared" si="403"/>
        <v>153</v>
      </c>
      <c r="U2552" s="5">
        <f t="shared" si="404"/>
        <v>31</v>
      </c>
      <c r="V2552" s="5">
        <f t="shared" si="405"/>
        <v>71</v>
      </c>
      <c r="W2552" s="5">
        <f t="shared" si="406"/>
        <v>81</v>
      </c>
      <c r="X2552" s="5">
        <f t="shared" si="407"/>
        <v>84</v>
      </c>
    </row>
    <row r="2553" spans="1:24" x14ac:dyDescent="0.55000000000000004">
      <c r="A2553">
        <v>48057</v>
      </c>
      <c r="B2553" t="s">
        <v>5113</v>
      </c>
      <c r="C2553" t="s">
        <v>5114</v>
      </c>
      <c r="D2553" t="str">
        <f t="shared" si="402"/>
        <v>Texas</v>
      </c>
      <c r="E2553">
        <v>26909</v>
      </c>
      <c r="F2553">
        <v>6.3</v>
      </c>
      <c r="G2553">
        <v>99.162327371519098</v>
      </c>
      <c r="H2553">
        <v>97.6</v>
      </c>
      <c r="I2553">
        <v>14</v>
      </c>
      <c r="J2553">
        <v>109207</v>
      </c>
      <c r="K2553">
        <v>12.819691045445801</v>
      </c>
      <c r="L2553" s="1">
        <f t="array" ref="L2553">IF(G2553="NA",MEDIAN(IF(D$2:D$4000=D2553,G$2:G$4000)),G2553)</f>
        <v>99.162327371519098</v>
      </c>
      <c r="M2553" s="1">
        <f t="array" ref="M2553">IF(H2553="NA",MEDIAN(IF(D$2:D$4000=D2553,H$2:H$4000)),H2553)</f>
        <v>97.6</v>
      </c>
      <c r="N2553" s="1">
        <f t="array" ref="N2553">IF(K2553="NA",MEDIAN(IF(D$2:D$4000=D2553,K$2:K$4000)),K2553)</f>
        <v>12.819691045445801</v>
      </c>
      <c r="O2553">
        <f t="shared" si="408"/>
        <v>1205</v>
      </c>
      <c r="P2553">
        <f>RANK(N2553,N$2:N6551,1)</f>
        <v>1083</v>
      </c>
      <c r="Q2553">
        <f t="shared" si="409"/>
        <v>3001</v>
      </c>
      <c r="R2553">
        <f t="shared" si="410"/>
        <v>2611</v>
      </c>
      <c r="S2553">
        <f t="shared" si="411"/>
        <v>1975</v>
      </c>
      <c r="T2553" s="5">
        <f t="shared" si="403"/>
        <v>72</v>
      </c>
      <c r="U2553" s="5">
        <f t="shared" si="404"/>
        <v>214</v>
      </c>
      <c r="V2553" s="5">
        <f t="shared" si="405"/>
        <v>225</v>
      </c>
      <c r="W2553" s="5">
        <f t="shared" si="406"/>
        <v>243</v>
      </c>
      <c r="X2553" s="5">
        <f t="shared" si="407"/>
        <v>188.5</v>
      </c>
    </row>
    <row r="2554" spans="1:24" x14ac:dyDescent="0.55000000000000004">
      <c r="A2554">
        <v>48059</v>
      </c>
      <c r="B2554" t="s">
        <v>5115</v>
      </c>
      <c r="C2554" t="s">
        <v>5116</v>
      </c>
      <c r="D2554" t="str">
        <f t="shared" si="402"/>
        <v>Texas</v>
      </c>
      <c r="E2554">
        <v>22205</v>
      </c>
      <c r="F2554">
        <v>3.5</v>
      </c>
      <c r="G2554">
        <v>39.630118890356698</v>
      </c>
      <c r="H2554">
        <v>21</v>
      </c>
      <c r="I2554">
        <v>10</v>
      </c>
      <c r="J2554">
        <v>68361</v>
      </c>
      <c r="K2554">
        <v>14.6282236947967</v>
      </c>
      <c r="L2554" s="1">
        <f t="array" ref="L2554">IF(G2554="NA",MEDIAN(IF(D$2:D$4000=D2554,G$2:G$4000)),G2554)</f>
        <v>39.630118890356698</v>
      </c>
      <c r="M2554" s="1">
        <f t="array" ref="M2554">IF(H2554="NA",MEDIAN(IF(D$2:D$4000=D2554,H$2:H$4000)),H2554)</f>
        <v>21</v>
      </c>
      <c r="N2554" s="1">
        <f t="array" ref="N2554">IF(K2554="NA",MEDIAN(IF(D$2:D$4000=D2554,K$2:K$4000)),K2554)</f>
        <v>14.6282236947967</v>
      </c>
      <c r="O2554">
        <f t="shared" si="408"/>
        <v>2273</v>
      </c>
      <c r="P2554">
        <f>RANK(N2554,N$2:N6552,1)</f>
        <v>1349</v>
      </c>
      <c r="Q2554">
        <f t="shared" si="409"/>
        <v>1780</v>
      </c>
      <c r="R2554">
        <f t="shared" si="410"/>
        <v>250</v>
      </c>
      <c r="S2554">
        <f t="shared" si="411"/>
        <v>1413</v>
      </c>
      <c r="T2554" s="5">
        <f t="shared" si="403"/>
        <v>176</v>
      </c>
      <c r="U2554" s="5">
        <f t="shared" si="404"/>
        <v>224</v>
      </c>
      <c r="V2554" s="5">
        <f t="shared" si="405"/>
        <v>78</v>
      </c>
      <c r="W2554" s="5">
        <f t="shared" si="406"/>
        <v>36</v>
      </c>
      <c r="X2554" s="5">
        <f t="shared" si="407"/>
        <v>128.5</v>
      </c>
    </row>
    <row r="2555" spans="1:24" x14ac:dyDescent="0.55000000000000004">
      <c r="A2555">
        <v>48061</v>
      </c>
      <c r="B2555" t="s">
        <v>5117</v>
      </c>
      <c r="C2555" t="s">
        <v>5118</v>
      </c>
      <c r="D2555" t="str">
        <f t="shared" si="402"/>
        <v>Texas</v>
      </c>
      <c r="E2555">
        <v>16085</v>
      </c>
      <c r="F2555">
        <v>8</v>
      </c>
      <c r="G2555">
        <v>34.2264861438317</v>
      </c>
      <c r="H2555">
        <v>26.1</v>
      </c>
      <c r="I2555">
        <v>74</v>
      </c>
      <c r="J2555">
        <v>2105684</v>
      </c>
      <c r="K2555">
        <v>3.5142974919313601</v>
      </c>
      <c r="L2555" s="1">
        <f t="array" ref="L2555">IF(G2555="NA",MEDIAN(IF(D$2:D$4000=D2555,G$2:G$4000)),G2555)</f>
        <v>34.2264861438317</v>
      </c>
      <c r="M2555" s="1">
        <f t="array" ref="M2555">IF(H2555="NA",MEDIAN(IF(D$2:D$4000=D2555,H$2:H$4000)),H2555)</f>
        <v>26.1</v>
      </c>
      <c r="N2555" s="1">
        <f t="array" ref="N2555">IF(K2555="NA",MEDIAN(IF(D$2:D$4000=D2555,K$2:K$4000)),K2555)</f>
        <v>3.5142974919313601</v>
      </c>
      <c r="O2555">
        <f t="shared" si="408"/>
        <v>3072</v>
      </c>
      <c r="P2555">
        <f>RANK(N2555,N$2:N6553,1)</f>
        <v>1</v>
      </c>
      <c r="Q2555">
        <f t="shared" si="409"/>
        <v>1549</v>
      </c>
      <c r="R2555">
        <f t="shared" si="410"/>
        <v>314</v>
      </c>
      <c r="S2555">
        <f t="shared" si="411"/>
        <v>1234</v>
      </c>
      <c r="T2555" s="5">
        <f t="shared" si="403"/>
        <v>246</v>
      </c>
      <c r="U2555" s="5">
        <f t="shared" si="404"/>
        <v>1</v>
      </c>
      <c r="V2555" s="5">
        <f t="shared" si="405"/>
        <v>58</v>
      </c>
      <c r="W2555" s="5">
        <f t="shared" si="406"/>
        <v>46</v>
      </c>
      <c r="X2555" s="5">
        <f t="shared" si="407"/>
        <v>87.75</v>
      </c>
    </row>
    <row r="2556" spans="1:24" x14ac:dyDescent="0.55000000000000004">
      <c r="A2556">
        <v>48063</v>
      </c>
      <c r="B2556" t="s">
        <v>5119</v>
      </c>
      <c r="C2556" t="s">
        <v>5120</v>
      </c>
      <c r="D2556" t="str">
        <f t="shared" si="402"/>
        <v>Texas</v>
      </c>
      <c r="E2556">
        <v>21069</v>
      </c>
      <c r="F2556">
        <v>6.1</v>
      </c>
      <c r="G2556">
        <v>31.187524990004</v>
      </c>
      <c r="H2556">
        <v>57.6</v>
      </c>
      <c r="I2556">
        <v>11</v>
      </c>
      <c r="J2556">
        <v>63438</v>
      </c>
      <c r="K2556">
        <v>17.339764809735499</v>
      </c>
      <c r="L2556" s="1">
        <f t="array" ref="L2556">IF(G2556="NA",MEDIAN(IF(D$2:D$4000=D2556,G$2:G$4000)),G2556)</f>
        <v>31.187524990004</v>
      </c>
      <c r="M2556" s="1">
        <f t="array" ref="M2556">IF(H2556="NA",MEDIAN(IF(D$2:D$4000=D2556,H$2:H$4000)),H2556)</f>
        <v>57.6</v>
      </c>
      <c r="N2556" s="1">
        <f t="array" ref="N2556">IF(K2556="NA",MEDIAN(IF(D$2:D$4000=D2556,K$2:K$4000)),K2556)</f>
        <v>17.339764809735499</v>
      </c>
      <c r="O2556">
        <f t="shared" si="408"/>
        <v>2525</v>
      </c>
      <c r="P2556">
        <f>RANK(N2556,N$2:N6554,1)</f>
        <v>1863</v>
      </c>
      <c r="Q2556">
        <f t="shared" si="409"/>
        <v>1404</v>
      </c>
      <c r="R2556">
        <f t="shared" si="410"/>
        <v>1316</v>
      </c>
      <c r="S2556">
        <f t="shared" si="411"/>
        <v>1777</v>
      </c>
      <c r="T2556" s="5">
        <f t="shared" si="403"/>
        <v>203</v>
      </c>
      <c r="U2556" s="5">
        <f t="shared" si="404"/>
        <v>242</v>
      </c>
      <c r="V2556" s="5">
        <f t="shared" si="405"/>
        <v>48</v>
      </c>
      <c r="W2556" s="5">
        <f t="shared" si="406"/>
        <v>148</v>
      </c>
      <c r="X2556" s="5">
        <f t="shared" si="407"/>
        <v>160.25</v>
      </c>
    </row>
    <row r="2557" spans="1:24" x14ac:dyDescent="0.55000000000000004">
      <c r="A2557">
        <v>48065</v>
      </c>
      <c r="B2557" t="s">
        <v>5121</v>
      </c>
      <c r="C2557" t="s">
        <v>5122</v>
      </c>
      <c r="D2557" t="str">
        <f t="shared" si="402"/>
        <v>Texas</v>
      </c>
      <c r="E2557">
        <v>31788</v>
      </c>
      <c r="F2557">
        <v>1.9</v>
      </c>
      <c r="G2557">
        <v>89.775561097256897</v>
      </c>
      <c r="H2557">
        <v>3.5</v>
      </c>
      <c r="I2557" t="s">
        <v>16</v>
      </c>
      <c r="J2557" t="s">
        <v>16</v>
      </c>
      <c r="K2557" t="s">
        <v>16</v>
      </c>
      <c r="L2557" s="1">
        <f t="array" ref="L2557">IF(G2557="NA",MEDIAN(IF(D$2:D$4000=D2557,G$2:G$4000)),G2557)</f>
        <v>89.775561097256897</v>
      </c>
      <c r="M2557" s="1">
        <f t="array" ref="M2557">IF(H2557="NA",MEDIAN(IF(D$2:D$4000=D2557,H$2:H$4000)),H2557)</f>
        <v>3.5</v>
      </c>
      <c r="N2557" s="1">
        <f t="array" ref="N2557">IF(K2557="NA",MEDIAN(IF(D$2:D$4000=D2557,K$2:K$4000)),K2557)</f>
        <v>10.889587065558951</v>
      </c>
      <c r="O2557">
        <f t="shared" si="408"/>
        <v>444</v>
      </c>
      <c r="P2557">
        <f>RANK(N2557,N$2:N6555,1)</f>
        <v>597</v>
      </c>
      <c r="Q2557">
        <f t="shared" si="409"/>
        <v>2938</v>
      </c>
      <c r="R2557">
        <f t="shared" si="410"/>
        <v>141</v>
      </c>
      <c r="S2557">
        <f t="shared" si="411"/>
        <v>1030</v>
      </c>
      <c r="T2557" s="5">
        <f t="shared" si="403"/>
        <v>24</v>
      </c>
      <c r="U2557" s="5">
        <f t="shared" si="404"/>
        <v>62</v>
      </c>
      <c r="V2557" s="5">
        <f t="shared" si="405"/>
        <v>217</v>
      </c>
      <c r="W2557" s="5">
        <f t="shared" si="406"/>
        <v>22</v>
      </c>
      <c r="X2557" s="5">
        <f t="shared" si="407"/>
        <v>81.25</v>
      </c>
    </row>
    <row r="2558" spans="1:24" x14ac:dyDescent="0.55000000000000004">
      <c r="A2558">
        <v>48067</v>
      </c>
      <c r="B2558" t="s">
        <v>5123</v>
      </c>
      <c r="C2558" t="s">
        <v>5124</v>
      </c>
      <c r="D2558" t="str">
        <f t="shared" si="402"/>
        <v>Texas</v>
      </c>
      <c r="E2558">
        <v>22145</v>
      </c>
      <c r="F2558">
        <v>7.3</v>
      </c>
      <c r="G2558">
        <v>15.0651732494924</v>
      </c>
      <c r="H2558">
        <v>77.400000000000006</v>
      </c>
      <c r="I2558">
        <v>10</v>
      </c>
      <c r="J2558">
        <v>151292</v>
      </c>
      <c r="K2558">
        <v>6.6097348174391204</v>
      </c>
      <c r="L2558" s="1">
        <f t="array" ref="L2558">IF(G2558="NA",MEDIAN(IF(D$2:D$4000=D2558,G$2:G$4000)),G2558)</f>
        <v>15.0651732494924</v>
      </c>
      <c r="M2558" s="1">
        <f t="array" ref="M2558">IF(H2558="NA",MEDIAN(IF(D$2:D$4000=D2558,H$2:H$4000)),H2558)</f>
        <v>77.400000000000006</v>
      </c>
      <c r="N2558" s="1">
        <f t="array" ref="N2558">IF(K2558="NA",MEDIAN(IF(D$2:D$4000=D2558,K$2:K$4000)),K2558)</f>
        <v>6.6097348174391204</v>
      </c>
      <c r="O2558">
        <f t="shared" si="408"/>
        <v>2289</v>
      </c>
      <c r="P2558">
        <f>RANK(N2558,N$2:N6556,1)</f>
        <v>41</v>
      </c>
      <c r="Q2558">
        <f t="shared" si="409"/>
        <v>711</v>
      </c>
      <c r="R2558">
        <f t="shared" si="410"/>
        <v>2064</v>
      </c>
      <c r="S2558">
        <f t="shared" si="411"/>
        <v>1276.25</v>
      </c>
      <c r="T2558" s="5">
        <f t="shared" si="403"/>
        <v>180</v>
      </c>
      <c r="U2558" s="5">
        <f t="shared" si="404"/>
        <v>13</v>
      </c>
      <c r="V2558" s="5">
        <f t="shared" si="405"/>
        <v>19</v>
      </c>
      <c r="W2558" s="5">
        <f t="shared" si="406"/>
        <v>213</v>
      </c>
      <c r="X2558" s="5">
        <f t="shared" si="407"/>
        <v>106.25</v>
      </c>
    </row>
    <row r="2559" spans="1:24" x14ac:dyDescent="0.55000000000000004">
      <c r="A2559">
        <v>48069</v>
      </c>
      <c r="B2559" t="s">
        <v>5125</v>
      </c>
      <c r="C2559" t="s">
        <v>5126</v>
      </c>
      <c r="D2559" t="str">
        <f t="shared" si="402"/>
        <v>Texas</v>
      </c>
      <c r="E2559">
        <v>22292</v>
      </c>
      <c r="F2559">
        <v>4.2</v>
      </c>
      <c r="G2559">
        <v>69.410014873574596</v>
      </c>
      <c r="H2559">
        <v>0.9</v>
      </c>
      <c r="I2559" t="s">
        <v>16</v>
      </c>
      <c r="J2559" t="s">
        <v>16</v>
      </c>
      <c r="K2559" t="s">
        <v>16</v>
      </c>
      <c r="L2559" s="1">
        <f t="array" ref="L2559">IF(G2559="NA",MEDIAN(IF(D$2:D$4000=D2559,G$2:G$4000)),G2559)</f>
        <v>69.410014873574596</v>
      </c>
      <c r="M2559" s="1">
        <f t="array" ref="M2559">IF(H2559="NA",MEDIAN(IF(D$2:D$4000=D2559,H$2:H$4000)),H2559)</f>
        <v>0.9</v>
      </c>
      <c r="N2559" s="1">
        <f t="array" ref="N2559">IF(K2559="NA",MEDIAN(IF(D$2:D$4000=D2559,K$2:K$4000)),K2559)</f>
        <v>10.889587065558951</v>
      </c>
      <c r="O2559">
        <f t="shared" si="408"/>
        <v>2256</v>
      </c>
      <c r="P2559">
        <f>RANK(N2559,N$2:N6557,1)</f>
        <v>597</v>
      </c>
      <c r="Q2559">
        <f t="shared" si="409"/>
        <v>2709</v>
      </c>
      <c r="R2559">
        <f t="shared" si="410"/>
        <v>67</v>
      </c>
      <c r="S2559">
        <f t="shared" si="411"/>
        <v>1407.25</v>
      </c>
      <c r="T2559" s="5">
        <f t="shared" si="403"/>
        <v>175</v>
      </c>
      <c r="U2559" s="5">
        <f t="shared" si="404"/>
        <v>62</v>
      </c>
      <c r="V2559" s="5">
        <f t="shared" si="405"/>
        <v>183</v>
      </c>
      <c r="W2559" s="5">
        <f t="shared" si="406"/>
        <v>5</v>
      </c>
      <c r="X2559" s="5">
        <f t="shared" si="407"/>
        <v>106.25</v>
      </c>
    </row>
    <row r="2560" spans="1:24" x14ac:dyDescent="0.55000000000000004">
      <c r="A2560">
        <v>48071</v>
      </c>
      <c r="B2560" t="s">
        <v>5127</v>
      </c>
      <c r="C2560" t="s">
        <v>5128</v>
      </c>
      <c r="D2560" t="str">
        <f t="shared" si="402"/>
        <v>Texas</v>
      </c>
      <c r="E2560">
        <v>31412</v>
      </c>
      <c r="F2560">
        <v>6.5</v>
      </c>
      <c r="G2560">
        <v>107.759267597178</v>
      </c>
      <c r="H2560">
        <v>32.5</v>
      </c>
      <c r="I2560">
        <v>24</v>
      </c>
      <c r="J2560">
        <v>195160</v>
      </c>
      <c r="K2560">
        <v>12.2976019676163</v>
      </c>
      <c r="L2560" s="1">
        <f t="array" ref="L2560">IF(G2560="NA",MEDIAN(IF(D$2:D$4000=D2560,G$2:G$4000)),G2560)</f>
        <v>107.759267597178</v>
      </c>
      <c r="M2560" s="1">
        <f t="array" ref="M2560">IF(H2560="NA",MEDIAN(IF(D$2:D$4000=D2560,H$2:H$4000)),H2560)</f>
        <v>32.5</v>
      </c>
      <c r="N2560" s="1">
        <f t="array" ref="N2560">IF(K2560="NA",MEDIAN(IF(D$2:D$4000=D2560,K$2:K$4000)),K2560)</f>
        <v>12.2976019676163</v>
      </c>
      <c r="O2560">
        <f t="shared" si="408"/>
        <v>484</v>
      </c>
      <c r="P2560">
        <f>RANK(N2560,N$2:N6558,1)</f>
        <v>918</v>
      </c>
      <c r="Q2560">
        <f t="shared" si="409"/>
        <v>3038</v>
      </c>
      <c r="R2560">
        <f t="shared" si="410"/>
        <v>433</v>
      </c>
      <c r="S2560">
        <f t="shared" si="411"/>
        <v>1218.25</v>
      </c>
      <c r="T2560" s="5">
        <f t="shared" si="403"/>
        <v>26</v>
      </c>
      <c r="U2560" s="5">
        <f t="shared" si="404"/>
        <v>205</v>
      </c>
      <c r="V2560" s="5">
        <f t="shared" si="405"/>
        <v>231</v>
      </c>
      <c r="W2560" s="5">
        <f t="shared" si="406"/>
        <v>51</v>
      </c>
      <c r="X2560" s="5">
        <f t="shared" si="407"/>
        <v>128.25</v>
      </c>
    </row>
    <row r="2561" spans="1:24" x14ac:dyDescent="0.55000000000000004">
      <c r="A2561">
        <v>48073</v>
      </c>
      <c r="B2561" t="s">
        <v>5129</v>
      </c>
      <c r="C2561" t="s">
        <v>5130</v>
      </c>
      <c r="D2561" t="str">
        <f t="shared" si="402"/>
        <v>Texas</v>
      </c>
      <c r="E2561">
        <v>21102</v>
      </c>
      <c r="F2561">
        <v>6.1</v>
      </c>
      <c r="G2561">
        <v>62.767642400422403</v>
      </c>
      <c r="H2561">
        <v>62.4</v>
      </c>
      <c r="I2561">
        <v>27</v>
      </c>
      <c r="J2561">
        <v>257230</v>
      </c>
      <c r="K2561">
        <v>10.4964428721378</v>
      </c>
      <c r="L2561" s="1">
        <f t="array" ref="L2561">IF(G2561="NA",MEDIAN(IF(D$2:D$4000=D2561,G$2:G$4000)),G2561)</f>
        <v>62.767642400422403</v>
      </c>
      <c r="M2561" s="1">
        <f t="array" ref="M2561">IF(H2561="NA",MEDIAN(IF(D$2:D$4000=D2561,H$2:H$4000)),H2561)</f>
        <v>62.4</v>
      </c>
      <c r="N2561" s="1">
        <f t="array" ref="N2561">IF(K2561="NA",MEDIAN(IF(D$2:D$4000=D2561,K$2:K$4000)),K2561)</f>
        <v>10.4964428721378</v>
      </c>
      <c r="O2561">
        <f t="shared" si="408"/>
        <v>2511</v>
      </c>
      <c r="P2561">
        <f>RANK(N2561,N$2:N6559,1)</f>
        <v>561</v>
      </c>
      <c r="Q2561">
        <f t="shared" si="409"/>
        <v>2552</v>
      </c>
      <c r="R2561">
        <f t="shared" si="410"/>
        <v>1543</v>
      </c>
      <c r="S2561">
        <f t="shared" si="411"/>
        <v>1791.75</v>
      </c>
      <c r="T2561" s="5">
        <f t="shared" si="403"/>
        <v>200</v>
      </c>
      <c r="U2561" s="5">
        <f t="shared" si="404"/>
        <v>54</v>
      </c>
      <c r="V2561" s="5">
        <f t="shared" si="405"/>
        <v>160</v>
      </c>
      <c r="W2561" s="5">
        <f t="shared" si="406"/>
        <v>169</v>
      </c>
      <c r="X2561" s="5">
        <f t="shared" si="407"/>
        <v>145.75</v>
      </c>
    </row>
    <row r="2562" spans="1:24" x14ac:dyDescent="0.55000000000000004">
      <c r="A2562">
        <v>48075</v>
      </c>
      <c r="B2562" t="s">
        <v>5131</v>
      </c>
      <c r="C2562" t="s">
        <v>5132</v>
      </c>
      <c r="D2562" t="str">
        <f t="shared" si="402"/>
        <v>Texas</v>
      </c>
      <c r="E2562">
        <v>18694</v>
      </c>
      <c r="F2562">
        <v>5.2</v>
      </c>
      <c r="G2562">
        <v>106.234274531731</v>
      </c>
      <c r="H2562">
        <v>155.9</v>
      </c>
      <c r="I2562" t="s">
        <v>16</v>
      </c>
      <c r="J2562" t="s">
        <v>16</v>
      </c>
      <c r="K2562" t="s">
        <v>16</v>
      </c>
      <c r="L2562" s="1">
        <f t="array" ref="L2562">IF(G2562="NA",MEDIAN(IF(D$2:D$4000=D2562,G$2:G$4000)),G2562)</f>
        <v>106.234274531731</v>
      </c>
      <c r="M2562" s="1">
        <f t="array" ref="M2562">IF(H2562="NA",MEDIAN(IF(D$2:D$4000=D2562,H$2:H$4000)),H2562)</f>
        <v>155.9</v>
      </c>
      <c r="N2562" s="1">
        <f t="array" ref="N2562">IF(K2562="NA",MEDIAN(IF(D$2:D$4000=D2562,K$2:K$4000)),K2562)</f>
        <v>10.889587065558951</v>
      </c>
      <c r="O2562">
        <f t="shared" si="408"/>
        <v>2906</v>
      </c>
      <c r="P2562">
        <f>RANK(N2562,N$2:N6560,1)</f>
        <v>597</v>
      </c>
      <c r="Q2562">
        <f t="shared" si="409"/>
        <v>3031</v>
      </c>
      <c r="R2562">
        <f t="shared" si="410"/>
        <v>3080</v>
      </c>
      <c r="S2562">
        <f t="shared" si="411"/>
        <v>2403.5</v>
      </c>
      <c r="T2562" s="5">
        <f t="shared" si="403"/>
        <v>229</v>
      </c>
      <c r="U2562" s="5">
        <f t="shared" si="404"/>
        <v>62</v>
      </c>
      <c r="V2562" s="5">
        <f t="shared" si="405"/>
        <v>230</v>
      </c>
      <c r="W2562" s="5">
        <f t="shared" si="406"/>
        <v>254</v>
      </c>
      <c r="X2562" s="5">
        <f t="shared" si="407"/>
        <v>193.75</v>
      </c>
    </row>
    <row r="2563" spans="1:24" x14ac:dyDescent="0.55000000000000004">
      <c r="A2563">
        <v>48077</v>
      </c>
      <c r="B2563" t="s">
        <v>5133</v>
      </c>
      <c r="C2563" t="s">
        <v>5134</v>
      </c>
      <c r="D2563" t="str">
        <f t="shared" ref="D2563:D2626" si="412">MID(C2563,FIND(",",C2563)+2,256)</f>
        <v>Texas</v>
      </c>
      <c r="E2563">
        <v>27593</v>
      </c>
      <c r="F2563">
        <v>7.2</v>
      </c>
      <c r="G2563">
        <v>75.345731998092504</v>
      </c>
      <c r="H2563" t="s">
        <v>16</v>
      </c>
      <c r="I2563" t="s">
        <v>16</v>
      </c>
      <c r="J2563" t="s">
        <v>16</v>
      </c>
      <c r="K2563" t="s">
        <v>16</v>
      </c>
      <c r="L2563" s="1">
        <f t="array" ref="L2563">IF(G2563="NA",MEDIAN(IF(D$2:D$4000=D2563,G$2:G$4000)),G2563)</f>
        <v>75.345731998092504</v>
      </c>
      <c r="M2563" s="1">
        <f t="array" ref="M2563">IF(H2563="NA",MEDIAN(IF(D$2:D$4000=D2563,H$2:H$4000)),H2563)</f>
        <v>56.9</v>
      </c>
      <c r="N2563" s="1">
        <f t="array" ref="N2563">IF(K2563="NA",MEDIAN(IF(D$2:D$4000=D2563,K$2:K$4000)),K2563)</f>
        <v>10.889587065558951</v>
      </c>
      <c r="O2563">
        <f t="shared" si="408"/>
        <v>1056</v>
      </c>
      <c r="P2563">
        <f>RANK(N2563,N$2:N6561,1)</f>
        <v>597</v>
      </c>
      <c r="Q2563">
        <f t="shared" si="409"/>
        <v>2797</v>
      </c>
      <c r="R2563">
        <f t="shared" si="410"/>
        <v>1254</v>
      </c>
      <c r="S2563">
        <f t="shared" si="411"/>
        <v>1426</v>
      </c>
      <c r="T2563" s="5">
        <f t="shared" ref="T2563:T2626" si="413">SUMPRODUCT(($D$2:$D$3143=D2563)*(E2563&lt;$E$2:$E$3143))+1</f>
        <v>63</v>
      </c>
      <c r="U2563" s="5">
        <f t="shared" ref="U2563:U2626" si="414">SUMPRODUCT(($D$2:$D$3143=D2563)*($N$2:$N$3143&lt;N2563))+1</f>
        <v>62</v>
      </c>
      <c r="V2563" s="5">
        <f t="shared" ref="V2563:V2626" si="415">SUMPRODUCT(($D$2:$D$3143=D2563)*($L$2:$L$3143&lt;L2563))+1</f>
        <v>192</v>
      </c>
      <c r="W2563" s="5">
        <f t="shared" ref="W2563:W2626" si="416">SUMPRODUCT(($D$2:$D$3143=D2563)*($M$2:$M$3143&lt;M2563))+1</f>
        <v>109</v>
      </c>
      <c r="X2563" s="5">
        <f t="shared" ref="X2563:X2626" si="417">AVERAGE(T2563:W2563)</f>
        <v>106.5</v>
      </c>
    </row>
    <row r="2564" spans="1:24" x14ac:dyDescent="0.55000000000000004">
      <c r="A2564">
        <v>48079</v>
      </c>
      <c r="B2564" t="s">
        <v>5135</v>
      </c>
      <c r="C2564" t="s">
        <v>5136</v>
      </c>
      <c r="D2564" t="str">
        <f t="shared" si="412"/>
        <v>Texas</v>
      </c>
      <c r="E2564">
        <v>19195</v>
      </c>
      <c r="F2564">
        <v>8</v>
      </c>
      <c r="G2564">
        <v>43.218085106383</v>
      </c>
      <c r="H2564" t="s">
        <v>16</v>
      </c>
      <c r="I2564" t="s">
        <v>16</v>
      </c>
      <c r="J2564" t="s">
        <v>16</v>
      </c>
      <c r="K2564" t="s">
        <v>16</v>
      </c>
      <c r="L2564" s="1">
        <f t="array" ref="L2564">IF(G2564="NA",MEDIAN(IF(D$2:D$4000=D2564,G$2:G$4000)),G2564)</f>
        <v>43.218085106383</v>
      </c>
      <c r="M2564" s="1">
        <f t="array" ref="M2564">IF(H2564="NA",MEDIAN(IF(D$2:D$4000=D2564,H$2:H$4000)),H2564)</f>
        <v>56.9</v>
      </c>
      <c r="N2564" s="1">
        <f t="array" ref="N2564">IF(K2564="NA",MEDIAN(IF(D$2:D$4000=D2564,K$2:K$4000)),K2564)</f>
        <v>10.889587065558951</v>
      </c>
      <c r="O2564">
        <f t="shared" si="408"/>
        <v>2855</v>
      </c>
      <c r="P2564">
        <f>RANK(N2564,N$2:N6562,1)</f>
        <v>597</v>
      </c>
      <c r="Q2564">
        <f t="shared" si="409"/>
        <v>1962</v>
      </c>
      <c r="R2564">
        <f t="shared" si="410"/>
        <v>1254</v>
      </c>
      <c r="S2564">
        <f t="shared" si="411"/>
        <v>1667</v>
      </c>
      <c r="T2564" s="5">
        <f t="shared" si="413"/>
        <v>223</v>
      </c>
      <c r="U2564" s="5">
        <f t="shared" si="414"/>
        <v>62</v>
      </c>
      <c r="V2564" s="5">
        <f t="shared" si="415"/>
        <v>101</v>
      </c>
      <c r="W2564" s="5">
        <f t="shared" si="416"/>
        <v>109</v>
      </c>
      <c r="X2564" s="5">
        <f t="shared" si="417"/>
        <v>123.75</v>
      </c>
    </row>
    <row r="2565" spans="1:24" x14ac:dyDescent="0.55000000000000004">
      <c r="A2565">
        <v>48081</v>
      </c>
      <c r="B2565" t="s">
        <v>5137</v>
      </c>
      <c r="C2565" t="s">
        <v>5138</v>
      </c>
      <c r="D2565" t="str">
        <f t="shared" si="412"/>
        <v>Texas</v>
      </c>
      <c r="E2565">
        <v>24623</v>
      </c>
      <c r="F2565">
        <v>4.3</v>
      </c>
      <c r="G2565">
        <v>21.8408736349454</v>
      </c>
      <c r="H2565" t="s">
        <v>16</v>
      </c>
      <c r="I2565" t="s">
        <v>16</v>
      </c>
      <c r="J2565" t="s">
        <v>16</v>
      </c>
      <c r="K2565" t="s">
        <v>16</v>
      </c>
      <c r="L2565" s="1">
        <f t="array" ref="L2565">IF(G2565="NA",MEDIAN(IF(D$2:D$4000=D2565,G$2:G$4000)),G2565)</f>
        <v>21.8408736349454</v>
      </c>
      <c r="M2565" s="1">
        <f t="array" ref="M2565">IF(H2565="NA",MEDIAN(IF(D$2:D$4000=D2565,H$2:H$4000)),H2565)</f>
        <v>56.9</v>
      </c>
      <c r="N2565" s="1">
        <f t="array" ref="N2565">IF(K2565="NA",MEDIAN(IF(D$2:D$4000=D2565,K$2:K$4000)),K2565)</f>
        <v>10.889587065558951</v>
      </c>
      <c r="O2565">
        <f t="shared" si="408"/>
        <v>1731</v>
      </c>
      <c r="P2565">
        <f>RANK(N2565,N$2:N6563,1)</f>
        <v>597</v>
      </c>
      <c r="Q2565">
        <f t="shared" si="409"/>
        <v>1002</v>
      </c>
      <c r="R2565">
        <f t="shared" si="410"/>
        <v>1254</v>
      </c>
      <c r="S2565">
        <f t="shared" si="411"/>
        <v>1146</v>
      </c>
      <c r="T2565" s="5">
        <f t="shared" si="413"/>
        <v>121</v>
      </c>
      <c r="U2565" s="5">
        <f t="shared" si="414"/>
        <v>62</v>
      </c>
      <c r="V2565" s="5">
        <f t="shared" si="415"/>
        <v>30</v>
      </c>
      <c r="W2565" s="5">
        <f t="shared" si="416"/>
        <v>109</v>
      </c>
      <c r="X2565" s="5">
        <f t="shared" si="417"/>
        <v>80.5</v>
      </c>
    </row>
    <row r="2566" spans="1:24" x14ac:dyDescent="0.55000000000000004">
      <c r="A2566">
        <v>48083</v>
      </c>
      <c r="B2566" t="s">
        <v>5139</v>
      </c>
      <c r="C2566" t="s">
        <v>5140</v>
      </c>
      <c r="D2566" t="str">
        <f t="shared" si="412"/>
        <v>Texas</v>
      </c>
      <c r="E2566">
        <v>26436</v>
      </c>
      <c r="F2566">
        <v>5.0999999999999996</v>
      </c>
      <c r="G2566">
        <v>50.463560614951298</v>
      </c>
      <c r="H2566">
        <v>66.7</v>
      </c>
      <c r="I2566" t="s">
        <v>16</v>
      </c>
      <c r="J2566" t="s">
        <v>16</v>
      </c>
      <c r="K2566" t="s">
        <v>16</v>
      </c>
      <c r="L2566" s="1">
        <f t="array" ref="L2566">IF(G2566="NA",MEDIAN(IF(D$2:D$4000=D2566,G$2:G$4000)),G2566)</f>
        <v>50.463560614951298</v>
      </c>
      <c r="M2566" s="1">
        <f t="array" ref="M2566">IF(H2566="NA",MEDIAN(IF(D$2:D$4000=D2566,H$2:H$4000)),H2566)</f>
        <v>66.7</v>
      </c>
      <c r="N2566" s="1">
        <f t="array" ref="N2566">IF(K2566="NA",MEDIAN(IF(D$2:D$4000=D2566,K$2:K$4000)),K2566)</f>
        <v>10.889587065558951</v>
      </c>
      <c r="O2566">
        <f t="shared" si="408"/>
        <v>1301</v>
      </c>
      <c r="P2566">
        <f>RANK(N2566,N$2:N6564,1)</f>
        <v>597</v>
      </c>
      <c r="Q2566">
        <f t="shared" si="409"/>
        <v>2199</v>
      </c>
      <c r="R2566">
        <f t="shared" si="410"/>
        <v>1717</v>
      </c>
      <c r="S2566">
        <f t="shared" si="411"/>
        <v>1453.5</v>
      </c>
      <c r="T2566" s="5">
        <f t="shared" si="413"/>
        <v>83</v>
      </c>
      <c r="U2566" s="5">
        <f t="shared" si="414"/>
        <v>62</v>
      </c>
      <c r="V2566" s="5">
        <f t="shared" si="415"/>
        <v>124</v>
      </c>
      <c r="W2566" s="5">
        <f t="shared" si="416"/>
        <v>179</v>
      </c>
      <c r="X2566" s="5">
        <f t="shared" si="417"/>
        <v>112</v>
      </c>
    </row>
    <row r="2567" spans="1:24" x14ac:dyDescent="0.55000000000000004">
      <c r="A2567">
        <v>48085</v>
      </c>
      <c r="B2567" t="s">
        <v>5141</v>
      </c>
      <c r="C2567" t="s">
        <v>5142</v>
      </c>
      <c r="D2567" t="str">
        <f t="shared" si="412"/>
        <v>Texas</v>
      </c>
      <c r="E2567">
        <v>41609</v>
      </c>
      <c r="F2567">
        <v>4.3</v>
      </c>
      <c r="G2567">
        <v>27.576151383562099</v>
      </c>
      <c r="H2567">
        <v>50.9</v>
      </c>
      <c r="I2567">
        <v>373</v>
      </c>
      <c r="J2567">
        <v>4563334</v>
      </c>
      <c r="K2567">
        <v>8.1738483310667203</v>
      </c>
      <c r="L2567" s="1">
        <f t="array" ref="L2567">IF(G2567="NA",MEDIAN(IF(D$2:D$4000=D2567,G$2:G$4000)),G2567)</f>
        <v>27.576151383562099</v>
      </c>
      <c r="M2567" s="1">
        <f t="array" ref="M2567">IF(H2567="NA",MEDIAN(IF(D$2:D$4000=D2567,H$2:H$4000)),H2567)</f>
        <v>50.9</v>
      </c>
      <c r="N2567" s="1">
        <f t="array" ref="N2567">IF(K2567="NA",MEDIAN(IF(D$2:D$4000=D2567,K$2:K$4000)),K2567)</f>
        <v>8.1738483310667203</v>
      </c>
      <c r="O2567">
        <f t="shared" si="408"/>
        <v>72</v>
      </c>
      <c r="P2567">
        <f>RANK(N2567,N$2:N6565,1)</f>
        <v>195</v>
      </c>
      <c r="Q2567">
        <f t="shared" si="409"/>
        <v>1254</v>
      </c>
      <c r="R2567">
        <f t="shared" si="410"/>
        <v>989</v>
      </c>
      <c r="S2567">
        <f t="shared" si="411"/>
        <v>627.5</v>
      </c>
      <c r="T2567" s="5">
        <f t="shared" si="413"/>
        <v>1</v>
      </c>
      <c r="U2567" s="5">
        <f t="shared" si="414"/>
        <v>29</v>
      </c>
      <c r="V2567" s="5">
        <f t="shared" si="415"/>
        <v>43</v>
      </c>
      <c r="W2567" s="5">
        <f t="shared" si="416"/>
        <v>90</v>
      </c>
      <c r="X2567" s="5">
        <f t="shared" si="417"/>
        <v>40.75</v>
      </c>
    </row>
    <row r="2568" spans="1:24" x14ac:dyDescent="0.55000000000000004">
      <c r="A2568">
        <v>48087</v>
      </c>
      <c r="B2568" t="s">
        <v>5143</v>
      </c>
      <c r="C2568" t="s">
        <v>5144</v>
      </c>
      <c r="D2568" t="str">
        <f t="shared" si="412"/>
        <v>Texas</v>
      </c>
      <c r="E2568">
        <v>21356</v>
      </c>
      <c r="F2568">
        <v>7.1</v>
      </c>
      <c r="G2568">
        <v>28.7081339712919</v>
      </c>
      <c r="H2568" t="s">
        <v>16</v>
      </c>
      <c r="I2568" t="s">
        <v>16</v>
      </c>
      <c r="J2568" t="s">
        <v>16</v>
      </c>
      <c r="K2568" t="s">
        <v>16</v>
      </c>
      <c r="L2568" s="1">
        <f t="array" ref="L2568">IF(G2568="NA",MEDIAN(IF(D$2:D$4000=D2568,G$2:G$4000)),G2568)</f>
        <v>28.7081339712919</v>
      </c>
      <c r="M2568" s="1">
        <f t="array" ref="M2568">IF(H2568="NA",MEDIAN(IF(D$2:D$4000=D2568,H$2:H$4000)),H2568)</f>
        <v>56.9</v>
      </c>
      <c r="N2568" s="1">
        <f t="array" ref="N2568">IF(K2568="NA",MEDIAN(IF(D$2:D$4000=D2568,K$2:K$4000)),K2568)</f>
        <v>10.889587065558951</v>
      </c>
      <c r="O2568">
        <f t="shared" si="408"/>
        <v>2456</v>
      </c>
      <c r="P2568">
        <f>RANK(N2568,N$2:N6566,1)</f>
        <v>597</v>
      </c>
      <c r="Q2568">
        <f t="shared" si="409"/>
        <v>1303</v>
      </c>
      <c r="R2568">
        <f t="shared" si="410"/>
        <v>1254</v>
      </c>
      <c r="S2568">
        <f t="shared" si="411"/>
        <v>1402.5</v>
      </c>
      <c r="T2568" s="5">
        <f t="shared" si="413"/>
        <v>193</v>
      </c>
      <c r="U2568" s="5">
        <f t="shared" si="414"/>
        <v>62</v>
      </c>
      <c r="V2568" s="5">
        <f t="shared" si="415"/>
        <v>46</v>
      </c>
      <c r="W2568" s="5">
        <f t="shared" si="416"/>
        <v>109</v>
      </c>
      <c r="X2568" s="5">
        <f t="shared" si="417"/>
        <v>102.5</v>
      </c>
    </row>
    <row r="2569" spans="1:24" x14ac:dyDescent="0.55000000000000004">
      <c r="A2569">
        <v>48089</v>
      </c>
      <c r="B2569" t="s">
        <v>5145</v>
      </c>
      <c r="C2569" t="s">
        <v>5146</v>
      </c>
      <c r="D2569" t="str">
        <f t="shared" si="412"/>
        <v>Texas</v>
      </c>
      <c r="E2569">
        <v>26689</v>
      </c>
      <c r="F2569">
        <v>2.9</v>
      </c>
      <c r="G2569">
        <v>45.034254778901001</v>
      </c>
      <c r="H2569">
        <v>48.5</v>
      </c>
      <c r="I2569" t="s">
        <v>16</v>
      </c>
      <c r="J2569" t="s">
        <v>16</v>
      </c>
      <c r="K2569" t="s">
        <v>16</v>
      </c>
      <c r="L2569" s="1">
        <f t="array" ref="L2569">IF(G2569="NA",MEDIAN(IF(D$2:D$4000=D2569,G$2:G$4000)),G2569)</f>
        <v>45.034254778901001</v>
      </c>
      <c r="M2569" s="1">
        <f t="array" ref="M2569">IF(H2569="NA",MEDIAN(IF(D$2:D$4000=D2569,H$2:H$4000)),H2569)</f>
        <v>48.5</v>
      </c>
      <c r="N2569" s="1">
        <f t="array" ref="N2569">IF(K2569="NA",MEDIAN(IF(D$2:D$4000=D2569,K$2:K$4000)),K2569)</f>
        <v>10.889587065558951</v>
      </c>
      <c r="O2569">
        <f t="shared" si="408"/>
        <v>1253</v>
      </c>
      <c r="P2569">
        <f>RANK(N2569,N$2:N6567,1)</f>
        <v>597</v>
      </c>
      <c r="Q2569">
        <f t="shared" si="409"/>
        <v>2008</v>
      </c>
      <c r="R2569">
        <f t="shared" si="410"/>
        <v>889</v>
      </c>
      <c r="S2569">
        <f t="shared" si="411"/>
        <v>1186.75</v>
      </c>
      <c r="T2569" s="5">
        <f t="shared" si="413"/>
        <v>78</v>
      </c>
      <c r="U2569" s="5">
        <f t="shared" si="414"/>
        <v>62</v>
      </c>
      <c r="V2569" s="5">
        <f t="shared" si="415"/>
        <v>108</v>
      </c>
      <c r="W2569" s="5">
        <f t="shared" si="416"/>
        <v>85</v>
      </c>
      <c r="X2569" s="5">
        <f t="shared" si="417"/>
        <v>83.25</v>
      </c>
    </row>
    <row r="2570" spans="1:24" x14ac:dyDescent="0.55000000000000004">
      <c r="A2570">
        <v>48091</v>
      </c>
      <c r="B2570" t="s">
        <v>5147</v>
      </c>
      <c r="C2570" t="s">
        <v>5148</v>
      </c>
      <c r="D2570" t="str">
        <f t="shared" si="412"/>
        <v>Texas</v>
      </c>
      <c r="E2570">
        <v>35841</v>
      </c>
      <c r="F2570">
        <v>3.8</v>
      </c>
      <c r="G2570">
        <v>46.692429752568103</v>
      </c>
      <c r="H2570">
        <v>69.2</v>
      </c>
      <c r="I2570">
        <v>66</v>
      </c>
      <c r="J2570">
        <v>647019</v>
      </c>
      <c r="K2570">
        <v>10.200627802274701</v>
      </c>
      <c r="L2570" s="1">
        <f t="array" ref="L2570">IF(G2570="NA",MEDIAN(IF(D$2:D$4000=D2570,G$2:G$4000)),G2570)</f>
        <v>46.692429752568103</v>
      </c>
      <c r="M2570" s="1">
        <f t="array" ref="M2570">IF(H2570="NA",MEDIAN(IF(D$2:D$4000=D2570,H$2:H$4000)),H2570)</f>
        <v>69.2</v>
      </c>
      <c r="N2570" s="1">
        <f t="array" ref="N2570">IF(K2570="NA",MEDIAN(IF(D$2:D$4000=D2570,K$2:K$4000)),K2570)</f>
        <v>10.200627802274701</v>
      </c>
      <c r="O2570">
        <f t="shared" si="408"/>
        <v>207</v>
      </c>
      <c r="P2570">
        <f>RANK(N2570,N$2:N6568,1)</f>
        <v>461</v>
      </c>
      <c r="Q2570">
        <f t="shared" si="409"/>
        <v>2070</v>
      </c>
      <c r="R2570">
        <f t="shared" si="410"/>
        <v>1791</v>
      </c>
      <c r="S2570">
        <f t="shared" si="411"/>
        <v>1132.25</v>
      </c>
      <c r="T2570" s="5">
        <f t="shared" si="413"/>
        <v>10</v>
      </c>
      <c r="U2570" s="5">
        <f t="shared" si="414"/>
        <v>50</v>
      </c>
      <c r="V2570" s="5">
        <f t="shared" si="415"/>
        <v>114</v>
      </c>
      <c r="W2570" s="5">
        <f t="shared" si="416"/>
        <v>186</v>
      </c>
      <c r="X2570" s="5">
        <f t="shared" si="417"/>
        <v>90</v>
      </c>
    </row>
    <row r="2571" spans="1:24" x14ac:dyDescent="0.55000000000000004">
      <c r="A2571">
        <v>48093</v>
      </c>
      <c r="B2571" t="s">
        <v>5149</v>
      </c>
      <c r="C2571" t="s">
        <v>5150</v>
      </c>
      <c r="D2571" t="str">
        <f t="shared" si="412"/>
        <v>Texas</v>
      </c>
      <c r="E2571">
        <v>22751</v>
      </c>
      <c r="F2571">
        <v>3.6</v>
      </c>
      <c r="G2571">
        <v>79.2137303799325</v>
      </c>
      <c r="H2571">
        <v>69</v>
      </c>
      <c r="I2571" t="s">
        <v>16</v>
      </c>
      <c r="J2571" t="s">
        <v>16</v>
      </c>
      <c r="K2571" t="s">
        <v>16</v>
      </c>
      <c r="L2571" s="1">
        <f t="array" ref="L2571">IF(G2571="NA",MEDIAN(IF(D$2:D$4000=D2571,G$2:G$4000)),G2571)</f>
        <v>79.2137303799325</v>
      </c>
      <c r="M2571" s="1">
        <f t="array" ref="M2571">IF(H2571="NA",MEDIAN(IF(D$2:D$4000=D2571,H$2:H$4000)),H2571)</f>
        <v>69</v>
      </c>
      <c r="N2571" s="1">
        <f t="array" ref="N2571">IF(K2571="NA",MEDIAN(IF(D$2:D$4000=D2571,K$2:K$4000)),K2571)</f>
        <v>10.889587065558951</v>
      </c>
      <c r="O2571">
        <f t="shared" si="408"/>
        <v>2155</v>
      </c>
      <c r="P2571">
        <f>RANK(N2571,N$2:N6569,1)</f>
        <v>597</v>
      </c>
      <c r="Q2571">
        <f t="shared" si="409"/>
        <v>2847</v>
      </c>
      <c r="R2571">
        <f t="shared" si="410"/>
        <v>1784</v>
      </c>
      <c r="S2571">
        <f t="shared" si="411"/>
        <v>1845.75</v>
      </c>
      <c r="T2571" s="5">
        <f t="shared" si="413"/>
        <v>168</v>
      </c>
      <c r="U2571" s="5">
        <f t="shared" si="414"/>
        <v>62</v>
      </c>
      <c r="V2571" s="5">
        <f t="shared" si="415"/>
        <v>199</v>
      </c>
      <c r="W2571" s="5">
        <f t="shared" si="416"/>
        <v>185</v>
      </c>
      <c r="X2571" s="5">
        <f t="shared" si="417"/>
        <v>153.5</v>
      </c>
    </row>
    <row r="2572" spans="1:24" x14ac:dyDescent="0.55000000000000004">
      <c r="A2572">
        <v>48095</v>
      </c>
      <c r="B2572" t="s">
        <v>5151</v>
      </c>
      <c r="C2572" t="s">
        <v>5152</v>
      </c>
      <c r="D2572" t="str">
        <f t="shared" si="412"/>
        <v>Texas</v>
      </c>
      <c r="E2572">
        <v>17513</v>
      </c>
      <c r="F2572">
        <v>0.4</v>
      </c>
      <c r="G2572">
        <v>32.027593003202803</v>
      </c>
      <c r="H2572" t="s">
        <v>16</v>
      </c>
      <c r="I2572" t="s">
        <v>16</v>
      </c>
      <c r="J2572" t="s">
        <v>16</v>
      </c>
      <c r="K2572" t="s">
        <v>16</v>
      </c>
      <c r="L2572" s="1">
        <f t="array" ref="L2572">IF(G2572="NA",MEDIAN(IF(D$2:D$4000=D2572,G$2:G$4000)),G2572)</f>
        <v>32.027593003202803</v>
      </c>
      <c r="M2572" s="1">
        <f t="array" ref="M2572">IF(H2572="NA",MEDIAN(IF(D$2:D$4000=D2572,H$2:H$4000)),H2572)</f>
        <v>56.9</v>
      </c>
      <c r="N2572" s="1">
        <f t="array" ref="N2572">IF(K2572="NA",MEDIAN(IF(D$2:D$4000=D2572,K$2:K$4000)),K2572)</f>
        <v>10.889587065558951</v>
      </c>
      <c r="O2572">
        <f t="shared" si="408"/>
        <v>3010</v>
      </c>
      <c r="P2572">
        <f>RANK(N2572,N$2:N6570,1)</f>
        <v>597</v>
      </c>
      <c r="Q2572">
        <f t="shared" si="409"/>
        <v>1433</v>
      </c>
      <c r="R2572">
        <f t="shared" si="410"/>
        <v>1254</v>
      </c>
      <c r="S2572">
        <f t="shared" si="411"/>
        <v>1573.5</v>
      </c>
      <c r="T2572" s="5">
        <f t="shared" si="413"/>
        <v>237</v>
      </c>
      <c r="U2572" s="5">
        <f t="shared" si="414"/>
        <v>62</v>
      </c>
      <c r="V2572" s="5">
        <f t="shared" si="415"/>
        <v>52</v>
      </c>
      <c r="W2572" s="5">
        <f t="shared" si="416"/>
        <v>109</v>
      </c>
      <c r="X2572" s="5">
        <f t="shared" si="417"/>
        <v>115</v>
      </c>
    </row>
    <row r="2573" spans="1:24" x14ac:dyDescent="0.55000000000000004">
      <c r="A2573">
        <v>48097</v>
      </c>
      <c r="B2573" t="s">
        <v>5153</v>
      </c>
      <c r="C2573" t="s">
        <v>5154</v>
      </c>
      <c r="D2573" t="str">
        <f t="shared" si="412"/>
        <v>Texas</v>
      </c>
      <c r="E2573">
        <v>29067</v>
      </c>
      <c r="F2573">
        <v>5.2</v>
      </c>
      <c r="G2573">
        <v>50.578034682080897</v>
      </c>
      <c r="H2573">
        <v>84.7</v>
      </c>
      <c r="I2573">
        <v>35</v>
      </c>
      <c r="J2573">
        <v>195618</v>
      </c>
      <c r="K2573">
        <v>17.892014027338998</v>
      </c>
      <c r="L2573" s="1">
        <f t="array" ref="L2573">IF(G2573="NA",MEDIAN(IF(D$2:D$4000=D2573,G$2:G$4000)),G2573)</f>
        <v>50.578034682080897</v>
      </c>
      <c r="M2573" s="1">
        <f t="array" ref="M2573">IF(H2573="NA",MEDIAN(IF(D$2:D$4000=D2573,H$2:H$4000)),H2573)</f>
        <v>84.7</v>
      </c>
      <c r="N2573" s="1">
        <f t="array" ref="N2573">IF(K2573="NA",MEDIAN(IF(D$2:D$4000=D2573,K$2:K$4000)),K2573)</f>
        <v>17.892014027338998</v>
      </c>
      <c r="O2573">
        <f t="shared" si="408"/>
        <v>793</v>
      </c>
      <c r="P2573">
        <f>RANK(N2573,N$2:N6571,1)</f>
        <v>1967</v>
      </c>
      <c r="Q2573">
        <f t="shared" si="409"/>
        <v>2205</v>
      </c>
      <c r="R2573">
        <f t="shared" si="410"/>
        <v>2300</v>
      </c>
      <c r="S2573">
        <f t="shared" si="411"/>
        <v>1816.25</v>
      </c>
      <c r="T2573" s="5">
        <f t="shared" si="413"/>
        <v>49</v>
      </c>
      <c r="U2573" s="5">
        <f t="shared" si="414"/>
        <v>244</v>
      </c>
      <c r="V2573" s="5">
        <f t="shared" si="415"/>
        <v>125</v>
      </c>
      <c r="W2573" s="5">
        <f t="shared" si="416"/>
        <v>229</v>
      </c>
      <c r="X2573" s="5">
        <f t="shared" si="417"/>
        <v>161.75</v>
      </c>
    </row>
    <row r="2574" spans="1:24" x14ac:dyDescent="0.55000000000000004">
      <c r="A2574">
        <v>48099</v>
      </c>
      <c r="B2574" t="s">
        <v>5155</v>
      </c>
      <c r="C2574" t="s">
        <v>5156</v>
      </c>
      <c r="D2574" t="str">
        <f t="shared" si="412"/>
        <v>Texas</v>
      </c>
      <c r="E2574">
        <v>21171</v>
      </c>
      <c r="F2574">
        <v>9.9</v>
      </c>
      <c r="G2574">
        <v>33.792062734577499</v>
      </c>
      <c r="H2574">
        <v>60</v>
      </c>
      <c r="I2574">
        <v>31</v>
      </c>
      <c r="J2574">
        <v>376856</v>
      </c>
      <c r="K2574">
        <v>8.2259536799201793</v>
      </c>
      <c r="L2574" s="1">
        <f t="array" ref="L2574">IF(G2574="NA",MEDIAN(IF(D$2:D$4000=D2574,G$2:G$4000)),G2574)</f>
        <v>33.792062734577499</v>
      </c>
      <c r="M2574" s="1">
        <f t="array" ref="M2574">IF(H2574="NA",MEDIAN(IF(D$2:D$4000=D2574,H$2:H$4000)),H2574)</f>
        <v>60</v>
      </c>
      <c r="N2574" s="1">
        <f t="array" ref="N2574">IF(K2574="NA",MEDIAN(IF(D$2:D$4000=D2574,K$2:K$4000)),K2574)</f>
        <v>8.2259536799201793</v>
      </c>
      <c r="O2574">
        <f t="shared" si="408"/>
        <v>2491</v>
      </c>
      <c r="P2574">
        <f>RANK(N2574,N$2:N6572,1)</f>
        <v>199</v>
      </c>
      <c r="Q2574">
        <f t="shared" si="409"/>
        <v>1526</v>
      </c>
      <c r="R2574">
        <f t="shared" si="410"/>
        <v>1422</v>
      </c>
      <c r="S2574">
        <f t="shared" si="411"/>
        <v>1409.5</v>
      </c>
      <c r="T2574" s="5">
        <f t="shared" si="413"/>
        <v>198</v>
      </c>
      <c r="U2574" s="5">
        <f t="shared" si="414"/>
        <v>30</v>
      </c>
      <c r="V2574" s="5">
        <f t="shared" si="415"/>
        <v>57</v>
      </c>
      <c r="W2574" s="5">
        <f t="shared" si="416"/>
        <v>158</v>
      </c>
      <c r="X2574" s="5">
        <f t="shared" si="417"/>
        <v>110.75</v>
      </c>
    </row>
    <row r="2575" spans="1:24" x14ac:dyDescent="0.55000000000000004">
      <c r="A2575">
        <v>48101</v>
      </c>
      <c r="B2575" t="s">
        <v>5157</v>
      </c>
      <c r="C2575" t="s">
        <v>5158</v>
      </c>
      <c r="D2575" t="str">
        <f t="shared" si="412"/>
        <v>Texas</v>
      </c>
      <c r="E2575">
        <v>20566</v>
      </c>
      <c r="F2575">
        <v>10.7</v>
      </c>
      <c r="G2575">
        <v>48.275862068965502</v>
      </c>
      <c r="H2575" t="s">
        <v>16</v>
      </c>
      <c r="I2575" t="s">
        <v>16</v>
      </c>
      <c r="J2575" t="s">
        <v>16</v>
      </c>
      <c r="K2575" t="s">
        <v>16</v>
      </c>
      <c r="L2575" s="1">
        <f t="array" ref="L2575">IF(G2575="NA",MEDIAN(IF(D$2:D$4000=D2575,G$2:G$4000)),G2575)</f>
        <v>48.275862068965502</v>
      </c>
      <c r="M2575" s="1">
        <f t="array" ref="M2575">IF(H2575="NA",MEDIAN(IF(D$2:D$4000=D2575,H$2:H$4000)),H2575)</f>
        <v>56.9</v>
      </c>
      <c r="N2575" s="1">
        <f t="array" ref="N2575">IF(K2575="NA",MEDIAN(IF(D$2:D$4000=D2575,K$2:K$4000)),K2575)</f>
        <v>10.889587065558951</v>
      </c>
      <c r="O2575">
        <f t="shared" si="408"/>
        <v>2639</v>
      </c>
      <c r="P2575">
        <f>RANK(N2575,N$2:N6573,1)</f>
        <v>597</v>
      </c>
      <c r="Q2575">
        <f t="shared" si="409"/>
        <v>2116</v>
      </c>
      <c r="R2575">
        <f t="shared" si="410"/>
        <v>1254</v>
      </c>
      <c r="S2575">
        <f t="shared" si="411"/>
        <v>1651.5</v>
      </c>
      <c r="T2575" s="5">
        <f t="shared" si="413"/>
        <v>213</v>
      </c>
      <c r="U2575" s="5">
        <f t="shared" si="414"/>
        <v>62</v>
      </c>
      <c r="V2575" s="5">
        <f t="shared" si="415"/>
        <v>115</v>
      </c>
      <c r="W2575" s="5">
        <f t="shared" si="416"/>
        <v>109</v>
      </c>
      <c r="X2575" s="5">
        <f t="shared" si="417"/>
        <v>124.75</v>
      </c>
    </row>
    <row r="2576" spans="1:24" x14ac:dyDescent="0.55000000000000004">
      <c r="A2576">
        <v>48103</v>
      </c>
      <c r="B2576" t="s">
        <v>5159</v>
      </c>
      <c r="C2576" t="s">
        <v>5160</v>
      </c>
      <c r="D2576" t="str">
        <f t="shared" si="412"/>
        <v>Texas</v>
      </c>
      <c r="E2576">
        <v>24582</v>
      </c>
      <c r="F2576">
        <v>2.6</v>
      </c>
      <c r="G2576">
        <v>22.380467955239101</v>
      </c>
      <c r="H2576">
        <v>70.5</v>
      </c>
      <c r="I2576" t="s">
        <v>16</v>
      </c>
      <c r="J2576" t="s">
        <v>16</v>
      </c>
      <c r="K2576" t="s">
        <v>16</v>
      </c>
      <c r="L2576" s="1">
        <f t="array" ref="L2576">IF(G2576="NA",MEDIAN(IF(D$2:D$4000=D2576,G$2:G$4000)),G2576)</f>
        <v>22.380467955239101</v>
      </c>
      <c r="M2576" s="1">
        <f t="array" ref="M2576">IF(H2576="NA",MEDIAN(IF(D$2:D$4000=D2576,H$2:H$4000)),H2576)</f>
        <v>70.5</v>
      </c>
      <c r="N2576" s="1">
        <f t="array" ref="N2576">IF(K2576="NA",MEDIAN(IF(D$2:D$4000=D2576,K$2:K$4000)),K2576)</f>
        <v>10.889587065558951</v>
      </c>
      <c r="O2576">
        <f t="shared" si="408"/>
        <v>1744</v>
      </c>
      <c r="P2576">
        <f>RANK(N2576,N$2:N6574,1)</f>
        <v>597</v>
      </c>
      <c r="Q2576">
        <f t="shared" si="409"/>
        <v>1026</v>
      </c>
      <c r="R2576">
        <f t="shared" si="410"/>
        <v>1838</v>
      </c>
      <c r="S2576">
        <f t="shared" si="411"/>
        <v>1301.25</v>
      </c>
      <c r="T2576" s="5">
        <f t="shared" si="413"/>
        <v>123</v>
      </c>
      <c r="U2576" s="5">
        <f t="shared" si="414"/>
        <v>62</v>
      </c>
      <c r="V2576" s="5">
        <f t="shared" si="415"/>
        <v>32</v>
      </c>
      <c r="W2576" s="5">
        <f t="shared" si="416"/>
        <v>190</v>
      </c>
      <c r="X2576" s="5">
        <f t="shared" si="417"/>
        <v>101.75</v>
      </c>
    </row>
    <row r="2577" spans="1:24" x14ac:dyDescent="0.55000000000000004">
      <c r="A2577">
        <v>48105</v>
      </c>
      <c r="B2577" t="s">
        <v>5161</v>
      </c>
      <c r="C2577" t="s">
        <v>5162</v>
      </c>
      <c r="D2577" t="str">
        <f t="shared" si="412"/>
        <v>Texas</v>
      </c>
      <c r="E2577">
        <v>23296</v>
      </c>
      <c r="F2577">
        <v>2.4</v>
      </c>
      <c r="G2577">
        <v>124.352331606218</v>
      </c>
      <c r="H2577">
        <v>46.5</v>
      </c>
      <c r="I2577" t="s">
        <v>16</v>
      </c>
      <c r="J2577" t="s">
        <v>16</v>
      </c>
      <c r="K2577" t="s">
        <v>16</v>
      </c>
      <c r="L2577" s="1">
        <f t="array" ref="L2577">IF(G2577="NA",MEDIAN(IF(D$2:D$4000=D2577,G$2:G$4000)),G2577)</f>
        <v>124.352331606218</v>
      </c>
      <c r="M2577" s="1">
        <f t="array" ref="M2577">IF(H2577="NA",MEDIAN(IF(D$2:D$4000=D2577,H$2:H$4000)),H2577)</f>
        <v>46.5</v>
      </c>
      <c r="N2577" s="1">
        <f t="array" ref="N2577">IF(K2577="NA",MEDIAN(IF(D$2:D$4000=D2577,K$2:K$4000)),K2577)</f>
        <v>10.889587065558951</v>
      </c>
      <c r="O2577">
        <f t="shared" si="408"/>
        <v>2028</v>
      </c>
      <c r="P2577">
        <f>RANK(N2577,N$2:N6575,1)</f>
        <v>597</v>
      </c>
      <c r="Q2577">
        <f t="shared" si="409"/>
        <v>3089</v>
      </c>
      <c r="R2577">
        <f t="shared" si="410"/>
        <v>827</v>
      </c>
      <c r="S2577">
        <f t="shared" si="411"/>
        <v>1635.25</v>
      </c>
      <c r="T2577" s="5">
        <f t="shared" si="413"/>
        <v>156</v>
      </c>
      <c r="U2577" s="5">
        <f t="shared" si="414"/>
        <v>62</v>
      </c>
      <c r="V2577" s="5">
        <f t="shared" si="415"/>
        <v>242</v>
      </c>
      <c r="W2577" s="5">
        <f t="shared" si="416"/>
        <v>78</v>
      </c>
      <c r="X2577" s="5">
        <f t="shared" si="417"/>
        <v>134.5</v>
      </c>
    </row>
    <row r="2578" spans="1:24" x14ac:dyDescent="0.55000000000000004">
      <c r="A2578">
        <v>48107</v>
      </c>
      <c r="B2578" t="s">
        <v>5163</v>
      </c>
      <c r="C2578" t="s">
        <v>5164</v>
      </c>
      <c r="D2578" t="str">
        <f t="shared" si="412"/>
        <v>Texas</v>
      </c>
      <c r="E2578">
        <v>20057</v>
      </c>
      <c r="F2578">
        <v>7.7</v>
      </c>
      <c r="G2578">
        <v>36.532713384257697</v>
      </c>
      <c r="H2578">
        <v>1.3</v>
      </c>
      <c r="I2578" t="s">
        <v>16</v>
      </c>
      <c r="J2578" t="s">
        <v>16</v>
      </c>
      <c r="K2578" t="s">
        <v>16</v>
      </c>
      <c r="L2578" s="1">
        <f t="array" ref="L2578">IF(G2578="NA",MEDIAN(IF(D$2:D$4000=D2578,G$2:G$4000)),G2578)</f>
        <v>36.532713384257697</v>
      </c>
      <c r="M2578" s="1">
        <f t="array" ref="M2578">IF(H2578="NA",MEDIAN(IF(D$2:D$4000=D2578,H$2:H$4000)),H2578)</f>
        <v>1.3</v>
      </c>
      <c r="N2578" s="1">
        <f t="array" ref="N2578">IF(K2578="NA",MEDIAN(IF(D$2:D$4000=D2578,K$2:K$4000)),K2578)</f>
        <v>10.889587065558951</v>
      </c>
      <c r="O2578">
        <f t="shared" si="408"/>
        <v>2726</v>
      </c>
      <c r="P2578">
        <f>RANK(N2578,N$2:N6576,1)</f>
        <v>597</v>
      </c>
      <c r="Q2578">
        <f t="shared" si="409"/>
        <v>1645</v>
      </c>
      <c r="R2578">
        <f t="shared" si="410"/>
        <v>84</v>
      </c>
      <c r="S2578">
        <f t="shared" si="411"/>
        <v>1263</v>
      </c>
      <c r="T2578" s="5">
        <f t="shared" si="413"/>
        <v>217</v>
      </c>
      <c r="U2578" s="5">
        <f t="shared" si="414"/>
        <v>62</v>
      </c>
      <c r="V2578" s="5">
        <f t="shared" si="415"/>
        <v>65</v>
      </c>
      <c r="W2578" s="5">
        <f t="shared" si="416"/>
        <v>9</v>
      </c>
      <c r="X2578" s="5">
        <f t="shared" si="417"/>
        <v>88.25</v>
      </c>
    </row>
    <row r="2579" spans="1:24" x14ac:dyDescent="0.55000000000000004">
      <c r="A2579">
        <v>48109</v>
      </c>
      <c r="B2579" t="s">
        <v>5165</v>
      </c>
      <c r="C2579" t="s">
        <v>5166</v>
      </c>
      <c r="D2579" t="str">
        <f t="shared" si="412"/>
        <v>Texas</v>
      </c>
      <c r="E2579">
        <v>16763</v>
      </c>
      <c r="F2579">
        <v>5.3</v>
      </c>
      <c r="G2579">
        <v>39.752650176678401</v>
      </c>
      <c r="H2579" t="s">
        <v>16</v>
      </c>
      <c r="I2579" t="s">
        <v>16</v>
      </c>
      <c r="J2579" t="s">
        <v>16</v>
      </c>
      <c r="K2579" t="s">
        <v>16</v>
      </c>
      <c r="L2579" s="1">
        <f t="array" ref="L2579">IF(G2579="NA",MEDIAN(IF(D$2:D$4000=D2579,G$2:G$4000)),G2579)</f>
        <v>39.752650176678401</v>
      </c>
      <c r="M2579" s="1">
        <f t="array" ref="M2579">IF(H2579="NA",MEDIAN(IF(D$2:D$4000=D2579,H$2:H$4000)),H2579)</f>
        <v>56.9</v>
      </c>
      <c r="N2579" s="1">
        <f t="array" ref="N2579">IF(K2579="NA",MEDIAN(IF(D$2:D$4000=D2579,K$2:K$4000)),K2579)</f>
        <v>10.889587065558951</v>
      </c>
      <c r="O2579">
        <f t="shared" si="408"/>
        <v>3050</v>
      </c>
      <c r="P2579">
        <f>RANK(N2579,N$2:N6577,1)</f>
        <v>597</v>
      </c>
      <c r="Q2579">
        <f t="shared" si="409"/>
        <v>1786</v>
      </c>
      <c r="R2579">
        <f t="shared" si="410"/>
        <v>1254</v>
      </c>
      <c r="S2579">
        <f t="shared" si="411"/>
        <v>1671.75</v>
      </c>
      <c r="T2579" s="5">
        <f t="shared" si="413"/>
        <v>243</v>
      </c>
      <c r="U2579" s="5">
        <f t="shared" si="414"/>
        <v>62</v>
      </c>
      <c r="V2579" s="5">
        <f t="shared" si="415"/>
        <v>80</v>
      </c>
      <c r="W2579" s="5">
        <f t="shared" si="416"/>
        <v>109</v>
      </c>
      <c r="X2579" s="5">
        <f t="shared" si="417"/>
        <v>123.5</v>
      </c>
    </row>
    <row r="2580" spans="1:24" x14ac:dyDescent="0.55000000000000004">
      <c r="A2580">
        <v>48111</v>
      </c>
      <c r="B2580" t="s">
        <v>5167</v>
      </c>
      <c r="C2580" t="s">
        <v>5168</v>
      </c>
      <c r="D2580" t="str">
        <f t="shared" si="412"/>
        <v>Texas</v>
      </c>
      <c r="E2580">
        <v>25221</v>
      </c>
      <c r="F2580">
        <v>3.7</v>
      </c>
      <c r="G2580">
        <v>51.215103434424599</v>
      </c>
      <c r="H2580">
        <v>62.4</v>
      </c>
      <c r="I2580" t="s">
        <v>16</v>
      </c>
      <c r="J2580" t="s">
        <v>16</v>
      </c>
      <c r="K2580" t="s">
        <v>16</v>
      </c>
      <c r="L2580" s="1">
        <f t="array" ref="L2580">IF(G2580="NA",MEDIAN(IF(D$2:D$4000=D2580,G$2:G$4000)),G2580)</f>
        <v>51.215103434424599</v>
      </c>
      <c r="M2580" s="1">
        <f t="array" ref="M2580">IF(H2580="NA",MEDIAN(IF(D$2:D$4000=D2580,H$2:H$4000)),H2580)</f>
        <v>62.4</v>
      </c>
      <c r="N2580" s="1">
        <f t="array" ref="N2580">IF(K2580="NA",MEDIAN(IF(D$2:D$4000=D2580,K$2:K$4000)),K2580)</f>
        <v>10.889587065558951</v>
      </c>
      <c r="O2580">
        <f t="shared" si="408"/>
        <v>1584</v>
      </c>
      <c r="P2580">
        <f>RANK(N2580,N$2:N6578,1)</f>
        <v>597</v>
      </c>
      <c r="Q2580">
        <f t="shared" si="409"/>
        <v>2229</v>
      </c>
      <c r="R2580">
        <f t="shared" si="410"/>
        <v>1543</v>
      </c>
      <c r="S2580">
        <f t="shared" si="411"/>
        <v>1488.25</v>
      </c>
      <c r="T2580" s="5">
        <f t="shared" si="413"/>
        <v>111</v>
      </c>
      <c r="U2580" s="5">
        <f t="shared" si="414"/>
        <v>62</v>
      </c>
      <c r="V2580" s="5">
        <f t="shared" si="415"/>
        <v>129</v>
      </c>
      <c r="W2580" s="5">
        <f t="shared" si="416"/>
        <v>169</v>
      </c>
      <c r="X2580" s="5">
        <f t="shared" si="417"/>
        <v>117.75</v>
      </c>
    </row>
    <row r="2581" spans="1:24" x14ac:dyDescent="0.55000000000000004">
      <c r="A2581">
        <v>48113</v>
      </c>
      <c r="B2581" t="s">
        <v>5169</v>
      </c>
      <c r="C2581" t="s">
        <v>5170</v>
      </c>
      <c r="D2581" t="str">
        <f t="shared" si="412"/>
        <v>Texas</v>
      </c>
      <c r="E2581">
        <v>29810</v>
      </c>
      <c r="F2581">
        <v>5.9</v>
      </c>
      <c r="G2581">
        <v>37.530759289748097</v>
      </c>
      <c r="H2581">
        <v>46.1</v>
      </c>
      <c r="I2581">
        <v>1603</v>
      </c>
      <c r="J2581">
        <v>12745486</v>
      </c>
      <c r="K2581">
        <v>12.5770017714507</v>
      </c>
      <c r="L2581" s="1">
        <f t="array" ref="L2581">IF(G2581="NA",MEDIAN(IF(D$2:D$4000=D2581,G$2:G$4000)),G2581)</f>
        <v>37.530759289748097</v>
      </c>
      <c r="M2581" s="1">
        <f t="array" ref="M2581">IF(H2581="NA",MEDIAN(IF(D$2:D$4000=D2581,H$2:H$4000)),H2581)</f>
        <v>46.1</v>
      </c>
      <c r="N2581" s="1">
        <f t="array" ref="N2581">IF(K2581="NA",MEDIAN(IF(D$2:D$4000=D2581,K$2:K$4000)),K2581)</f>
        <v>12.5770017714507</v>
      </c>
      <c r="O2581">
        <f t="shared" si="408"/>
        <v>678</v>
      </c>
      <c r="P2581">
        <f>RANK(N2581,N$2:N6579,1)</f>
        <v>950</v>
      </c>
      <c r="Q2581">
        <f t="shared" si="409"/>
        <v>1696</v>
      </c>
      <c r="R2581">
        <f t="shared" si="410"/>
        <v>812</v>
      </c>
      <c r="S2581">
        <f t="shared" si="411"/>
        <v>1034</v>
      </c>
      <c r="T2581" s="5">
        <f t="shared" si="413"/>
        <v>42</v>
      </c>
      <c r="U2581" s="5">
        <f t="shared" si="414"/>
        <v>211</v>
      </c>
      <c r="V2581" s="5">
        <f t="shared" si="415"/>
        <v>72</v>
      </c>
      <c r="W2581" s="5">
        <f t="shared" si="416"/>
        <v>75</v>
      </c>
      <c r="X2581" s="5">
        <f t="shared" si="417"/>
        <v>100</v>
      </c>
    </row>
    <row r="2582" spans="1:24" x14ac:dyDescent="0.55000000000000004">
      <c r="A2582">
        <v>48115</v>
      </c>
      <c r="B2582" t="s">
        <v>5171</v>
      </c>
      <c r="C2582" t="s">
        <v>5172</v>
      </c>
      <c r="D2582" t="str">
        <f t="shared" si="412"/>
        <v>Texas</v>
      </c>
      <c r="E2582">
        <v>21360</v>
      </c>
      <c r="F2582">
        <v>6.7</v>
      </c>
      <c r="G2582">
        <v>66.744051073708604</v>
      </c>
      <c r="H2582">
        <v>59</v>
      </c>
      <c r="I2582" t="s">
        <v>16</v>
      </c>
      <c r="J2582" t="s">
        <v>16</v>
      </c>
      <c r="K2582" t="s">
        <v>16</v>
      </c>
      <c r="L2582" s="1">
        <f t="array" ref="L2582">IF(G2582="NA",MEDIAN(IF(D$2:D$4000=D2582,G$2:G$4000)),G2582)</f>
        <v>66.744051073708604</v>
      </c>
      <c r="M2582" s="1">
        <f t="array" ref="M2582">IF(H2582="NA",MEDIAN(IF(D$2:D$4000=D2582,H$2:H$4000)),H2582)</f>
        <v>59</v>
      </c>
      <c r="N2582" s="1">
        <f t="array" ref="N2582">IF(K2582="NA",MEDIAN(IF(D$2:D$4000=D2582,K$2:K$4000)),K2582)</f>
        <v>10.889587065558951</v>
      </c>
      <c r="O2582">
        <f t="shared" si="408"/>
        <v>2453</v>
      </c>
      <c r="P2582">
        <f>RANK(N2582,N$2:N6580,1)</f>
        <v>597</v>
      </c>
      <c r="Q2582">
        <f t="shared" si="409"/>
        <v>2653</v>
      </c>
      <c r="R2582">
        <f t="shared" si="410"/>
        <v>1381</v>
      </c>
      <c r="S2582">
        <f t="shared" si="411"/>
        <v>1771</v>
      </c>
      <c r="T2582" s="5">
        <f t="shared" si="413"/>
        <v>192</v>
      </c>
      <c r="U2582" s="5">
        <f t="shared" si="414"/>
        <v>62</v>
      </c>
      <c r="V2582" s="5">
        <f t="shared" si="415"/>
        <v>175</v>
      </c>
      <c r="W2582" s="5">
        <f t="shared" si="416"/>
        <v>156</v>
      </c>
      <c r="X2582" s="5">
        <f t="shared" si="417"/>
        <v>146.25</v>
      </c>
    </row>
    <row r="2583" spans="1:24" x14ac:dyDescent="0.55000000000000004">
      <c r="A2583">
        <v>48117</v>
      </c>
      <c r="B2583" t="s">
        <v>5173</v>
      </c>
      <c r="C2583" t="s">
        <v>5174</v>
      </c>
      <c r="D2583" t="str">
        <f t="shared" si="412"/>
        <v>Texas</v>
      </c>
      <c r="E2583">
        <v>21209</v>
      </c>
      <c r="F2583">
        <v>5</v>
      </c>
      <c r="G2583">
        <v>66.490052464806993</v>
      </c>
      <c r="H2583">
        <v>34.799999999999997</v>
      </c>
      <c r="I2583">
        <v>10</v>
      </c>
      <c r="J2583">
        <v>94990</v>
      </c>
      <c r="K2583">
        <v>10.527423939362</v>
      </c>
      <c r="L2583" s="1">
        <f t="array" ref="L2583">IF(G2583="NA",MEDIAN(IF(D$2:D$4000=D2583,G$2:G$4000)),G2583)</f>
        <v>66.490052464806993</v>
      </c>
      <c r="M2583" s="1">
        <f t="array" ref="M2583">IF(H2583="NA",MEDIAN(IF(D$2:D$4000=D2583,H$2:H$4000)),H2583)</f>
        <v>34.799999999999997</v>
      </c>
      <c r="N2583" s="1">
        <f t="array" ref="N2583">IF(K2583="NA",MEDIAN(IF(D$2:D$4000=D2583,K$2:K$4000)),K2583)</f>
        <v>10.527423939362</v>
      </c>
      <c r="O2583">
        <f t="shared" si="408"/>
        <v>2476</v>
      </c>
      <c r="P2583">
        <f>RANK(N2583,N$2:N6581,1)</f>
        <v>564</v>
      </c>
      <c r="Q2583">
        <f t="shared" si="409"/>
        <v>2646</v>
      </c>
      <c r="R2583">
        <f t="shared" si="410"/>
        <v>482</v>
      </c>
      <c r="S2583">
        <f t="shared" si="411"/>
        <v>1542</v>
      </c>
      <c r="T2583" s="5">
        <f t="shared" si="413"/>
        <v>194</v>
      </c>
      <c r="U2583" s="5">
        <f t="shared" si="414"/>
        <v>55</v>
      </c>
      <c r="V2583" s="5">
        <f t="shared" si="415"/>
        <v>173</v>
      </c>
      <c r="W2583" s="5">
        <f t="shared" si="416"/>
        <v>57</v>
      </c>
      <c r="X2583" s="5">
        <f t="shared" si="417"/>
        <v>119.75</v>
      </c>
    </row>
    <row r="2584" spans="1:24" x14ac:dyDescent="0.55000000000000004">
      <c r="A2584">
        <v>48119</v>
      </c>
      <c r="B2584" t="s">
        <v>5175</v>
      </c>
      <c r="C2584" t="s">
        <v>5176</v>
      </c>
      <c r="D2584" t="str">
        <f t="shared" si="412"/>
        <v>Texas</v>
      </c>
      <c r="E2584">
        <v>22732</v>
      </c>
      <c r="F2584">
        <v>6.4</v>
      </c>
      <c r="G2584">
        <v>43.593631539044701</v>
      </c>
      <c r="H2584" t="s">
        <v>16</v>
      </c>
      <c r="I2584" t="s">
        <v>16</v>
      </c>
      <c r="J2584" t="s">
        <v>16</v>
      </c>
      <c r="K2584" t="s">
        <v>16</v>
      </c>
      <c r="L2584" s="1">
        <f t="array" ref="L2584">IF(G2584="NA",MEDIAN(IF(D$2:D$4000=D2584,G$2:G$4000)),G2584)</f>
        <v>43.593631539044701</v>
      </c>
      <c r="M2584" s="1">
        <f t="array" ref="M2584">IF(H2584="NA",MEDIAN(IF(D$2:D$4000=D2584,H$2:H$4000)),H2584)</f>
        <v>56.9</v>
      </c>
      <c r="N2584" s="1">
        <f t="array" ref="N2584">IF(K2584="NA",MEDIAN(IF(D$2:D$4000=D2584,K$2:K$4000)),K2584)</f>
        <v>10.889587065558951</v>
      </c>
      <c r="O2584">
        <f t="shared" si="408"/>
        <v>2159</v>
      </c>
      <c r="P2584">
        <f>RANK(N2584,N$2:N6582,1)</f>
        <v>597</v>
      </c>
      <c r="Q2584">
        <f t="shared" si="409"/>
        <v>1973</v>
      </c>
      <c r="R2584">
        <f t="shared" si="410"/>
        <v>1254</v>
      </c>
      <c r="S2584">
        <f t="shared" si="411"/>
        <v>1495.75</v>
      </c>
      <c r="T2584" s="5">
        <f t="shared" si="413"/>
        <v>169</v>
      </c>
      <c r="U2584" s="5">
        <f t="shared" si="414"/>
        <v>62</v>
      </c>
      <c r="V2584" s="5">
        <f t="shared" si="415"/>
        <v>103</v>
      </c>
      <c r="W2584" s="5">
        <f t="shared" si="416"/>
        <v>109</v>
      </c>
      <c r="X2584" s="5">
        <f t="shared" si="417"/>
        <v>110.75</v>
      </c>
    </row>
    <row r="2585" spans="1:24" x14ac:dyDescent="0.55000000000000004">
      <c r="A2585">
        <v>48121</v>
      </c>
      <c r="B2585" t="s">
        <v>5177</v>
      </c>
      <c r="C2585" t="s">
        <v>5178</v>
      </c>
      <c r="D2585" t="str">
        <f t="shared" si="412"/>
        <v>Texas</v>
      </c>
      <c r="E2585">
        <v>37928</v>
      </c>
      <c r="F2585">
        <v>4.5</v>
      </c>
      <c r="G2585">
        <v>37.0363029388363</v>
      </c>
      <c r="H2585">
        <v>53.8</v>
      </c>
      <c r="I2585">
        <v>310</v>
      </c>
      <c r="J2585">
        <v>3905164</v>
      </c>
      <c r="K2585">
        <v>7.9382069485430096</v>
      </c>
      <c r="L2585" s="1">
        <f t="array" ref="L2585">IF(G2585="NA",MEDIAN(IF(D$2:D$4000=D2585,G$2:G$4000)),G2585)</f>
        <v>37.0363029388363</v>
      </c>
      <c r="M2585" s="1">
        <f t="array" ref="M2585">IF(H2585="NA",MEDIAN(IF(D$2:D$4000=D2585,H$2:H$4000)),H2585)</f>
        <v>53.8</v>
      </c>
      <c r="N2585" s="1">
        <f t="array" ref="N2585">IF(K2585="NA",MEDIAN(IF(D$2:D$4000=D2585,K$2:K$4000)),K2585)</f>
        <v>7.9382069485430096</v>
      </c>
      <c r="O2585">
        <f t="shared" si="408"/>
        <v>145</v>
      </c>
      <c r="P2585">
        <f>RANK(N2585,N$2:N6583,1)</f>
        <v>101</v>
      </c>
      <c r="Q2585">
        <f t="shared" si="409"/>
        <v>1673</v>
      </c>
      <c r="R2585">
        <f t="shared" si="410"/>
        <v>1145</v>
      </c>
      <c r="S2585">
        <f t="shared" si="411"/>
        <v>766</v>
      </c>
      <c r="T2585" s="5">
        <f t="shared" si="413"/>
        <v>9</v>
      </c>
      <c r="U2585" s="5">
        <f t="shared" si="414"/>
        <v>28</v>
      </c>
      <c r="V2585" s="5">
        <f t="shared" si="415"/>
        <v>68</v>
      </c>
      <c r="W2585" s="5">
        <f t="shared" si="416"/>
        <v>99</v>
      </c>
      <c r="X2585" s="5">
        <f t="shared" si="417"/>
        <v>51</v>
      </c>
    </row>
    <row r="2586" spans="1:24" x14ac:dyDescent="0.55000000000000004">
      <c r="A2586">
        <v>48123</v>
      </c>
      <c r="B2586" t="s">
        <v>5179</v>
      </c>
      <c r="C2586" t="s">
        <v>5180</v>
      </c>
      <c r="D2586" t="str">
        <f t="shared" si="412"/>
        <v>Texas</v>
      </c>
      <c r="E2586">
        <v>28116</v>
      </c>
      <c r="F2586">
        <v>6.5</v>
      </c>
      <c r="G2586">
        <v>40.413837698027798</v>
      </c>
      <c r="H2586">
        <v>44</v>
      </c>
      <c r="I2586" t="s">
        <v>16</v>
      </c>
      <c r="J2586" t="s">
        <v>16</v>
      </c>
      <c r="K2586" t="s">
        <v>16</v>
      </c>
      <c r="L2586" s="1">
        <f t="array" ref="L2586">IF(G2586="NA",MEDIAN(IF(D$2:D$4000=D2586,G$2:G$4000)),G2586)</f>
        <v>40.413837698027798</v>
      </c>
      <c r="M2586" s="1">
        <f t="array" ref="M2586">IF(H2586="NA",MEDIAN(IF(D$2:D$4000=D2586,H$2:H$4000)),H2586)</f>
        <v>44</v>
      </c>
      <c r="N2586" s="1">
        <f t="array" ref="N2586">IF(K2586="NA",MEDIAN(IF(D$2:D$4000=D2586,K$2:K$4000)),K2586)</f>
        <v>10.889587065558951</v>
      </c>
      <c r="O2586">
        <f t="shared" si="408"/>
        <v>954</v>
      </c>
      <c r="P2586">
        <f>RANK(N2586,N$2:N6584,1)</f>
        <v>597</v>
      </c>
      <c r="Q2586">
        <f t="shared" si="409"/>
        <v>1825</v>
      </c>
      <c r="R2586">
        <f t="shared" si="410"/>
        <v>744</v>
      </c>
      <c r="S2586">
        <f t="shared" si="411"/>
        <v>1030</v>
      </c>
      <c r="T2586" s="5">
        <f t="shared" si="413"/>
        <v>56</v>
      </c>
      <c r="U2586" s="5">
        <f t="shared" si="414"/>
        <v>62</v>
      </c>
      <c r="V2586" s="5">
        <f t="shared" si="415"/>
        <v>85</v>
      </c>
      <c r="W2586" s="5">
        <f t="shared" si="416"/>
        <v>70</v>
      </c>
      <c r="X2586" s="5">
        <f t="shared" si="417"/>
        <v>68.25</v>
      </c>
    </row>
    <row r="2587" spans="1:24" x14ac:dyDescent="0.55000000000000004">
      <c r="A2587">
        <v>48125</v>
      </c>
      <c r="B2587" t="s">
        <v>5181</v>
      </c>
      <c r="C2587" t="s">
        <v>5182</v>
      </c>
      <c r="D2587" t="str">
        <f t="shared" si="412"/>
        <v>Texas</v>
      </c>
      <c r="E2587">
        <v>24171</v>
      </c>
      <c r="F2587">
        <v>15</v>
      </c>
      <c r="G2587">
        <v>4.4091710758377403</v>
      </c>
      <c r="H2587">
        <v>6.6</v>
      </c>
      <c r="I2587" t="s">
        <v>16</v>
      </c>
      <c r="J2587" t="s">
        <v>16</v>
      </c>
      <c r="K2587" t="s">
        <v>16</v>
      </c>
      <c r="L2587" s="1">
        <f t="array" ref="L2587">IF(G2587="NA",MEDIAN(IF(D$2:D$4000=D2587,G$2:G$4000)),G2587)</f>
        <v>4.4091710758377403</v>
      </c>
      <c r="M2587" s="1">
        <f t="array" ref="M2587">IF(H2587="NA",MEDIAN(IF(D$2:D$4000=D2587,H$2:H$4000)),H2587)</f>
        <v>6.6</v>
      </c>
      <c r="N2587" s="1">
        <f t="array" ref="N2587">IF(K2587="NA",MEDIAN(IF(D$2:D$4000=D2587,K$2:K$4000)),K2587)</f>
        <v>10.889587065558951</v>
      </c>
      <c r="O2587">
        <f t="shared" si="408"/>
        <v>1827</v>
      </c>
      <c r="P2587">
        <f>RANK(N2587,N$2:N6585,1)</f>
        <v>597</v>
      </c>
      <c r="Q2587">
        <f t="shared" si="409"/>
        <v>331</v>
      </c>
      <c r="R2587">
        <f t="shared" si="410"/>
        <v>159</v>
      </c>
      <c r="S2587">
        <f t="shared" si="411"/>
        <v>728.5</v>
      </c>
      <c r="T2587" s="5">
        <f t="shared" si="413"/>
        <v>130</v>
      </c>
      <c r="U2587" s="5">
        <f t="shared" si="414"/>
        <v>62</v>
      </c>
      <c r="V2587" s="5">
        <f t="shared" si="415"/>
        <v>4</v>
      </c>
      <c r="W2587" s="5">
        <f t="shared" si="416"/>
        <v>26</v>
      </c>
      <c r="X2587" s="5">
        <f t="shared" si="417"/>
        <v>55.5</v>
      </c>
    </row>
    <row r="2588" spans="1:24" x14ac:dyDescent="0.55000000000000004">
      <c r="A2588">
        <v>48127</v>
      </c>
      <c r="B2588" t="s">
        <v>5183</v>
      </c>
      <c r="C2588" t="s">
        <v>5184</v>
      </c>
      <c r="D2588" t="str">
        <f t="shared" si="412"/>
        <v>Texas</v>
      </c>
      <c r="E2588">
        <v>17939</v>
      </c>
      <c r="F2588">
        <v>15</v>
      </c>
      <c r="G2588">
        <v>62.460961898813203</v>
      </c>
      <c r="H2588">
        <v>99.2</v>
      </c>
      <c r="I2588" t="s">
        <v>16</v>
      </c>
      <c r="J2588" t="s">
        <v>16</v>
      </c>
      <c r="K2588" t="s">
        <v>16</v>
      </c>
      <c r="L2588" s="1">
        <f t="array" ref="L2588">IF(G2588="NA",MEDIAN(IF(D$2:D$4000=D2588,G$2:G$4000)),G2588)</f>
        <v>62.460961898813203</v>
      </c>
      <c r="M2588" s="1">
        <f t="array" ref="M2588">IF(H2588="NA",MEDIAN(IF(D$2:D$4000=D2588,H$2:H$4000)),H2588)</f>
        <v>99.2</v>
      </c>
      <c r="N2588" s="1">
        <f t="array" ref="N2588">IF(K2588="NA",MEDIAN(IF(D$2:D$4000=D2588,K$2:K$4000)),K2588)</f>
        <v>10.889587065558951</v>
      </c>
      <c r="O2588">
        <f t="shared" si="408"/>
        <v>2979</v>
      </c>
      <c r="P2588">
        <f>RANK(N2588,N$2:N6586,1)</f>
        <v>597</v>
      </c>
      <c r="Q2588">
        <f t="shared" si="409"/>
        <v>2543</v>
      </c>
      <c r="R2588">
        <f t="shared" si="410"/>
        <v>2644</v>
      </c>
      <c r="S2588">
        <f t="shared" si="411"/>
        <v>2190.75</v>
      </c>
      <c r="T2588" s="5">
        <f t="shared" si="413"/>
        <v>232</v>
      </c>
      <c r="U2588" s="5">
        <f t="shared" si="414"/>
        <v>62</v>
      </c>
      <c r="V2588" s="5">
        <f t="shared" si="415"/>
        <v>159</v>
      </c>
      <c r="W2588" s="5">
        <f t="shared" si="416"/>
        <v>245</v>
      </c>
      <c r="X2588" s="5">
        <f t="shared" si="417"/>
        <v>174.5</v>
      </c>
    </row>
    <row r="2589" spans="1:24" x14ac:dyDescent="0.55000000000000004">
      <c r="A2589">
        <v>48129</v>
      </c>
      <c r="B2589" t="s">
        <v>5185</v>
      </c>
      <c r="C2589" t="s">
        <v>5186</v>
      </c>
      <c r="D2589" t="str">
        <f t="shared" si="412"/>
        <v>Texas</v>
      </c>
      <c r="E2589">
        <v>23212</v>
      </c>
      <c r="F2589">
        <v>4.5999999999999996</v>
      </c>
      <c r="G2589">
        <v>51.282051282051299</v>
      </c>
      <c r="H2589">
        <v>2.1</v>
      </c>
      <c r="I2589" t="s">
        <v>16</v>
      </c>
      <c r="J2589" t="s">
        <v>16</v>
      </c>
      <c r="K2589" t="s">
        <v>16</v>
      </c>
      <c r="L2589" s="1">
        <f t="array" ref="L2589">IF(G2589="NA",MEDIAN(IF(D$2:D$4000=D2589,G$2:G$4000)),G2589)</f>
        <v>51.282051282051299</v>
      </c>
      <c r="M2589" s="1">
        <f t="array" ref="M2589">IF(H2589="NA",MEDIAN(IF(D$2:D$4000=D2589,H$2:H$4000)),H2589)</f>
        <v>2.1</v>
      </c>
      <c r="N2589" s="1">
        <f t="array" ref="N2589">IF(K2589="NA",MEDIAN(IF(D$2:D$4000=D2589,K$2:K$4000)),K2589)</f>
        <v>10.889587065558951</v>
      </c>
      <c r="O2589">
        <f t="shared" si="408"/>
        <v>2046</v>
      </c>
      <c r="P2589">
        <f>RANK(N2589,N$2:N6587,1)</f>
        <v>597</v>
      </c>
      <c r="Q2589">
        <f t="shared" si="409"/>
        <v>2233</v>
      </c>
      <c r="R2589">
        <f t="shared" si="410"/>
        <v>111</v>
      </c>
      <c r="S2589">
        <f t="shared" si="411"/>
        <v>1246.75</v>
      </c>
      <c r="T2589" s="5">
        <f t="shared" si="413"/>
        <v>159</v>
      </c>
      <c r="U2589" s="5">
        <f t="shared" si="414"/>
        <v>62</v>
      </c>
      <c r="V2589" s="5">
        <f t="shared" si="415"/>
        <v>130</v>
      </c>
      <c r="W2589" s="5">
        <f t="shared" si="416"/>
        <v>15</v>
      </c>
      <c r="X2589" s="5">
        <f t="shared" si="417"/>
        <v>91.5</v>
      </c>
    </row>
    <row r="2590" spans="1:24" x14ac:dyDescent="0.55000000000000004">
      <c r="A2590">
        <v>48131</v>
      </c>
      <c r="B2590" t="s">
        <v>5187</v>
      </c>
      <c r="C2590" t="s">
        <v>5188</v>
      </c>
      <c r="D2590" t="str">
        <f t="shared" si="412"/>
        <v>Texas</v>
      </c>
      <c r="E2590">
        <v>19085</v>
      </c>
      <c r="F2590">
        <v>13.6</v>
      </c>
      <c r="G2590">
        <v>43.557456244555297</v>
      </c>
      <c r="H2590">
        <v>9.5</v>
      </c>
      <c r="I2590" t="s">
        <v>16</v>
      </c>
      <c r="J2590" t="s">
        <v>16</v>
      </c>
      <c r="K2590" t="s">
        <v>16</v>
      </c>
      <c r="L2590" s="1">
        <f t="array" ref="L2590">IF(G2590="NA",MEDIAN(IF(D$2:D$4000=D2590,G$2:G$4000)),G2590)</f>
        <v>43.557456244555297</v>
      </c>
      <c r="M2590" s="1">
        <f t="array" ref="M2590">IF(H2590="NA",MEDIAN(IF(D$2:D$4000=D2590,H$2:H$4000)),H2590)</f>
        <v>9.5</v>
      </c>
      <c r="N2590" s="1">
        <f t="array" ref="N2590">IF(K2590="NA",MEDIAN(IF(D$2:D$4000=D2590,K$2:K$4000)),K2590)</f>
        <v>10.889587065558951</v>
      </c>
      <c r="O2590">
        <f t="shared" si="408"/>
        <v>2869</v>
      </c>
      <c r="P2590">
        <f>RANK(N2590,N$2:N6588,1)</f>
        <v>597</v>
      </c>
      <c r="Q2590">
        <f t="shared" si="409"/>
        <v>1970</v>
      </c>
      <c r="R2590">
        <f t="shared" si="410"/>
        <v>174</v>
      </c>
      <c r="S2590">
        <f t="shared" si="411"/>
        <v>1402.5</v>
      </c>
      <c r="T2590" s="5">
        <f t="shared" si="413"/>
        <v>226</v>
      </c>
      <c r="U2590" s="5">
        <f t="shared" si="414"/>
        <v>62</v>
      </c>
      <c r="V2590" s="5">
        <f t="shared" si="415"/>
        <v>102</v>
      </c>
      <c r="W2590" s="5">
        <f t="shared" si="416"/>
        <v>29</v>
      </c>
      <c r="X2590" s="5">
        <f t="shared" si="417"/>
        <v>104.75</v>
      </c>
    </row>
    <row r="2591" spans="1:24" x14ac:dyDescent="0.55000000000000004">
      <c r="A2591">
        <v>48133</v>
      </c>
      <c r="B2591" t="s">
        <v>5189</v>
      </c>
      <c r="C2591" t="s">
        <v>5190</v>
      </c>
      <c r="D2591" t="str">
        <f t="shared" si="412"/>
        <v>Texas</v>
      </c>
      <c r="E2591">
        <v>20433</v>
      </c>
      <c r="F2591">
        <v>5.7</v>
      </c>
      <c r="G2591">
        <v>131.23359580052499</v>
      </c>
      <c r="H2591">
        <v>79.8</v>
      </c>
      <c r="I2591" t="s">
        <v>16</v>
      </c>
      <c r="J2591" t="s">
        <v>16</v>
      </c>
      <c r="K2591" t="s">
        <v>16</v>
      </c>
      <c r="L2591" s="1">
        <f t="array" ref="L2591">IF(G2591="NA",MEDIAN(IF(D$2:D$4000=D2591,G$2:G$4000)),G2591)</f>
        <v>131.23359580052499</v>
      </c>
      <c r="M2591" s="1">
        <f t="array" ref="M2591">IF(H2591="NA",MEDIAN(IF(D$2:D$4000=D2591,H$2:H$4000)),H2591)</f>
        <v>79.8</v>
      </c>
      <c r="N2591" s="1">
        <f t="array" ref="N2591">IF(K2591="NA",MEDIAN(IF(D$2:D$4000=D2591,K$2:K$4000)),K2591)</f>
        <v>10.889587065558951</v>
      </c>
      <c r="O2591">
        <f t="shared" si="408"/>
        <v>2665</v>
      </c>
      <c r="P2591">
        <f>RANK(N2591,N$2:N6589,1)</f>
        <v>597</v>
      </c>
      <c r="Q2591">
        <f t="shared" si="409"/>
        <v>3099</v>
      </c>
      <c r="R2591">
        <f t="shared" si="410"/>
        <v>2151</v>
      </c>
      <c r="S2591">
        <f t="shared" si="411"/>
        <v>2128</v>
      </c>
      <c r="T2591" s="5">
        <f t="shared" si="413"/>
        <v>214</v>
      </c>
      <c r="U2591" s="5">
        <f t="shared" si="414"/>
        <v>62</v>
      </c>
      <c r="V2591" s="5">
        <f t="shared" si="415"/>
        <v>245</v>
      </c>
      <c r="W2591" s="5">
        <f t="shared" si="416"/>
        <v>217</v>
      </c>
      <c r="X2591" s="5">
        <f t="shared" si="417"/>
        <v>184.5</v>
      </c>
    </row>
    <row r="2592" spans="1:24" x14ac:dyDescent="0.55000000000000004">
      <c r="A2592">
        <v>48135</v>
      </c>
      <c r="B2592" t="s">
        <v>5191</v>
      </c>
      <c r="C2592" t="s">
        <v>5192</v>
      </c>
      <c r="D2592" t="str">
        <f t="shared" si="412"/>
        <v>Texas</v>
      </c>
      <c r="E2592">
        <v>27728</v>
      </c>
      <c r="F2592">
        <v>6.9</v>
      </c>
      <c r="G2592">
        <v>84.901964562099806</v>
      </c>
      <c r="H2592">
        <v>68.7</v>
      </c>
      <c r="I2592">
        <v>107</v>
      </c>
      <c r="J2592">
        <v>777267</v>
      </c>
      <c r="K2592">
        <v>13.766183306379901</v>
      </c>
      <c r="L2592" s="1">
        <f t="array" ref="L2592">IF(G2592="NA",MEDIAN(IF(D$2:D$4000=D2592,G$2:G$4000)),G2592)</f>
        <v>84.901964562099806</v>
      </c>
      <c r="M2592" s="1">
        <f t="array" ref="M2592">IF(H2592="NA",MEDIAN(IF(D$2:D$4000=D2592,H$2:H$4000)),H2592)</f>
        <v>68.7</v>
      </c>
      <c r="N2592" s="1">
        <f t="array" ref="N2592">IF(K2592="NA",MEDIAN(IF(D$2:D$4000=D2592,K$2:K$4000)),K2592)</f>
        <v>13.766183306379901</v>
      </c>
      <c r="O2592">
        <f t="shared" si="408"/>
        <v>1035</v>
      </c>
      <c r="P2592">
        <f>RANK(N2592,N$2:N6590,1)</f>
        <v>1220</v>
      </c>
      <c r="Q2592">
        <f t="shared" si="409"/>
        <v>2899</v>
      </c>
      <c r="R2592">
        <f t="shared" si="410"/>
        <v>1775</v>
      </c>
      <c r="S2592">
        <f t="shared" si="411"/>
        <v>1732.25</v>
      </c>
      <c r="T2592" s="5">
        <f t="shared" si="413"/>
        <v>62</v>
      </c>
      <c r="U2592" s="5">
        <f t="shared" si="414"/>
        <v>222</v>
      </c>
      <c r="V2592" s="5">
        <f t="shared" si="415"/>
        <v>209</v>
      </c>
      <c r="W2592" s="5">
        <f t="shared" si="416"/>
        <v>184</v>
      </c>
      <c r="X2592" s="5">
        <f t="shared" si="417"/>
        <v>169.25</v>
      </c>
    </row>
    <row r="2593" spans="1:24" x14ac:dyDescent="0.55000000000000004">
      <c r="A2593">
        <v>48137</v>
      </c>
      <c r="B2593" t="s">
        <v>5193</v>
      </c>
      <c r="C2593" t="s">
        <v>5194</v>
      </c>
      <c r="D2593" t="str">
        <f t="shared" si="412"/>
        <v>Texas</v>
      </c>
      <c r="E2593">
        <v>28968</v>
      </c>
      <c r="F2593">
        <v>5.0999999999999996</v>
      </c>
      <c r="G2593">
        <v>42.735042735042697</v>
      </c>
      <c r="H2593" t="s">
        <v>16</v>
      </c>
      <c r="I2593" t="s">
        <v>16</v>
      </c>
      <c r="J2593" t="s">
        <v>16</v>
      </c>
      <c r="K2593" t="s">
        <v>16</v>
      </c>
      <c r="L2593" s="1">
        <f t="array" ref="L2593">IF(G2593="NA",MEDIAN(IF(D$2:D$4000=D2593,G$2:G$4000)),G2593)</f>
        <v>42.735042735042697</v>
      </c>
      <c r="M2593" s="1">
        <f t="array" ref="M2593">IF(H2593="NA",MEDIAN(IF(D$2:D$4000=D2593,H$2:H$4000)),H2593)</f>
        <v>56.9</v>
      </c>
      <c r="N2593" s="1">
        <f t="array" ref="N2593">IF(K2593="NA",MEDIAN(IF(D$2:D$4000=D2593,K$2:K$4000)),K2593)</f>
        <v>10.889587065558951</v>
      </c>
      <c r="O2593">
        <f t="shared" si="408"/>
        <v>809</v>
      </c>
      <c r="P2593">
        <f>RANK(N2593,N$2:N6591,1)</f>
        <v>597</v>
      </c>
      <c r="Q2593">
        <f t="shared" si="409"/>
        <v>1940</v>
      </c>
      <c r="R2593">
        <f t="shared" si="410"/>
        <v>1254</v>
      </c>
      <c r="S2593">
        <f t="shared" si="411"/>
        <v>1150</v>
      </c>
      <c r="T2593" s="5">
        <f t="shared" si="413"/>
        <v>50</v>
      </c>
      <c r="U2593" s="5">
        <f t="shared" si="414"/>
        <v>62</v>
      </c>
      <c r="V2593" s="5">
        <f t="shared" si="415"/>
        <v>97</v>
      </c>
      <c r="W2593" s="5">
        <f t="shared" si="416"/>
        <v>109</v>
      </c>
      <c r="X2593" s="5">
        <f t="shared" si="417"/>
        <v>79.5</v>
      </c>
    </row>
    <row r="2594" spans="1:24" x14ac:dyDescent="0.55000000000000004">
      <c r="A2594">
        <v>48139</v>
      </c>
      <c r="B2594" t="s">
        <v>5195</v>
      </c>
      <c r="C2594" t="s">
        <v>5196</v>
      </c>
      <c r="D2594" t="str">
        <f t="shared" si="412"/>
        <v>Texas</v>
      </c>
      <c r="E2594">
        <v>28612</v>
      </c>
      <c r="F2594">
        <v>4.5999999999999996</v>
      </c>
      <c r="G2594">
        <v>42.127231970317702</v>
      </c>
      <c r="H2594">
        <v>67.3</v>
      </c>
      <c r="I2594">
        <v>74</v>
      </c>
      <c r="J2594">
        <v>821044</v>
      </c>
      <c r="K2594">
        <v>9.0129152639809806</v>
      </c>
      <c r="L2594" s="1">
        <f t="array" ref="L2594">IF(G2594="NA",MEDIAN(IF(D$2:D$4000=D2594,G$2:G$4000)),G2594)</f>
        <v>42.127231970317702</v>
      </c>
      <c r="M2594" s="1">
        <f t="array" ref="M2594">IF(H2594="NA",MEDIAN(IF(D$2:D$4000=D2594,H$2:H$4000)),H2594)</f>
        <v>67.3</v>
      </c>
      <c r="N2594" s="1">
        <f t="array" ref="N2594">IF(K2594="NA",MEDIAN(IF(D$2:D$4000=D2594,K$2:K$4000)),K2594)</f>
        <v>9.0129152639809806</v>
      </c>
      <c r="O2594">
        <f t="shared" si="408"/>
        <v>848</v>
      </c>
      <c r="P2594">
        <f>RANK(N2594,N$2:N6592,1)</f>
        <v>255</v>
      </c>
      <c r="Q2594">
        <f t="shared" si="409"/>
        <v>1911</v>
      </c>
      <c r="R2594">
        <f t="shared" si="410"/>
        <v>1736</v>
      </c>
      <c r="S2594">
        <f t="shared" si="411"/>
        <v>1187.5</v>
      </c>
      <c r="T2594" s="5">
        <f t="shared" si="413"/>
        <v>51</v>
      </c>
      <c r="U2594" s="5">
        <f t="shared" si="414"/>
        <v>37</v>
      </c>
      <c r="V2594" s="5">
        <f t="shared" si="415"/>
        <v>93</v>
      </c>
      <c r="W2594" s="5">
        <f t="shared" si="416"/>
        <v>181</v>
      </c>
      <c r="X2594" s="5">
        <f t="shared" si="417"/>
        <v>90.5</v>
      </c>
    </row>
    <row r="2595" spans="1:24" x14ac:dyDescent="0.55000000000000004">
      <c r="A2595">
        <v>48141</v>
      </c>
      <c r="B2595" t="s">
        <v>5197</v>
      </c>
      <c r="C2595" t="s">
        <v>5198</v>
      </c>
      <c r="D2595" t="str">
        <f t="shared" si="412"/>
        <v>Texas</v>
      </c>
      <c r="E2595">
        <v>19950</v>
      </c>
      <c r="F2595">
        <v>7</v>
      </c>
      <c r="G2595">
        <v>58.728357832253302</v>
      </c>
      <c r="H2595">
        <v>34.700000000000003</v>
      </c>
      <c r="I2595">
        <v>401</v>
      </c>
      <c r="J2595">
        <v>4175126</v>
      </c>
      <c r="K2595">
        <v>9.6045005587855297</v>
      </c>
      <c r="L2595" s="1">
        <f t="array" ref="L2595">IF(G2595="NA",MEDIAN(IF(D$2:D$4000=D2595,G$2:G$4000)),G2595)</f>
        <v>58.728357832253302</v>
      </c>
      <c r="M2595" s="1">
        <f t="array" ref="M2595">IF(H2595="NA",MEDIAN(IF(D$2:D$4000=D2595,H$2:H$4000)),H2595)</f>
        <v>34.700000000000003</v>
      </c>
      <c r="N2595" s="1">
        <f t="array" ref="N2595">IF(K2595="NA",MEDIAN(IF(D$2:D$4000=D2595,K$2:K$4000)),K2595)</f>
        <v>9.6045005587855297</v>
      </c>
      <c r="O2595">
        <f t="shared" si="408"/>
        <v>2743</v>
      </c>
      <c r="P2595">
        <f>RANK(N2595,N$2:N6593,1)</f>
        <v>408</v>
      </c>
      <c r="Q2595">
        <f t="shared" si="409"/>
        <v>2463</v>
      </c>
      <c r="R2595">
        <f t="shared" si="410"/>
        <v>478</v>
      </c>
      <c r="S2595">
        <f t="shared" si="411"/>
        <v>1523</v>
      </c>
      <c r="T2595" s="5">
        <f t="shared" si="413"/>
        <v>219</v>
      </c>
      <c r="U2595" s="5">
        <f t="shared" si="414"/>
        <v>43</v>
      </c>
      <c r="V2595" s="5">
        <f t="shared" si="415"/>
        <v>151</v>
      </c>
      <c r="W2595" s="5">
        <f t="shared" si="416"/>
        <v>56</v>
      </c>
      <c r="X2595" s="5">
        <f t="shared" si="417"/>
        <v>117.25</v>
      </c>
    </row>
    <row r="2596" spans="1:24" x14ac:dyDescent="0.55000000000000004">
      <c r="A2596">
        <v>48143</v>
      </c>
      <c r="B2596" t="s">
        <v>5199</v>
      </c>
      <c r="C2596" t="s">
        <v>5200</v>
      </c>
      <c r="D2596" t="str">
        <f t="shared" si="412"/>
        <v>Texas</v>
      </c>
      <c r="E2596">
        <v>23511</v>
      </c>
      <c r="F2596">
        <v>4.3</v>
      </c>
      <c r="G2596">
        <v>45.042815423451998</v>
      </c>
      <c r="H2596">
        <v>68</v>
      </c>
      <c r="I2596">
        <v>16</v>
      </c>
      <c r="J2596">
        <v>204555</v>
      </c>
      <c r="K2596">
        <v>7.8218572022194497</v>
      </c>
      <c r="L2596" s="1">
        <f t="array" ref="L2596">IF(G2596="NA",MEDIAN(IF(D$2:D$4000=D2596,G$2:G$4000)),G2596)</f>
        <v>45.042815423451998</v>
      </c>
      <c r="M2596" s="1">
        <f t="array" ref="M2596">IF(H2596="NA",MEDIAN(IF(D$2:D$4000=D2596,H$2:H$4000)),H2596)</f>
        <v>68</v>
      </c>
      <c r="N2596" s="1">
        <f t="array" ref="N2596">IF(K2596="NA",MEDIAN(IF(D$2:D$4000=D2596,K$2:K$4000)),K2596)</f>
        <v>7.8218572022194497</v>
      </c>
      <c r="O2596">
        <f t="shared" si="408"/>
        <v>1972</v>
      </c>
      <c r="P2596">
        <f>RANK(N2596,N$2:N6594,1)</f>
        <v>93</v>
      </c>
      <c r="Q2596">
        <f t="shared" si="409"/>
        <v>2010</v>
      </c>
      <c r="R2596">
        <f t="shared" si="410"/>
        <v>1757</v>
      </c>
      <c r="S2596">
        <f t="shared" si="411"/>
        <v>1458</v>
      </c>
      <c r="T2596" s="5">
        <f t="shared" si="413"/>
        <v>149</v>
      </c>
      <c r="U2596" s="5">
        <f t="shared" si="414"/>
        <v>25</v>
      </c>
      <c r="V2596" s="5">
        <f t="shared" si="415"/>
        <v>109</v>
      </c>
      <c r="W2596" s="5">
        <f t="shared" si="416"/>
        <v>182</v>
      </c>
      <c r="X2596" s="5">
        <f t="shared" si="417"/>
        <v>116.25</v>
      </c>
    </row>
    <row r="2597" spans="1:24" x14ac:dyDescent="0.55000000000000004">
      <c r="A2597">
        <v>48145</v>
      </c>
      <c r="B2597" t="s">
        <v>5201</v>
      </c>
      <c r="C2597" t="s">
        <v>5202</v>
      </c>
      <c r="D2597" t="str">
        <f t="shared" si="412"/>
        <v>Texas</v>
      </c>
      <c r="E2597">
        <v>17755</v>
      </c>
      <c r="F2597">
        <v>6.1</v>
      </c>
      <c r="G2597">
        <v>31.9616460247703</v>
      </c>
      <c r="H2597">
        <v>58.1</v>
      </c>
      <c r="I2597" t="s">
        <v>16</v>
      </c>
      <c r="J2597" t="s">
        <v>16</v>
      </c>
      <c r="K2597" t="s">
        <v>16</v>
      </c>
      <c r="L2597" s="1">
        <f t="array" ref="L2597">IF(G2597="NA",MEDIAN(IF(D$2:D$4000=D2597,G$2:G$4000)),G2597)</f>
        <v>31.9616460247703</v>
      </c>
      <c r="M2597" s="1">
        <f t="array" ref="M2597">IF(H2597="NA",MEDIAN(IF(D$2:D$4000=D2597,H$2:H$4000)),H2597)</f>
        <v>58.1</v>
      </c>
      <c r="N2597" s="1">
        <f t="array" ref="N2597">IF(K2597="NA",MEDIAN(IF(D$2:D$4000=D2597,K$2:K$4000)),K2597)</f>
        <v>10.889587065558951</v>
      </c>
      <c r="O2597">
        <f t="shared" si="408"/>
        <v>2993</v>
      </c>
      <c r="P2597">
        <f>RANK(N2597,N$2:N6595,1)</f>
        <v>597</v>
      </c>
      <c r="Q2597">
        <f t="shared" si="409"/>
        <v>1431</v>
      </c>
      <c r="R2597">
        <f t="shared" si="410"/>
        <v>1341</v>
      </c>
      <c r="S2597">
        <f t="shared" si="411"/>
        <v>1590.5</v>
      </c>
      <c r="T2597" s="5">
        <f t="shared" si="413"/>
        <v>236</v>
      </c>
      <c r="U2597" s="5">
        <f t="shared" si="414"/>
        <v>62</v>
      </c>
      <c r="V2597" s="5">
        <f t="shared" si="415"/>
        <v>51</v>
      </c>
      <c r="W2597" s="5">
        <f t="shared" si="416"/>
        <v>150</v>
      </c>
      <c r="X2597" s="5">
        <f t="shared" si="417"/>
        <v>124.75</v>
      </c>
    </row>
    <row r="2598" spans="1:24" x14ac:dyDescent="0.55000000000000004">
      <c r="A2598">
        <v>48147</v>
      </c>
      <c r="B2598" t="s">
        <v>5203</v>
      </c>
      <c r="C2598" t="s">
        <v>5204</v>
      </c>
      <c r="D2598" t="str">
        <f t="shared" si="412"/>
        <v>Texas</v>
      </c>
      <c r="E2598">
        <v>23212</v>
      </c>
      <c r="F2598">
        <v>5.2</v>
      </c>
      <c r="G2598">
        <v>29.259642382148702</v>
      </c>
      <c r="H2598">
        <v>56.2</v>
      </c>
      <c r="I2598">
        <v>18</v>
      </c>
      <c r="J2598">
        <v>169581</v>
      </c>
      <c r="K2598">
        <v>10.6143966600032</v>
      </c>
      <c r="L2598" s="1">
        <f t="array" ref="L2598">IF(G2598="NA",MEDIAN(IF(D$2:D$4000=D2598,G$2:G$4000)),G2598)</f>
        <v>29.259642382148702</v>
      </c>
      <c r="M2598" s="1">
        <f t="array" ref="M2598">IF(H2598="NA",MEDIAN(IF(D$2:D$4000=D2598,H$2:H$4000)),H2598)</f>
        <v>56.2</v>
      </c>
      <c r="N2598" s="1">
        <f t="array" ref="N2598">IF(K2598="NA",MEDIAN(IF(D$2:D$4000=D2598,K$2:K$4000)),K2598)</f>
        <v>10.6143966600032</v>
      </c>
      <c r="O2598">
        <f t="shared" si="408"/>
        <v>2046</v>
      </c>
      <c r="P2598">
        <f>RANK(N2598,N$2:N6596,1)</f>
        <v>568</v>
      </c>
      <c r="Q2598">
        <f t="shared" si="409"/>
        <v>1332</v>
      </c>
      <c r="R2598">
        <f t="shared" si="410"/>
        <v>1227</v>
      </c>
      <c r="S2598">
        <f t="shared" si="411"/>
        <v>1293.25</v>
      </c>
      <c r="T2598" s="5">
        <f t="shared" si="413"/>
        <v>159</v>
      </c>
      <c r="U2598" s="5">
        <f t="shared" si="414"/>
        <v>57</v>
      </c>
      <c r="V2598" s="5">
        <f t="shared" si="415"/>
        <v>47</v>
      </c>
      <c r="W2598" s="5">
        <f t="shared" si="416"/>
        <v>107</v>
      </c>
      <c r="X2598" s="5">
        <f t="shared" si="417"/>
        <v>92.5</v>
      </c>
    </row>
    <row r="2599" spans="1:24" x14ac:dyDescent="0.55000000000000004">
      <c r="A2599">
        <v>48149</v>
      </c>
      <c r="B2599" t="s">
        <v>5205</v>
      </c>
      <c r="C2599" t="s">
        <v>5206</v>
      </c>
      <c r="D2599" t="str">
        <f t="shared" si="412"/>
        <v>Texas</v>
      </c>
      <c r="E2599">
        <v>30405</v>
      </c>
      <c r="F2599">
        <v>1.5</v>
      </c>
      <c r="G2599">
        <v>39.886721710342599</v>
      </c>
      <c r="H2599">
        <v>58.7</v>
      </c>
      <c r="I2599" t="s">
        <v>16</v>
      </c>
      <c r="J2599" t="s">
        <v>16</v>
      </c>
      <c r="K2599" t="s">
        <v>16</v>
      </c>
      <c r="L2599" s="1">
        <f t="array" ref="L2599">IF(G2599="NA",MEDIAN(IF(D$2:D$4000=D2599,G$2:G$4000)),G2599)</f>
        <v>39.886721710342599</v>
      </c>
      <c r="M2599" s="1">
        <f t="array" ref="M2599">IF(H2599="NA",MEDIAN(IF(D$2:D$4000=D2599,H$2:H$4000)),H2599)</f>
        <v>58.7</v>
      </c>
      <c r="N2599" s="1">
        <f t="array" ref="N2599">IF(K2599="NA",MEDIAN(IF(D$2:D$4000=D2599,K$2:K$4000)),K2599)</f>
        <v>10.889587065558951</v>
      </c>
      <c r="O2599">
        <f t="shared" ref="O2599:O2662" si="418">RANK(E2599,E$2:E$4000,0)</f>
        <v>592</v>
      </c>
      <c r="P2599">
        <f>RANK(N2599,N$2:N6597,1)</f>
        <v>597</v>
      </c>
      <c r="Q2599">
        <f t="shared" ref="Q2599:Q2662" si="419">RANK(L2599,L$2:L$4000,1)</f>
        <v>1798</v>
      </c>
      <c r="R2599">
        <f t="shared" ref="R2599:R2662" si="420">RANK(M2599,M$2:M$4000,1)</f>
        <v>1366</v>
      </c>
      <c r="S2599">
        <f t="shared" ref="S2599:S2662" si="421">AVERAGE(O2599:R2599)</f>
        <v>1088.25</v>
      </c>
      <c r="T2599" s="5">
        <f t="shared" si="413"/>
        <v>33</v>
      </c>
      <c r="U2599" s="5">
        <f t="shared" si="414"/>
        <v>62</v>
      </c>
      <c r="V2599" s="5">
        <f t="shared" si="415"/>
        <v>84</v>
      </c>
      <c r="W2599" s="5">
        <f t="shared" si="416"/>
        <v>153</v>
      </c>
      <c r="X2599" s="5">
        <f t="shared" si="417"/>
        <v>83</v>
      </c>
    </row>
    <row r="2600" spans="1:24" x14ac:dyDescent="0.55000000000000004">
      <c r="A2600">
        <v>48151</v>
      </c>
      <c r="B2600" t="s">
        <v>5207</v>
      </c>
      <c r="C2600" t="s">
        <v>5208</v>
      </c>
      <c r="D2600" t="str">
        <f t="shared" si="412"/>
        <v>Texas</v>
      </c>
      <c r="E2600">
        <v>27750</v>
      </c>
      <c r="F2600">
        <v>5.6</v>
      </c>
      <c r="G2600">
        <v>36.260036260036301</v>
      </c>
      <c r="H2600">
        <v>5.3</v>
      </c>
      <c r="I2600" t="s">
        <v>16</v>
      </c>
      <c r="J2600" t="s">
        <v>16</v>
      </c>
      <c r="K2600" t="s">
        <v>16</v>
      </c>
      <c r="L2600" s="1">
        <f t="array" ref="L2600">IF(G2600="NA",MEDIAN(IF(D$2:D$4000=D2600,G$2:G$4000)),G2600)</f>
        <v>36.260036260036301</v>
      </c>
      <c r="M2600" s="1">
        <f t="array" ref="M2600">IF(H2600="NA",MEDIAN(IF(D$2:D$4000=D2600,H$2:H$4000)),H2600)</f>
        <v>5.3</v>
      </c>
      <c r="N2600" s="1">
        <f t="array" ref="N2600">IF(K2600="NA",MEDIAN(IF(D$2:D$4000=D2600,K$2:K$4000)),K2600)</f>
        <v>10.889587065558951</v>
      </c>
      <c r="O2600">
        <f t="shared" si="418"/>
        <v>1032</v>
      </c>
      <c r="P2600">
        <f>RANK(N2600,N$2:N6598,1)</f>
        <v>597</v>
      </c>
      <c r="Q2600">
        <f t="shared" si="419"/>
        <v>1627</v>
      </c>
      <c r="R2600">
        <f t="shared" si="420"/>
        <v>154</v>
      </c>
      <c r="S2600">
        <f t="shared" si="421"/>
        <v>852.5</v>
      </c>
      <c r="T2600" s="5">
        <f t="shared" si="413"/>
        <v>60</v>
      </c>
      <c r="U2600" s="5">
        <f t="shared" si="414"/>
        <v>62</v>
      </c>
      <c r="V2600" s="5">
        <f t="shared" si="415"/>
        <v>63</v>
      </c>
      <c r="W2600" s="5">
        <f t="shared" si="416"/>
        <v>24</v>
      </c>
      <c r="X2600" s="5">
        <f t="shared" si="417"/>
        <v>52.25</v>
      </c>
    </row>
    <row r="2601" spans="1:24" x14ac:dyDescent="0.55000000000000004">
      <c r="A2601">
        <v>48153</v>
      </c>
      <c r="B2601" t="s">
        <v>5209</v>
      </c>
      <c r="C2601" t="s">
        <v>5210</v>
      </c>
      <c r="D2601" t="str">
        <f t="shared" si="412"/>
        <v>Texas</v>
      </c>
      <c r="E2601">
        <v>24347</v>
      </c>
      <c r="F2601">
        <v>6.4</v>
      </c>
      <c r="G2601">
        <v>17.6480025669822</v>
      </c>
      <c r="H2601">
        <v>2.2000000000000002</v>
      </c>
      <c r="I2601" t="s">
        <v>16</v>
      </c>
      <c r="J2601" t="s">
        <v>16</v>
      </c>
      <c r="K2601" t="s">
        <v>16</v>
      </c>
      <c r="L2601" s="1">
        <f t="array" ref="L2601">IF(G2601="NA",MEDIAN(IF(D$2:D$4000=D2601,G$2:G$4000)),G2601)</f>
        <v>17.6480025669822</v>
      </c>
      <c r="M2601" s="1">
        <f t="array" ref="M2601">IF(H2601="NA",MEDIAN(IF(D$2:D$4000=D2601,H$2:H$4000)),H2601)</f>
        <v>2.2000000000000002</v>
      </c>
      <c r="N2601" s="1">
        <f t="array" ref="N2601">IF(K2601="NA",MEDIAN(IF(D$2:D$4000=D2601,K$2:K$4000)),K2601)</f>
        <v>10.889587065558951</v>
      </c>
      <c r="O2601">
        <f t="shared" si="418"/>
        <v>1784</v>
      </c>
      <c r="P2601">
        <f>RANK(N2601,N$2:N6599,1)</f>
        <v>597</v>
      </c>
      <c r="Q2601">
        <f t="shared" si="419"/>
        <v>819</v>
      </c>
      <c r="R2601">
        <f t="shared" si="420"/>
        <v>112</v>
      </c>
      <c r="S2601">
        <f t="shared" si="421"/>
        <v>828</v>
      </c>
      <c r="T2601" s="5">
        <f t="shared" si="413"/>
        <v>125</v>
      </c>
      <c r="U2601" s="5">
        <f t="shared" si="414"/>
        <v>62</v>
      </c>
      <c r="V2601" s="5">
        <f t="shared" si="415"/>
        <v>23</v>
      </c>
      <c r="W2601" s="5">
        <f t="shared" si="416"/>
        <v>16</v>
      </c>
      <c r="X2601" s="5">
        <f t="shared" si="417"/>
        <v>56.5</v>
      </c>
    </row>
    <row r="2602" spans="1:24" x14ac:dyDescent="0.55000000000000004">
      <c r="A2602">
        <v>48155</v>
      </c>
      <c r="B2602" t="s">
        <v>5211</v>
      </c>
      <c r="C2602" t="s">
        <v>5212</v>
      </c>
      <c r="D2602" t="str">
        <f t="shared" si="412"/>
        <v>Texas</v>
      </c>
      <c r="E2602">
        <v>26034</v>
      </c>
      <c r="F2602">
        <v>11.3</v>
      </c>
      <c r="G2602">
        <v>15.710919088766699</v>
      </c>
      <c r="H2602">
        <v>51.6</v>
      </c>
      <c r="I2602" t="s">
        <v>16</v>
      </c>
      <c r="J2602" t="s">
        <v>16</v>
      </c>
      <c r="K2602" t="s">
        <v>16</v>
      </c>
      <c r="L2602" s="1">
        <f t="array" ref="L2602">IF(G2602="NA",MEDIAN(IF(D$2:D$4000=D2602,G$2:G$4000)),G2602)</f>
        <v>15.710919088766699</v>
      </c>
      <c r="M2602" s="1">
        <f t="array" ref="M2602">IF(H2602="NA",MEDIAN(IF(D$2:D$4000=D2602,H$2:H$4000)),H2602)</f>
        <v>51.6</v>
      </c>
      <c r="N2602" s="1">
        <f t="array" ref="N2602">IF(K2602="NA",MEDIAN(IF(D$2:D$4000=D2602,K$2:K$4000)),K2602)</f>
        <v>10.889587065558951</v>
      </c>
      <c r="O2602">
        <f t="shared" si="418"/>
        <v>1391</v>
      </c>
      <c r="P2602">
        <f>RANK(N2602,N$2:N6600,1)</f>
        <v>597</v>
      </c>
      <c r="Q2602">
        <f t="shared" si="419"/>
        <v>741</v>
      </c>
      <c r="R2602">
        <f t="shared" si="420"/>
        <v>1049</v>
      </c>
      <c r="S2602">
        <f t="shared" si="421"/>
        <v>944.5</v>
      </c>
      <c r="T2602" s="5">
        <f t="shared" si="413"/>
        <v>92</v>
      </c>
      <c r="U2602" s="5">
        <f t="shared" si="414"/>
        <v>62</v>
      </c>
      <c r="V2602" s="5">
        <f t="shared" si="415"/>
        <v>22</v>
      </c>
      <c r="W2602" s="5">
        <f t="shared" si="416"/>
        <v>93</v>
      </c>
      <c r="X2602" s="5">
        <f t="shared" si="417"/>
        <v>67.25</v>
      </c>
    </row>
    <row r="2603" spans="1:24" x14ac:dyDescent="0.55000000000000004">
      <c r="A2603">
        <v>48157</v>
      </c>
      <c r="B2603" t="s">
        <v>5213</v>
      </c>
      <c r="C2603" t="s">
        <v>5214</v>
      </c>
      <c r="D2603" t="str">
        <f t="shared" si="412"/>
        <v>Texas</v>
      </c>
      <c r="E2603">
        <v>38382</v>
      </c>
      <c r="F2603">
        <v>5.3</v>
      </c>
      <c r="G2603">
        <v>27.7425354701411</v>
      </c>
      <c r="H2603">
        <v>35.799999999999997</v>
      </c>
      <c r="I2603">
        <v>185</v>
      </c>
      <c r="J2603">
        <v>3559862</v>
      </c>
      <c r="K2603">
        <v>5.1968306636605597</v>
      </c>
      <c r="L2603" s="1">
        <f t="array" ref="L2603">IF(G2603="NA",MEDIAN(IF(D$2:D$4000=D2603,G$2:G$4000)),G2603)</f>
        <v>27.7425354701411</v>
      </c>
      <c r="M2603" s="1">
        <f t="array" ref="M2603">IF(H2603="NA",MEDIAN(IF(D$2:D$4000=D2603,H$2:H$4000)),H2603)</f>
        <v>35.799999999999997</v>
      </c>
      <c r="N2603" s="1">
        <f t="array" ref="N2603">IF(K2603="NA",MEDIAN(IF(D$2:D$4000=D2603,K$2:K$4000)),K2603)</f>
        <v>5.1968306636605597</v>
      </c>
      <c r="O2603">
        <f t="shared" si="418"/>
        <v>126</v>
      </c>
      <c r="P2603">
        <f>RANK(N2603,N$2:N6601,1)</f>
        <v>12</v>
      </c>
      <c r="Q2603">
        <f t="shared" si="419"/>
        <v>1262</v>
      </c>
      <c r="R2603">
        <f t="shared" si="420"/>
        <v>506</v>
      </c>
      <c r="S2603">
        <f t="shared" si="421"/>
        <v>476.5</v>
      </c>
      <c r="T2603" s="5">
        <f t="shared" si="413"/>
        <v>7</v>
      </c>
      <c r="U2603" s="5">
        <f t="shared" si="414"/>
        <v>5</v>
      </c>
      <c r="V2603" s="5">
        <f t="shared" si="415"/>
        <v>44</v>
      </c>
      <c r="W2603" s="5">
        <f t="shared" si="416"/>
        <v>58</v>
      </c>
      <c r="X2603" s="5">
        <f t="shared" si="417"/>
        <v>28.5</v>
      </c>
    </row>
    <row r="2604" spans="1:24" x14ac:dyDescent="0.55000000000000004">
      <c r="A2604">
        <v>48159</v>
      </c>
      <c r="B2604" t="s">
        <v>5215</v>
      </c>
      <c r="C2604" t="s">
        <v>5216</v>
      </c>
      <c r="D2604" t="str">
        <f t="shared" si="412"/>
        <v>Texas</v>
      </c>
      <c r="E2604">
        <v>23642</v>
      </c>
      <c r="F2604">
        <v>7.6</v>
      </c>
      <c r="G2604">
        <v>0.99571841083341595</v>
      </c>
      <c r="H2604">
        <v>71.099999999999994</v>
      </c>
      <c r="I2604" t="s">
        <v>16</v>
      </c>
      <c r="J2604" t="s">
        <v>16</v>
      </c>
      <c r="K2604" t="s">
        <v>16</v>
      </c>
      <c r="L2604" s="1">
        <f t="array" ref="L2604">IF(G2604="NA",MEDIAN(IF(D$2:D$4000=D2604,G$2:G$4000)),G2604)</f>
        <v>0.99571841083341595</v>
      </c>
      <c r="M2604" s="1">
        <f t="array" ref="M2604">IF(H2604="NA",MEDIAN(IF(D$2:D$4000=D2604,H$2:H$4000)),H2604)</f>
        <v>71.099999999999994</v>
      </c>
      <c r="N2604" s="1">
        <f t="array" ref="N2604">IF(K2604="NA",MEDIAN(IF(D$2:D$4000=D2604,K$2:K$4000)),K2604)</f>
        <v>10.889587065558951</v>
      </c>
      <c r="O2604">
        <f t="shared" si="418"/>
        <v>1936</v>
      </c>
      <c r="P2604">
        <f>RANK(N2604,N$2:N6602,1)</f>
        <v>597</v>
      </c>
      <c r="Q2604">
        <f t="shared" si="419"/>
        <v>264</v>
      </c>
      <c r="R2604">
        <f t="shared" si="420"/>
        <v>1861</v>
      </c>
      <c r="S2604">
        <f t="shared" si="421"/>
        <v>1164.5</v>
      </c>
      <c r="T2604" s="5">
        <f t="shared" si="413"/>
        <v>143</v>
      </c>
      <c r="U2604" s="5">
        <f t="shared" si="414"/>
        <v>62</v>
      </c>
      <c r="V2604" s="5">
        <f t="shared" si="415"/>
        <v>3</v>
      </c>
      <c r="W2604" s="5">
        <f t="shared" si="416"/>
        <v>195</v>
      </c>
      <c r="X2604" s="5">
        <f t="shared" si="417"/>
        <v>100.75</v>
      </c>
    </row>
    <row r="2605" spans="1:24" x14ac:dyDescent="0.55000000000000004">
      <c r="A2605">
        <v>48161</v>
      </c>
      <c r="B2605" t="s">
        <v>5217</v>
      </c>
      <c r="C2605" t="s">
        <v>5218</v>
      </c>
      <c r="D2605" t="str">
        <f t="shared" si="412"/>
        <v>Texas</v>
      </c>
      <c r="E2605">
        <v>24060</v>
      </c>
      <c r="F2605">
        <v>4.2</v>
      </c>
      <c r="G2605">
        <v>42.027444427565896</v>
      </c>
      <c r="H2605">
        <v>26.8</v>
      </c>
      <c r="I2605" t="s">
        <v>16</v>
      </c>
      <c r="J2605" t="s">
        <v>16</v>
      </c>
      <c r="K2605" t="s">
        <v>16</v>
      </c>
      <c r="L2605" s="1">
        <f t="array" ref="L2605">IF(G2605="NA",MEDIAN(IF(D$2:D$4000=D2605,G$2:G$4000)),G2605)</f>
        <v>42.027444427565896</v>
      </c>
      <c r="M2605" s="1">
        <f t="array" ref="M2605">IF(H2605="NA",MEDIAN(IF(D$2:D$4000=D2605,H$2:H$4000)),H2605)</f>
        <v>26.8</v>
      </c>
      <c r="N2605" s="1">
        <f t="array" ref="N2605">IF(K2605="NA",MEDIAN(IF(D$2:D$4000=D2605,K$2:K$4000)),K2605)</f>
        <v>10.889587065558951</v>
      </c>
      <c r="O2605">
        <f t="shared" si="418"/>
        <v>1842</v>
      </c>
      <c r="P2605">
        <f>RANK(N2605,N$2:N6603,1)</f>
        <v>597</v>
      </c>
      <c r="Q2605">
        <f t="shared" si="419"/>
        <v>1903</v>
      </c>
      <c r="R2605">
        <f t="shared" si="420"/>
        <v>324</v>
      </c>
      <c r="S2605">
        <f t="shared" si="421"/>
        <v>1166.5</v>
      </c>
      <c r="T2605" s="5">
        <f t="shared" si="413"/>
        <v>134</v>
      </c>
      <c r="U2605" s="5">
        <f t="shared" si="414"/>
        <v>62</v>
      </c>
      <c r="V2605" s="5">
        <f t="shared" si="415"/>
        <v>92</v>
      </c>
      <c r="W2605" s="5">
        <f t="shared" si="416"/>
        <v>47</v>
      </c>
      <c r="X2605" s="5">
        <f t="shared" si="417"/>
        <v>83.75</v>
      </c>
    </row>
    <row r="2606" spans="1:24" x14ac:dyDescent="0.55000000000000004">
      <c r="A2606">
        <v>48163</v>
      </c>
      <c r="B2606" t="s">
        <v>5219</v>
      </c>
      <c r="C2606" t="s">
        <v>5220</v>
      </c>
      <c r="D2606" t="str">
        <f t="shared" si="412"/>
        <v>Texas</v>
      </c>
      <c r="E2606">
        <v>16833</v>
      </c>
      <c r="F2606">
        <v>7.3</v>
      </c>
      <c r="G2606">
        <v>91.782979416716501</v>
      </c>
      <c r="H2606">
        <v>40.200000000000003</v>
      </c>
      <c r="I2606" t="s">
        <v>16</v>
      </c>
      <c r="J2606" t="s">
        <v>16</v>
      </c>
      <c r="K2606" t="s">
        <v>16</v>
      </c>
      <c r="L2606" s="1">
        <f t="array" ref="L2606">IF(G2606="NA",MEDIAN(IF(D$2:D$4000=D2606,G$2:G$4000)),G2606)</f>
        <v>91.782979416716501</v>
      </c>
      <c r="M2606" s="1">
        <f t="array" ref="M2606">IF(H2606="NA",MEDIAN(IF(D$2:D$4000=D2606,H$2:H$4000)),H2606)</f>
        <v>40.200000000000003</v>
      </c>
      <c r="N2606" s="1">
        <f t="array" ref="N2606">IF(K2606="NA",MEDIAN(IF(D$2:D$4000=D2606,K$2:K$4000)),K2606)</f>
        <v>10.889587065558951</v>
      </c>
      <c r="O2606">
        <f t="shared" si="418"/>
        <v>3048</v>
      </c>
      <c r="P2606">
        <f>RANK(N2606,N$2:N6604,1)</f>
        <v>597</v>
      </c>
      <c r="Q2606">
        <f t="shared" si="419"/>
        <v>2953</v>
      </c>
      <c r="R2606">
        <f t="shared" si="420"/>
        <v>636</v>
      </c>
      <c r="S2606">
        <f t="shared" si="421"/>
        <v>1808.5</v>
      </c>
      <c r="T2606" s="5">
        <f t="shared" si="413"/>
        <v>242</v>
      </c>
      <c r="U2606" s="5">
        <f t="shared" si="414"/>
        <v>62</v>
      </c>
      <c r="V2606" s="5">
        <f t="shared" si="415"/>
        <v>218</v>
      </c>
      <c r="W2606" s="5">
        <f t="shared" si="416"/>
        <v>65</v>
      </c>
      <c r="X2606" s="5">
        <f t="shared" si="417"/>
        <v>146.75</v>
      </c>
    </row>
    <row r="2607" spans="1:24" x14ac:dyDescent="0.55000000000000004">
      <c r="A2607">
        <v>48165</v>
      </c>
      <c r="B2607" t="s">
        <v>5221</v>
      </c>
      <c r="C2607" t="s">
        <v>5222</v>
      </c>
      <c r="D2607" t="str">
        <f t="shared" si="412"/>
        <v>Texas</v>
      </c>
      <c r="E2607">
        <v>22656</v>
      </c>
      <c r="F2607">
        <v>4.5</v>
      </c>
      <c r="G2607">
        <v>77.263830225610405</v>
      </c>
      <c r="H2607">
        <v>46.6</v>
      </c>
      <c r="I2607" t="s">
        <v>16</v>
      </c>
      <c r="J2607" t="s">
        <v>16</v>
      </c>
      <c r="K2607" t="s">
        <v>16</v>
      </c>
      <c r="L2607" s="1">
        <f t="array" ref="L2607">IF(G2607="NA",MEDIAN(IF(D$2:D$4000=D2607,G$2:G$4000)),G2607)</f>
        <v>77.263830225610405</v>
      </c>
      <c r="M2607" s="1">
        <f t="array" ref="M2607">IF(H2607="NA",MEDIAN(IF(D$2:D$4000=D2607,H$2:H$4000)),H2607)</f>
        <v>46.6</v>
      </c>
      <c r="N2607" s="1">
        <f t="array" ref="N2607">IF(K2607="NA",MEDIAN(IF(D$2:D$4000=D2607,K$2:K$4000)),K2607)</f>
        <v>10.889587065558951</v>
      </c>
      <c r="O2607">
        <f t="shared" si="418"/>
        <v>2175</v>
      </c>
      <c r="P2607">
        <f>RANK(N2607,N$2:N6605,1)</f>
        <v>597</v>
      </c>
      <c r="Q2607">
        <f t="shared" si="419"/>
        <v>2819</v>
      </c>
      <c r="R2607">
        <f t="shared" si="420"/>
        <v>830</v>
      </c>
      <c r="S2607">
        <f t="shared" si="421"/>
        <v>1605.25</v>
      </c>
      <c r="T2607" s="5">
        <f t="shared" si="413"/>
        <v>171</v>
      </c>
      <c r="U2607" s="5">
        <f t="shared" si="414"/>
        <v>62</v>
      </c>
      <c r="V2607" s="5">
        <f t="shared" si="415"/>
        <v>194</v>
      </c>
      <c r="W2607" s="5">
        <f t="shared" si="416"/>
        <v>79</v>
      </c>
      <c r="X2607" s="5">
        <f t="shared" si="417"/>
        <v>126.5</v>
      </c>
    </row>
    <row r="2608" spans="1:24" x14ac:dyDescent="0.55000000000000004">
      <c r="A2608">
        <v>48167</v>
      </c>
      <c r="B2608" t="s">
        <v>5223</v>
      </c>
      <c r="C2608" t="s">
        <v>5224</v>
      </c>
      <c r="D2608" t="str">
        <f t="shared" si="412"/>
        <v>Texas</v>
      </c>
      <c r="E2608">
        <v>33870</v>
      </c>
      <c r="F2608">
        <v>6.5</v>
      </c>
      <c r="G2608">
        <v>101.868093721104</v>
      </c>
      <c r="H2608">
        <v>70.5</v>
      </c>
      <c r="I2608">
        <v>248</v>
      </c>
      <c r="J2608">
        <v>1607672</v>
      </c>
      <c r="K2608">
        <v>15.426032175717401</v>
      </c>
      <c r="L2608" s="1">
        <f t="array" ref="L2608">IF(G2608="NA",MEDIAN(IF(D$2:D$4000=D2608,G$2:G$4000)),G2608)</f>
        <v>101.868093721104</v>
      </c>
      <c r="M2608" s="1">
        <f t="array" ref="M2608">IF(H2608="NA",MEDIAN(IF(D$2:D$4000=D2608,H$2:H$4000)),H2608)</f>
        <v>70.5</v>
      </c>
      <c r="N2608" s="1">
        <f t="array" ref="N2608">IF(K2608="NA",MEDIAN(IF(D$2:D$4000=D2608,K$2:K$4000)),K2608)</f>
        <v>15.426032175717401</v>
      </c>
      <c r="O2608">
        <f t="shared" si="418"/>
        <v>275</v>
      </c>
      <c r="P2608">
        <f>RANK(N2608,N$2:N6606,1)</f>
        <v>1509</v>
      </c>
      <c r="Q2608">
        <f t="shared" si="419"/>
        <v>3012</v>
      </c>
      <c r="R2608">
        <f t="shared" si="420"/>
        <v>1838</v>
      </c>
      <c r="S2608">
        <f t="shared" si="421"/>
        <v>1658.5</v>
      </c>
      <c r="T2608" s="5">
        <f t="shared" si="413"/>
        <v>15</v>
      </c>
      <c r="U2608" s="5">
        <f t="shared" si="414"/>
        <v>231</v>
      </c>
      <c r="V2608" s="5">
        <f t="shared" si="415"/>
        <v>229</v>
      </c>
      <c r="W2608" s="5">
        <f t="shared" si="416"/>
        <v>190</v>
      </c>
      <c r="X2608" s="5">
        <f t="shared" si="417"/>
        <v>166.25</v>
      </c>
    </row>
    <row r="2609" spans="1:24" x14ac:dyDescent="0.55000000000000004">
      <c r="A2609">
        <v>48169</v>
      </c>
      <c r="B2609" t="s">
        <v>5225</v>
      </c>
      <c r="C2609" t="s">
        <v>5226</v>
      </c>
      <c r="D2609" t="str">
        <f t="shared" si="412"/>
        <v>Texas</v>
      </c>
      <c r="E2609">
        <v>20635</v>
      </c>
      <c r="F2609">
        <v>2</v>
      </c>
      <c r="G2609">
        <v>42.660767893822097</v>
      </c>
      <c r="H2609">
        <v>0.6</v>
      </c>
      <c r="I2609" t="s">
        <v>16</v>
      </c>
      <c r="J2609" t="s">
        <v>16</v>
      </c>
      <c r="K2609" t="s">
        <v>16</v>
      </c>
      <c r="L2609" s="1">
        <f t="array" ref="L2609">IF(G2609="NA",MEDIAN(IF(D$2:D$4000=D2609,G$2:G$4000)),G2609)</f>
        <v>42.660767893822097</v>
      </c>
      <c r="M2609" s="1">
        <f t="array" ref="M2609">IF(H2609="NA",MEDIAN(IF(D$2:D$4000=D2609,H$2:H$4000)),H2609)</f>
        <v>0.6</v>
      </c>
      <c r="N2609" s="1">
        <f t="array" ref="N2609">IF(K2609="NA",MEDIAN(IF(D$2:D$4000=D2609,K$2:K$4000)),K2609)</f>
        <v>10.889587065558951</v>
      </c>
      <c r="O2609">
        <f t="shared" si="418"/>
        <v>2624</v>
      </c>
      <c r="P2609">
        <f>RANK(N2609,N$2:N6607,1)</f>
        <v>597</v>
      </c>
      <c r="Q2609">
        <f t="shared" si="419"/>
        <v>1937</v>
      </c>
      <c r="R2609">
        <f t="shared" si="420"/>
        <v>35</v>
      </c>
      <c r="S2609">
        <f t="shared" si="421"/>
        <v>1298.25</v>
      </c>
      <c r="T2609" s="5">
        <f t="shared" si="413"/>
        <v>211</v>
      </c>
      <c r="U2609" s="5">
        <f t="shared" si="414"/>
        <v>62</v>
      </c>
      <c r="V2609" s="5">
        <f t="shared" si="415"/>
        <v>96</v>
      </c>
      <c r="W2609" s="5">
        <f t="shared" si="416"/>
        <v>3</v>
      </c>
      <c r="X2609" s="5">
        <f t="shared" si="417"/>
        <v>93</v>
      </c>
    </row>
    <row r="2610" spans="1:24" x14ac:dyDescent="0.55000000000000004">
      <c r="A2610">
        <v>48171</v>
      </c>
      <c r="B2610" t="s">
        <v>5227</v>
      </c>
      <c r="C2610" t="s">
        <v>5228</v>
      </c>
      <c r="D2610" t="str">
        <f t="shared" si="412"/>
        <v>Texas</v>
      </c>
      <c r="E2610">
        <v>32557</v>
      </c>
      <c r="F2610">
        <v>5</v>
      </c>
      <c r="G2610">
        <v>91.954022988505699</v>
      </c>
      <c r="H2610">
        <v>71.099999999999994</v>
      </c>
      <c r="I2610">
        <v>12</v>
      </c>
      <c r="J2610">
        <v>130007</v>
      </c>
      <c r="K2610">
        <v>9.2302722161114392</v>
      </c>
      <c r="L2610" s="1">
        <f t="array" ref="L2610">IF(G2610="NA",MEDIAN(IF(D$2:D$4000=D2610,G$2:G$4000)),G2610)</f>
        <v>91.954022988505699</v>
      </c>
      <c r="M2610" s="1">
        <f t="array" ref="M2610">IF(H2610="NA",MEDIAN(IF(D$2:D$4000=D2610,H$2:H$4000)),H2610)</f>
        <v>71.099999999999994</v>
      </c>
      <c r="N2610" s="1">
        <f t="array" ref="N2610">IF(K2610="NA",MEDIAN(IF(D$2:D$4000=D2610,K$2:K$4000)),K2610)</f>
        <v>9.2302722161114392</v>
      </c>
      <c r="O2610">
        <f t="shared" si="418"/>
        <v>371</v>
      </c>
      <c r="P2610">
        <f>RANK(N2610,N$2:N6608,1)</f>
        <v>271</v>
      </c>
      <c r="Q2610">
        <f t="shared" si="419"/>
        <v>2956</v>
      </c>
      <c r="R2610">
        <f t="shared" si="420"/>
        <v>1861</v>
      </c>
      <c r="S2610">
        <f t="shared" si="421"/>
        <v>1364.75</v>
      </c>
      <c r="T2610" s="5">
        <f t="shared" si="413"/>
        <v>21</v>
      </c>
      <c r="U2610" s="5">
        <f t="shared" si="414"/>
        <v>39</v>
      </c>
      <c r="V2610" s="5">
        <f t="shared" si="415"/>
        <v>220</v>
      </c>
      <c r="W2610" s="5">
        <f t="shared" si="416"/>
        <v>195</v>
      </c>
      <c r="X2610" s="5">
        <f t="shared" si="417"/>
        <v>118.75</v>
      </c>
    </row>
    <row r="2611" spans="1:24" x14ac:dyDescent="0.55000000000000004">
      <c r="A2611">
        <v>48173</v>
      </c>
      <c r="B2611" t="s">
        <v>5229</v>
      </c>
      <c r="C2611" t="s">
        <v>5230</v>
      </c>
      <c r="D2611" t="str">
        <f t="shared" si="412"/>
        <v>Texas</v>
      </c>
      <c r="E2611">
        <v>32885</v>
      </c>
      <c r="F2611">
        <v>0</v>
      </c>
      <c r="G2611">
        <v>197.47235387045799</v>
      </c>
      <c r="H2611" t="s">
        <v>16</v>
      </c>
      <c r="I2611" t="s">
        <v>16</v>
      </c>
      <c r="J2611" t="s">
        <v>16</v>
      </c>
      <c r="K2611" t="s">
        <v>16</v>
      </c>
      <c r="L2611" s="1">
        <f t="array" ref="L2611">IF(G2611="NA",MEDIAN(IF(D$2:D$4000=D2611,G$2:G$4000)),G2611)</f>
        <v>197.47235387045799</v>
      </c>
      <c r="M2611" s="1">
        <f t="array" ref="M2611">IF(H2611="NA",MEDIAN(IF(D$2:D$4000=D2611,H$2:H$4000)),H2611)</f>
        <v>56.9</v>
      </c>
      <c r="N2611" s="1">
        <f t="array" ref="N2611">IF(K2611="NA",MEDIAN(IF(D$2:D$4000=D2611,K$2:K$4000)),K2611)</f>
        <v>10.889587065558951</v>
      </c>
      <c r="O2611">
        <f t="shared" si="418"/>
        <v>348</v>
      </c>
      <c r="P2611">
        <f>RANK(N2611,N$2:N6609,1)</f>
        <v>597</v>
      </c>
      <c r="Q2611">
        <f t="shared" si="419"/>
        <v>3122</v>
      </c>
      <c r="R2611">
        <f t="shared" si="420"/>
        <v>1254</v>
      </c>
      <c r="S2611">
        <f t="shared" si="421"/>
        <v>1330.25</v>
      </c>
      <c r="T2611" s="5">
        <f t="shared" si="413"/>
        <v>19</v>
      </c>
      <c r="U2611" s="5">
        <f t="shared" si="414"/>
        <v>62</v>
      </c>
      <c r="V2611" s="5">
        <f t="shared" si="415"/>
        <v>250</v>
      </c>
      <c r="W2611" s="5">
        <f t="shared" si="416"/>
        <v>109</v>
      </c>
      <c r="X2611" s="5">
        <f t="shared" si="417"/>
        <v>110</v>
      </c>
    </row>
    <row r="2612" spans="1:24" x14ac:dyDescent="0.55000000000000004">
      <c r="A2612">
        <v>48175</v>
      </c>
      <c r="B2612" t="s">
        <v>5231</v>
      </c>
      <c r="C2612" t="s">
        <v>5232</v>
      </c>
      <c r="D2612" t="str">
        <f t="shared" si="412"/>
        <v>Texas</v>
      </c>
      <c r="E2612">
        <v>30075</v>
      </c>
      <c r="F2612">
        <v>6.4</v>
      </c>
      <c r="G2612">
        <v>14.506132137676399</v>
      </c>
      <c r="H2612">
        <v>19.600000000000001</v>
      </c>
      <c r="I2612" t="s">
        <v>16</v>
      </c>
      <c r="J2612" t="s">
        <v>16</v>
      </c>
      <c r="K2612" t="s">
        <v>16</v>
      </c>
      <c r="L2612" s="1">
        <f t="array" ref="L2612">IF(G2612="NA",MEDIAN(IF(D$2:D$4000=D2612,G$2:G$4000)),G2612)</f>
        <v>14.506132137676399</v>
      </c>
      <c r="M2612" s="1">
        <f t="array" ref="M2612">IF(H2612="NA",MEDIAN(IF(D$2:D$4000=D2612,H$2:H$4000)),H2612)</f>
        <v>19.600000000000001</v>
      </c>
      <c r="N2612" s="1">
        <f t="array" ref="N2612">IF(K2612="NA",MEDIAN(IF(D$2:D$4000=D2612,K$2:K$4000)),K2612)</f>
        <v>10.889587065558951</v>
      </c>
      <c r="O2612">
        <f t="shared" si="418"/>
        <v>638</v>
      </c>
      <c r="P2612">
        <f>RANK(N2612,N$2:N6610,1)</f>
        <v>597</v>
      </c>
      <c r="Q2612">
        <f t="shared" si="419"/>
        <v>689</v>
      </c>
      <c r="R2612">
        <f t="shared" si="420"/>
        <v>229</v>
      </c>
      <c r="S2612">
        <f t="shared" si="421"/>
        <v>538.25</v>
      </c>
      <c r="T2612" s="5">
        <f t="shared" si="413"/>
        <v>35</v>
      </c>
      <c r="U2612" s="5">
        <f t="shared" si="414"/>
        <v>62</v>
      </c>
      <c r="V2612" s="5">
        <f t="shared" si="415"/>
        <v>18</v>
      </c>
      <c r="W2612" s="5">
        <f t="shared" si="416"/>
        <v>35</v>
      </c>
      <c r="X2612" s="5">
        <f t="shared" si="417"/>
        <v>37.5</v>
      </c>
    </row>
    <row r="2613" spans="1:24" x14ac:dyDescent="0.55000000000000004">
      <c r="A2613">
        <v>48177</v>
      </c>
      <c r="B2613" t="s">
        <v>5233</v>
      </c>
      <c r="C2613" t="s">
        <v>5234</v>
      </c>
      <c r="D2613" t="str">
        <f t="shared" si="412"/>
        <v>Texas</v>
      </c>
      <c r="E2613">
        <v>23635</v>
      </c>
      <c r="F2613">
        <v>5.0999999999999996</v>
      </c>
      <c r="G2613">
        <v>67.019571657520302</v>
      </c>
      <c r="H2613">
        <v>48.3</v>
      </c>
      <c r="I2613">
        <v>10</v>
      </c>
      <c r="J2613">
        <v>103116</v>
      </c>
      <c r="K2613">
        <v>9.6978160518251304</v>
      </c>
      <c r="L2613" s="1">
        <f t="array" ref="L2613">IF(G2613="NA",MEDIAN(IF(D$2:D$4000=D2613,G$2:G$4000)),G2613)</f>
        <v>67.019571657520302</v>
      </c>
      <c r="M2613" s="1">
        <f t="array" ref="M2613">IF(H2613="NA",MEDIAN(IF(D$2:D$4000=D2613,H$2:H$4000)),H2613)</f>
        <v>48.3</v>
      </c>
      <c r="N2613" s="1">
        <f t="array" ref="N2613">IF(K2613="NA",MEDIAN(IF(D$2:D$4000=D2613,K$2:K$4000)),K2613)</f>
        <v>9.6978160518251304</v>
      </c>
      <c r="O2613">
        <f t="shared" si="418"/>
        <v>1940</v>
      </c>
      <c r="P2613">
        <f>RANK(N2613,N$2:N6611,1)</f>
        <v>419</v>
      </c>
      <c r="Q2613">
        <f t="shared" si="419"/>
        <v>2660</v>
      </c>
      <c r="R2613">
        <f t="shared" si="420"/>
        <v>882</v>
      </c>
      <c r="S2613">
        <f t="shared" si="421"/>
        <v>1475.25</v>
      </c>
      <c r="T2613" s="5">
        <f t="shared" si="413"/>
        <v>144</v>
      </c>
      <c r="U2613" s="5">
        <f t="shared" si="414"/>
        <v>44</v>
      </c>
      <c r="V2613" s="5">
        <f t="shared" si="415"/>
        <v>177</v>
      </c>
      <c r="W2613" s="5">
        <f t="shared" si="416"/>
        <v>83</v>
      </c>
      <c r="X2613" s="5">
        <f t="shared" si="417"/>
        <v>112</v>
      </c>
    </row>
    <row r="2614" spans="1:24" x14ac:dyDescent="0.55000000000000004">
      <c r="A2614">
        <v>48179</v>
      </c>
      <c r="B2614" t="s">
        <v>5235</v>
      </c>
      <c r="C2614" t="s">
        <v>5236</v>
      </c>
      <c r="D2614" t="str">
        <f t="shared" si="412"/>
        <v>Texas</v>
      </c>
      <c r="E2614">
        <v>23457</v>
      </c>
      <c r="F2614">
        <v>4.9000000000000004</v>
      </c>
      <c r="G2614">
        <v>41.525750246157799</v>
      </c>
      <c r="H2614">
        <v>102.1</v>
      </c>
      <c r="I2614" t="s">
        <v>16</v>
      </c>
      <c r="J2614" t="s">
        <v>16</v>
      </c>
      <c r="K2614" t="s">
        <v>16</v>
      </c>
      <c r="L2614" s="1">
        <f t="array" ref="L2614">IF(G2614="NA",MEDIAN(IF(D$2:D$4000=D2614,G$2:G$4000)),G2614)</f>
        <v>41.525750246157799</v>
      </c>
      <c r="M2614" s="1">
        <f t="array" ref="M2614">IF(H2614="NA",MEDIAN(IF(D$2:D$4000=D2614,H$2:H$4000)),H2614)</f>
        <v>102.1</v>
      </c>
      <c r="N2614" s="1">
        <f t="array" ref="N2614">IF(K2614="NA",MEDIAN(IF(D$2:D$4000=D2614,K$2:K$4000)),K2614)</f>
        <v>10.889587065558951</v>
      </c>
      <c r="O2614">
        <f t="shared" si="418"/>
        <v>1986</v>
      </c>
      <c r="P2614">
        <f>RANK(N2614,N$2:N6612,1)</f>
        <v>597</v>
      </c>
      <c r="Q2614">
        <f t="shared" si="419"/>
        <v>1881</v>
      </c>
      <c r="R2614">
        <f t="shared" si="420"/>
        <v>2703</v>
      </c>
      <c r="S2614">
        <f t="shared" si="421"/>
        <v>1791.75</v>
      </c>
      <c r="T2614" s="5">
        <f t="shared" si="413"/>
        <v>151</v>
      </c>
      <c r="U2614" s="5">
        <f t="shared" si="414"/>
        <v>62</v>
      </c>
      <c r="V2614" s="5">
        <f t="shared" si="415"/>
        <v>89</v>
      </c>
      <c r="W2614" s="5">
        <f t="shared" si="416"/>
        <v>247</v>
      </c>
      <c r="X2614" s="5">
        <f t="shared" si="417"/>
        <v>137.25</v>
      </c>
    </row>
    <row r="2615" spans="1:24" x14ac:dyDescent="0.55000000000000004">
      <c r="A2615">
        <v>48181</v>
      </c>
      <c r="B2615" t="s">
        <v>5237</v>
      </c>
      <c r="C2615" t="s">
        <v>5238</v>
      </c>
      <c r="D2615" t="str">
        <f t="shared" si="412"/>
        <v>Texas</v>
      </c>
      <c r="E2615">
        <v>26535</v>
      </c>
      <c r="F2615">
        <v>6.5</v>
      </c>
      <c r="G2615">
        <v>82.865998235860602</v>
      </c>
      <c r="H2615">
        <v>95</v>
      </c>
      <c r="I2615">
        <v>99</v>
      </c>
      <c r="J2615">
        <v>630729</v>
      </c>
      <c r="K2615">
        <v>15.696123057604799</v>
      </c>
      <c r="L2615" s="1">
        <f t="array" ref="L2615">IF(G2615="NA",MEDIAN(IF(D$2:D$4000=D2615,G$2:G$4000)),G2615)</f>
        <v>82.865998235860602</v>
      </c>
      <c r="M2615" s="1">
        <f t="array" ref="M2615">IF(H2615="NA",MEDIAN(IF(D$2:D$4000=D2615,H$2:H$4000)),H2615)</f>
        <v>95</v>
      </c>
      <c r="N2615" s="1">
        <f t="array" ref="N2615">IF(K2615="NA",MEDIAN(IF(D$2:D$4000=D2615,K$2:K$4000)),K2615)</f>
        <v>15.696123057604799</v>
      </c>
      <c r="O2615">
        <f t="shared" si="418"/>
        <v>1289</v>
      </c>
      <c r="P2615">
        <f>RANK(N2615,N$2:N6613,1)</f>
        <v>1540</v>
      </c>
      <c r="Q2615">
        <f t="shared" si="419"/>
        <v>2883</v>
      </c>
      <c r="R2615">
        <f t="shared" si="420"/>
        <v>2559</v>
      </c>
      <c r="S2615">
        <f t="shared" si="421"/>
        <v>2067.75</v>
      </c>
      <c r="T2615" s="5">
        <f t="shared" si="413"/>
        <v>81</v>
      </c>
      <c r="U2615" s="5">
        <f t="shared" si="414"/>
        <v>235</v>
      </c>
      <c r="V2615" s="5">
        <f t="shared" si="415"/>
        <v>207</v>
      </c>
      <c r="W2615" s="5">
        <f t="shared" si="416"/>
        <v>239</v>
      </c>
      <c r="X2615" s="5">
        <f t="shared" si="417"/>
        <v>190.5</v>
      </c>
    </row>
    <row r="2616" spans="1:24" x14ac:dyDescent="0.55000000000000004">
      <c r="A2616">
        <v>48183</v>
      </c>
      <c r="B2616" t="s">
        <v>5239</v>
      </c>
      <c r="C2616" t="s">
        <v>5240</v>
      </c>
      <c r="D2616" t="str">
        <f t="shared" si="412"/>
        <v>Texas</v>
      </c>
      <c r="E2616">
        <v>25144</v>
      </c>
      <c r="F2616">
        <v>4.8</v>
      </c>
      <c r="G2616">
        <v>95.380007261285201</v>
      </c>
      <c r="H2616">
        <v>126.5</v>
      </c>
      <c r="I2616">
        <v>47</v>
      </c>
      <c r="J2616">
        <v>617448</v>
      </c>
      <c r="K2616">
        <v>7.6119770409815901</v>
      </c>
      <c r="L2616" s="1">
        <f t="array" ref="L2616">IF(G2616="NA",MEDIAN(IF(D$2:D$4000=D2616,G$2:G$4000)),G2616)</f>
        <v>95.380007261285201</v>
      </c>
      <c r="M2616" s="1">
        <f t="array" ref="M2616">IF(H2616="NA",MEDIAN(IF(D$2:D$4000=D2616,H$2:H$4000)),H2616)</f>
        <v>126.5</v>
      </c>
      <c r="N2616" s="1">
        <f t="array" ref="N2616">IF(K2616="NA",MEDIAN(IF(D$2:D$4000=D2616,K$2:K$4000)),K2616)</f>
        <v>7.6119770409815901</v>
      </c>
      <c r="O2616">
        <f t="shared" si="418"/>
        <v>1607</v>
      </c>
      <c r="P2616">
        <f>RANK(N2616,N$2:N6614,1)</f>
        <v>76</v>
      </c>
      <c r="Q2616">
        <f t="shared" si="419"/>
        <v>2979</v>
      </c>
      <c r="R2616">
        <f t="shared" si="420"/>
        <v>2959</v>
      </c>
      <c r="S2616">
        <f t="shared" si="421"/>
        <v>1905.25</v>
      </c>
      <c r="T2616" s="5">
        <f t="shared" si="413"/>
        <v>115</v>
      </c>
      <c r="U2616" s="5">
        <f t="shared" si="414"/>
        <v>23</v>
      </c>
      <c r="V2616" s="5">
        <f t="shared" si="415"/>
        <v>224</v>
      </c>
      <c r="W2616" s="5">
        <f t="shared" si="416"/>
        <v>251</v>
      </c>
      <c r="X2616" s="5">
        <f t="shared" si="417"/>
        <v>153.25</v>
      </c>
    </row>
    <row r="2617" spans="1:24" x14ac:dyDescent="0.55000000000000004">
      <c r="A2617">
        <v>48185</v>
      </c>
      <c r="B2617" t="s">
        <v>5241</v>
      </c>
      <c r="C2617" t="s">
        <v>5242</v>
      </c>
      <c r="D2617" t="str">
        <f t="shared" si="412"/>
        <v>Texas</v>
      </c>
      <c r="E2617">
        <v>23585</v>
      </c>
      <c r="F2617">
        <v>5.5</v>
      </c>
      <c r="G2617">
        <v>46.088046604232701</v>
      </c>
      <c r="H2617">
        <v>25.6</v>
      </c>
      <c r="I2617">
        <v>10</v>
      </c>
      <c r="J2617">
        <v>137296</v>
      </c>
      <c r="K2617">
        <v>7.2835333877170498</v>
      </c>
      <c r="L2617" s="1">
        <f t="array" ref="L2617">IF(G2617="NA",MEDIAN(IF(D$2:D$4000=D2617,G$2:G$4000)),G2617)</f>
        <v>46.088046604232701</v>
      </c>
      <c r="M2617" s="1">
        <f t="array" ref="M2617">IF(H2617="NA",MEDIAN(IF(D$2:D$4000=D2617,H$2:H$4000)),H2617)</f>
        <v>25.6</v>
      </c>
      <c r="N2617" s="1">
        <f t="array" ref="N2617">IF(K2617="NA",MEDIAN(IF(D$2:D$4000=D2617,K$2:K$4000)),K2617)</f>
        <v>7.2835333877170498</v>
      </c>
      <c r="O2617">
        <f t="shared" si="418"/>
        <v>1957</v>
      </c>
      <c r="P2617">
        <f>RANK(N2617,N$2:N6615,1)</f>
        <v>65</v>
      </c>
      <c r="Q2617">
        <f t="shared" si="419"/>
        <v>2046</v>
      </c>
      <c r="R2617">
        <f t="shared" si="420"/>
        <v>304</v>
      </c>
      <c r="S2617">
        <f t="shared" si="421"/>
        <v>1093</v>
      </c>
      <c r="T2617" s="5">
        <f t="shared" si="413"/>
        <v>147</v>
      </c>
      <c r="U2617" s="5">
        <f t="shared" si="414"/>
        <v>18</v>
      </c>
      <c r="V2617" s="5">
        <f t="shared" si="415"/>
        <v>112</v>
      </c>
      <c r="W2617" s="5">
        <f t="shared" si="416"/>
        <v>44</v>
      </c>
      <c r="X2617" s="5">
        <f t="shared" si="417"/>
        <v>80.25</v>
      </c>
    </row>
    <row r="2618" spans="1:24" x14ac:dyDescent="0.55000000000000004">
      <c r="A2618">
        <v>48187</v>
      </c>
      <c r="B2618" t="s">
        <v>5243</v>
      </c>
      <c r="C2618" t="s">
        <v>5244</v>
      </c>
      <c r="D2618" t="str">
        <f t="shared" si="412"/>
        <v>Texas</v>
      </c>
      <c r="E2618">
        <v>29300</v>
      </c>
      <c r="F2618">
        <v>4.5</v>
      </c>
      <c r="G2618">
        <v>58.7213266181354</v>
      </c>
      <c r="H2618">
        <v>45.3</v>
      </c>
      <c r="I2618">
        <v>59</v>
      </c>
      <c r="J2618">
        <v>756606</v>
      </c>
      <c r="K2618">
        <v>7.79798204085085</v>
      </c>
      <c r="L2618" s="1">
        <f t="array" ref="L2618">IF(G2618="NA",MEDIAN(IF(D$2:D$4000=D2618,G$2:G$4000)),G2618)</f>
        <v>58.7213266181354</v>
      </c>
      <c r="M2618" s="1">
        <f t="array" ref="M2618">IF(H2618="NA",MEDIAN(IF(D$2:D$4000=D2618,H$2:H$4000)),H2618)</f>
        <v>45.3</v>
      </c>
      <c r="N2618" s="1">
        <f t="array" ref="N2618">IF(K2618="NA",MEDIAN(IF(D$2:D$4000=D2618,K$2:K$4000)),K2618)</f>
        <v>7.79798204085085</v>
      </c>
      <c r="O2618">
        <f t="shared" si="418"/>
        <v>750</v>
      </c>
      <c r="P2618">
        <f>RANK(N2618,N$2:N6616,1)</f>
        <v>92</v>
      </c>
      <c r="Q2618">
        <f t="shared" si="419"/>
        <v>2462</v>
      </c>
      <c r="R2618">
        <f t="shared" si="420"/>
        <v>782</v>
      </c>
      <c r="S2618">
        <f t="shared" si="421"/>
        <v>1021.5</v>
      </c>
      <c r="T2618" s="5">
        <f t="shared" si="413"/>
        <v>45</v>
      </c>
      <c r="U2618" s="5">
        <f t="shared" si="414"/>
        <v>24</v>
      </c>
      <c r="V2618" s="5">
        <f t="shared" si="415"/>
        <v>150</v>
      </c>
      <c r="W2618" s="5">
        <f t="shared" si="416"/>
        <v>73</v>
      </c>
      <c r="X2618" s="5">
        <f t="shared" si="417"/>
        <v>73</v>
      </c>
    </row>
    <row r="2619" spans="1:24" x14ac:dyDescent="0.55000000000000004">
      <c r="A2619">
        <v>48189</v>
      </c>
      <c r="B2619" t="s">
        <v>5245</v>
      </c>
      <c r="C2619" t="s">
        <v>5246</v>
      </c>
      <c r="D2619" t="str">
        <f t="shared" si="412"/>
        <v>Texas</v>
      </c>
      <c r="E2619">
        <v>19205</v>
      </c>
      <c r="F2619">
        <v>6.4</v>
      </c>
      <c r="G2619">
        <v>18.040180401804001</v>
      </c>
      <c r="H2619">
        <v>58.7</v>
      </c>
      <c r="I2619">
        <v>16</v>
      </c>
      <c r="J2619">
        <v>173241</v>
      </c>
      <c r="K2619">
        <v>9.2356890112617709</v>
      </c>
      <c r="L2619" s="1">
        <f t="array" ref="L2619">IF(G2619="NA",MEDIAN(IF(D$2:D$4000=D2619,G$2:G$4000)),G2619)</f>
        <v>18.040180401804001</v>
      </c>
      <c r="M2619" s="1">
        <f t="array" ref="M2619">IF(H2619="NA",MEDIAN(IF(D$2:D$4000=D2619,H$2:H$4000)),H2619)</f>
        <v>58.7</v>
      </c>
      <c r="N2619" s="1">
        <f t="array" ref="N2619">IF(K2619="NA",MEDIAN(IF(D$2:D$4000=D2619,K$2:K$4000)),K2619)</f>
        <v>9.2356890112617709</v>
      </c>
      <c r="O2619">
        <f t="shared" si="418"/>
        <v>2851</v>
      </c>
      <c r="P2619">
        <f>RANK(N2619,N$2:N6617,1)</f>
        <v>272</v>
      </c>
      <c r="Q2619">
        <f t="shared" si="419"/>
        <v>836</v>
      </c>
      <c r="R2619">
        <f t="shared" si="420"/>
        <v>1366</v>
      </c>
      <c r="S2619">
        <f t="shared" si="421"/>
        <v>1331.25</v>
      </c>
      <c r="T2619" s="5">
        <f t="shared" si="413"/>
        <v>222</v>
      </c>
      <c r="U2619" s="5">
        <f t="shared" si="414"/>
        <v>40</v>
      </c>
      <c r="V2619" s="5">
        <f t="shared" si="415"/>
        <v>24</v>
      </c>
      <c r="W2619" s="5">
        <f t="shared" si="416"/>
        <v>153</v>
      </c>
      <c r="X2619" s="5">
        <f t="shared" si="417"/>
        <v>109.75</v>
      </c>
    </row>
    <row r="2620" spans="1:24" x14ac:dyDescent="0.55000000000000004">
      <c r="A2620">
        <v>48191</v>
      </c>
      <c r="B2620" t="s">
        <v>5247</v>
      </c>
      <c r="C2620" t="s">
        <v>5248</v>
      </c>
      <c r="D2620" t="str">
        <f t="shared" si="412"/>
        <v>Texas</v>
      </c>
      <c r="E2620">
        <v>20022</v>
      </c>
      <c r="F2620">
        <v>13</v>
      </c>
      <c r="G2620">
        <v>24.737167594310499</v>
      </c>
      <c r="H2620">
        <v>2.4</v>
      </c>
      <c r="I2620" t="s">
        <v>16</v>
      </c>
      <c r="J2620" t="s">
        <v>16</v>
      </c>
      <c r="K2620" t="s">
        <v>16</v>
      </c>
      <c r="L2620" s="1">
        <f t="array" ref="L2620">IF(G2620="NA",MEDIAN(IF(D$2:D$4000=D2620,G$2:G$4000)),G2620)</f>
        <v>24.737167594310499</v>
      </c>
      <c r="M2620" s="1">
        <f t="array" ref="M2620">IF(H2620="NA",MEDIAN(IF(D$2:D$4000=D2620,H$2:H$4000)),H2620)</f>
        <v>2.4</v>
      </c>
      <c r="N2620" s="1">
        <f t="array" ref="N2620">IF(K2620="NA",MEDIAN(IF(D$2:D$4000=D2620,K$2:K$4000)),K2620)</f>
        <v>10.889587065558951</v>
      </c>
      <c r="O2620">
        <f t="shared" si="418"/>
        <v>2731</v>
      </c>
      <c r="P2620">
        <f>RANK(N2620,N$2:N6618,1)</f>
        <v>597</v>
      </c>
      <c r="Q2620">
        <f t="shared" si="419"/>
        <v>1122</v>
      </c>
      <c r="R2620">
        <f t="shared" si="420"/>
        <v>117</v>
      </c>
      <c r="S2620">
        <f t="shared" si="421"/>
        <v>1141.75</v>
      </c>
      <c r="T2620" s="5">
        <f t="shared" si="413"/>
        <v>218</v>
      </c>
      <c r="U2620" s="5">
        <f t="shared" si="414"/>
        <v>62</v>
      </c>
      <c r="V2620" s="5">
        <f t="shared" si="415"/>
        <v>39</v>
      </c>
      <c r="W2620" s="5">
        <f t="shared" si="416"/>
        <v>17</v>
      </c>
      <c r="X2620" s="5">
        <f t="shared" si="417"/>
        <v>84</v>
      </c>
    </row>
    <row r="2621" spans="1:24" x14ac:dyDescent="0.55000000000000004">
      <c r="A2621">
        <v>48193</v>
      </c>
      <c r="B2621" t="s">
        <v>5249</v>
      </c>
      <c r="C2621" t="s">
        <v>5250</v>
      </c>
      <c r="D2621" t="str">
        <f t="shared" si="412"/>
        <v>Texas</v>
      </c>
      <c r="E2621">
        <v>26522</v>
      </c>
      <c r="F2621">
        <v>3.1</v>
      </c>
      <c r="G2621">
        <v>110.497237569061</v>
      </c>
      <c r="H2621">
        <v>44.6</v>
      </c>
      <c r="I2621" t="s">
        <v>16</v>
      </c>
      <c r="J2621" t="s">
        <v>16</v>
      </c>
      <c r="K2621" t="s">
        <v>16</v>
      </c>
      <c r="L2621" s="1">
        <f t="array" ref="L2621">IF(G2621="NA",MEDIAN(IF(D$2:D$4000=D2621,G$2:G$4000)),G2621)</f>
        <v>110.497237569061</v>
      </c>
      <c r="M2621" s="1">
        <f t="array" ref="M2621">IF(H2621="NA",MEDIAN(IF(D$2:D$4000=D2621,H$2:H$4000)),H2621)</f>
        <v>44.6</v>
      </c>
      <c r="N2621" s="1">
        <f t="array" ref="N2621">IF(K2621="NA",MEDIAN(IF(D$2:D$4000=D2621,K$2:K$4000)),K2621)</f>
        <v>10.889587065558951</v>
      </c>
      <c r="O2621">
        <f t="shared" si="418"/>
        <v>1293</v>
      </c>
      <c r="P2621">
        <f>RANK(N2621,N$2:N6619,1)</f>
        <v>597</v>
      </c>
      <c r="Q2621">
        <f t="shared" si="419"/>
        <v>3049</v>
      </c>
      <c r="R2621">
        <f t="shared" si="420"/>
        <v>763</v>
      </c>
      <c r="S2621">
        <f t="shared" si="421"/>
        <v>1425.5</v>
      </c>
      <c r="T2621" s="5">
        <f t="shared" si="413"/>
        <v>82</v>
      </c>
      <c r="U2621" s="5">
        <f t="shared" si="414"/>
        <v>62</v>
      </c>
      <c r="V2621" s="5">
        <f t="shared" si="415"/>
        <v>232</v>
      </c>
      <c r="W2621" s="5">
        <f t="shared" si="416"/>
        <v>72</v>
      </c>
      <c r="X2621" s="5">
        <f t="shared" si="417"/>
        <v>112</v>
      </c>
    </row>
    <row r="2622" spans="1:24" x14ac:dyDescent="0.55000000000000004">
      <c r="A2622">
        <v>48195</v>
      </c>
      <c r="B2622" t="s">
        <v>5251</v>
      </c>
      <c r="C2622" t="s">
        <v>5252</v>
      </c>
      <c r="D2622" t="str">
        <f t="shared" si="412"/>
        <v>Texas</v>
      </c>
      <c r="E2622">
        <v>21989</v>
      </c>
      <c r="F2622">
        <v>3.8</v>
      </c>
      <c r="G2622">
        <v>66.284485847366497</v>
      </c>
      <c r="H2622">
        <v>0</v>
      </c>
      <c r="I2622" t="s">
        <v>16</v>
      </c>
      <c r="J2622" t="s">
        <v>16</v>
      </c>
      <c r="K2622" t="s">
        <v>16</v>
      </c>
      <c r="L2622" s="1">
        <f t="array" ref="L2622">IF(G2622="NA",MEDIAN(IF(D$2:D$4000=D2622,G$2:G$4000)),G2622)</f>
        <v>66.284485847366497</v>
      </c>
      <c r="M2622" s="1">
        <f t="array" ref="M2622">IF(H2622="NA",MEDIAN(IF(D$2:D$4000=D2622,H$2:H$4000)),H2622)</f>
        <v>0</v>
      </c>
      <c r="N2622" s="1">
        <f t="array" ref="N2622">IF(K2622="NA",MEDIAN(IF(D$2:D$4000=D2622,K$2:K$4000)),K2622)</f>
        <v>10.889587065558951</v>
      </c>
      <c r="O2622">
        <f t="shared" si="418"/>
        <v>2317</v>
      </c>
      <c r="P2622">
        <f>RANK(N2622,N$2:N6620,1)</f>
        <v>597</v>
      </c>
      <c r="Q2622">
        <f t="shared" si="419"/>
        <v>2640</v>
      </c>
      <c r="R2622">
        <f t="shared" si="420"/>
        <v>1</v>
      </c>
      <c r="S2622">
        <f t="shared" si="421"/>
        <v>1388.75</v>
      </c>
      <c r="T2622" s="5">
        <f t="shared" si="413"/>
        <v>181</v>
      </c>
      <c r="U2622" s="5">
        <f t="shared" si="414"/>
        <v>62</v>
      </c>
      <c r="V2622" s="5">
        <f t="shared" si="415"/>
        <v>171</v>
      </c>
      <c r="W2622" s="5">
        <f t="shared" si="416"/>
        <v>1</v>
      </c>
      <c r="X2622" s="5">
        <f t="shared" si="417"/>
        <v>103.75</v>
      </c>
    </row>
    <row r="2623" spans="1:24" x14ac:dyDescent="0.55000000000000004">
      <c r="A2623">
        <v>48197</v>
      </c>
      <c r="B2623" t="s">
        <v>5253</v>
      </c>
      <c r="C2623" t="s">
        <v>5254</v>
      </c>
      <c r="D2623" t="str">
        <f t="shared" si="412"/>
        <v>Texas</v>
      </c>
      <c r="E2623">
        <v>21517</v>
      </c>
      <c r="F2623">
        <v>6.7</v>
      </c>
      <c r="G2623">
        <v>74.7756729810568</v>
      </c>
      <c r="H2623">
        <v>75.099999999999994</v>
      </c>
      <c r="I2623" t="s">
        <v>16</v>
      </c>
      <c r="J2623" t="s">
        <v>16</v>
      </c>
      <c r="K2623" t="s">
        <v>16</v>
      </c>
      <c r="L2623" s="1">
        <f t="array" ref="L2623">IF(G2623="NA",MEDIAN(IF(D$2:D$4000=D2623,G$2:G$4000)),G2623)</f>
        <v>74.7756729810568</v>
      </c>
      <c r="M2623" s="1">
        <f t="array" ref="M2623">IF(H2623="NA",MEDIAN(IF(D$2:D$4000=D2623,H$2:H$4000)),H2623)</f>
        <v>75.099999999999994</v>
      </c>
      <c r="N2623" s="1">
        <f t="array" ref="N2623">IF(K2623="NA",MEDIAN(IF(D$2:D$4000=D2623,K$2:K$4000)),K2623)</f>
        <v>10.889587065558951</v>
      </c>
      <c r="O2623">
        <f t="shared" si="418"/>
        <v>2424</v>
      </c>
      <c r="P2623">
        <f>RANK(N2623,N$2:N6621,1)</f>
        <v>597</v>
      </c>
      <c r="Q2623">
        <f t="shared" si="419"/>
        <v>2790</v>
      </c>
      <c r="R2623">
        <f t="shared" si="420"/>
        <v>1985</v>
      </c>
      <c r="S2623">
        <f t="shared" si="421"/>
        <v>1949</v>
      </c>
      <c r="T2623" s="5">
        <f t="shared" si="413"/>
        <v>188</v>
      </c>
      <c r="U2623" s="5">
        <f t="shared" si="414"/>
        <v>62</v>
      </c>
      <c r="V2623" s="5">
        <f t="shared" si="415"/>
        <v>191</v>
      </c>
      <c r="W2623" s="5">
        <f t="shared" si="416"/>
        <v>206</v>
      </c>
      <c r="X2623" s="5">
        <f t="shared" si="417"/>
        <v>161.75</v>
      </c>
    </row>
    <row r="2624" spans="1:24" x14ac:dyDescent="0.55000000000000004">
      <c r="A2624">
        <v>48199</v>
      </c>
      <c r="B2624" t="s">
        <v>5255</v>
      </c>
      <c r="C2624" t="s">
        <v>5256</v>
      </c>
      <c r="D2624" t="str">
        <f t="shared" si="412"/>
        <v>Texas</v>
      </c>
      <c r="E2624">
        <v>29693</v>
      </c>
      <c r="F2624">
        <v>4.4000000000000004</v>
      </c>
      <c r="G2624">
        <v>65.570841522244095</v>
      </c>
      <c r="H2624">
        <v>90.4</v>
      </c>
      <c r="I2624">
        <v>30</v>
      </c>
      <c r="J2624">
        <v>280364</v>
      </c>
      <c r="K2624">
        <v>10.7003752264913</v>
      </c>
      <c r="L2624" s="1">
        <f t="array" ref="L2624">IF(G2624="NA",MEDIAN(IF(D$2:D$4000=D2624,G$2:G$4000)),G2624)</f>
        <v>65.570841522244095</v>
      </c>
      <c r="M2624" s="1">
        <f t="array" ref="M2624">IF(H2624="NA",MEDIAN(IF(D$2:D$4000=D2624,H$2:H$4000)),H2624)</f>
        <v>90.4</v>
      </c>
      <c r="N2624" s="1">
        <f t="array" ref="N2624">IF(K2624="NA",MEDIAN(IF(D$2:D$4000=D2624,K$2:K$4000)),K2624)</f>
        <v>10.7003752264913</v>
      </c>
      <c r="O2624">
        <f t="shared" si="418"/>
        <v>697</v>
      </c>
      <c r="P2624">
        <f>RANK(N2624,N$2:N6622,1)</f>
        <v>575</v>
      </c>
      <c r="Q2624">
        <f t="shared" si="419"/>
        <v>2618</v>
      </c>
      <c r="R2624">
        <f t="shared" si="420"/>
        <v>2449</v>
      </c>
      <c r="S2624">
        <f t="shared" si="421"/>
        <v>1584.75</v>
      </c>
      <c r="T2624" s="5">
        <f t="shared" si="413"/>
        <v>43</v>
      </c>
      <c r="U2624" s="5">
        <f t="shared" si="414"/>
        <v>58</v>
      </c>
      <c r="V2624" s="5">
        <f t="shared" si="415"/>
        <v>165</v>
      </c>
      <c r="W2624" s="5">
        <f t="shared" si="416"/>
        <v>234</v>
      </c>
      <c r="X2624" s="5">
        <f t="shared" si="417"/>
        <v>125</v>
      </c>
    </row>
    <row r="2625" spans="1:24" x14ac:dyDescent="0.55000000000000004">
      <c r="A2625">
        <v>48201</v>
      </c>
      <c r="B2625" t="s">
        <v>5257</v>
      </c>
      <c r="C2625" t="s">
        <v>5258</v>
      </c>
      <c r="D2625" t="str">
        <f t="shared" si="412"/>
        <v>Texas</v>
      </c>
      <c r="E2625">
        <v>30856</v>
      </c>
      <c r="F2625">
        <v>6.4</v>
      </c>
      <c r="G2625">
        <v>48.533087323418897</v>
      </c>
      <c r="H2625">
        <v>42.4</v>
      </c>
      <c r="I2625">
        <v>2422</v>
      </c>
      <c r="J2625">
        <v>22559159</v>
      </c>
      <c r="K2625">
        <v>10.7362158314501</v>
      </c>
      <c r="L2625" s="1">
        <f t="array" ref="L2625">IF(G2625="NA",MEDIAN(IF(D$2:D$4000=D2625,G$2:G$4000)),G2625)</f>
        <v>48.533087323418897</v>
      </c>
      <c r="M2625" s="1">
        <f t="array" ref="M2625">IF(H2625="NA",MEDIAN(IF(D$2:D$4000=D2625,H$2:H$4000)),H2625)</f>
        <v>42.4</v>
      </c>
      <c r="N2625" s="1">
        <f t="array" ref="N2625">IF(K2625="NA",MEDIAN(IF(D$2:D$4000=D2625,K$2:K$4000)),K2625)</f>
        <v>10.7362158314501</v>
      </c>
      <c r="O2625">
        <f t="shared" si="418"/>
        <v>546</v>
      </c>
      <c r="P2625">
        <f>RANK(N2625,N$2:N6623,1)</f>
        <v>581</v>
      </c>
      <c r="Q2625">
        <f t="shared" si="419"/>
        <v>2126</v>
      </c>
      <c r="R2625">
        <f t="shared" si="420"/>
        <v>706</v>
      </c>
      <c r="S2625">
        <f t="shared" si="421"/>
        <v>989.75</v>
      </c>
      <c r="T2625" s="5">
        <f t="shared" si="413"/>
        <v>31</v>
      </c>
      <c r="U2625" s="5">
        <f t="shared" si="414"/>
        <v>60</v>
      </c>
      <c r="V2625" s="5">
        <f t="shared" si="415"/>
        <v>117</v>
      </c>
      <c r="W2625" s="5">
        <f t="shared" si="416"/>
        <v>67</v>
      </c>
      <c r="X2625" s="5">
        <f t="shared" si="417"/>
        <v>68.75</v>
      </c>
    </row>
    <row r="2626" spans="1:24" x14ac:dyDescent="0.55000000000000004">
      <c r="A2626">
        <v>48203</v>
      </c>
      <c r="B2626" t="s">
        <v>5259</v>
      </c>
      <c r="C2626" t="s">
        <v>5260</v>
      </c>
      <c r="D2626" t="str">
        <f t="shared" si="412"/>
        <v>Texas</v>
      </c>
      <c r="E2626">
        <v>25123</v>
      </c>
      <c r="F2626">
        <v>7.2</v>
      </c>
      <c r="G2626">
        <v>39.855182694940503</v>
      </c>
      <c r="H2626">
        <v>64.400000000000006</v>
      </c>
      <c r="I2626">
        <v>36</v>
      </c>
      <c r="J2626">
        <v>334163</v>
      </c>
      <c r="K2626">
        <v>10.773185541188001</v>
      </c>
      <c r="L2626" s="1">
        <f t="array" ref="L2626">IF(G2626="NA",MEDIAN(IF(D$2:D$4000=D2626,G$2:G$4000)),G2626)</f>
        <v>39.855182694940503</v>
      </c>
      <c r="M2626" s="1">
        <f t="array" ref="M2626">IF(H2626="NA",MEDIAN(IF(D$2:D$4000=D2626,H$2:H$4000)),H2626)</f>
        <v>64.400000000000006</v>
      </c>
      <c r="N2626" s="1">
        <f t="array" ref="N2626">IF(K2626="NA",MEDIAN(IF(D$2:D$4000=D2626,K$2:K$4000)),K2626)</f>
        <v>10.773185541188001</v>
      </c>
      <c r="O2626">
        <f t="shared" si="418"/>
        <v>1612</v>
      </c>
      <c r="P2626">
        <f>RANK(N2626,N$2:N6624,1)</f>
        <v>585</v>
      </c>
      <c r="Q2626">
        <f t="shared" si="419"/>
        <v>1795</v>
      </c>
      <c r="R2626">
        <f t="shared" si="420"/>
        <v>1619</v>
      </c>
      <c r="S2626">
        <f t="shared" si="421"/>
        <v>1402.75</v>
      </c>
      <c r="T2626" s="5">
        <f t="shared" si="413"/>
        <v>116</v>
      </c>
      <c r="U2626" s="5">
        <f t="shared" si="414"/>
        <v>61</v>
      </c>
      <c r="V2626" s="5">
        <f t="shared" si="415"/>
        <v>82</v>
      </c>
      <c r="W2626" s="5">
        <f t="shared" si="416"/>
        <v>173</v>
      </c>
      <c r="X2626" s="5">
        <f t="shared" si="417"/>
        <v>108</v>
      </c>
    </row>
    <row r="2627" spans="1:24" x14ac:dyDescent="0.55000000000000004">
      <c r="A2627">
        <v>48205</v>
      </c>
      <c r="B2627" t="s">
        <v>5261</v>
      </c>
      <c r="C2627" t="s">
        <v>5262</v>
      </c>
      <c r="D2627" t="str">
        <f t="shared" ref="D2627:D2690" si="422">MID(C2627,FIND(",",C2627)+2,256)</f>
        <v>Texas</v>
      </c>
      <c r="E2627">
        <v>20676</v>
      </c>
      <c r="F2627">
        <v>1.2</v>
      </c>
      <c r="G2627">
        <v>121.265897663413</v>
      </c>
      <c r="H2627" t="s">
        <v>16</v>
      </c>
      <c r="I2627" t="s">
        <v>16</v>
      </c>
      <c r="J2627" t="s">
        <v>16</v>
      </c>
      <c r="K2627" t="s">
        <v>16</v>
      </c>
      <c r="L2627" s="1">
        <f t="array" ref="L2627">IF(G2627="NA",MEDIAN(IF(D$2:D$4000=D2627,G$2:G$4000)),G2627)</f>
        <v>121.265897663413</v>
      </c>
      <c r="M2627" s="1">
        <f t="array" ref="M2627">IF(H2627="NA",MEDIAN(IF(D$2:D$4000=D2627,H$2:H$4000)),H2627)</f>
        <v>56.9</v>
      </c>
      <c r="N2627" s="1">
        <f t="array" ref="N2627">IF(K2627="NA",MEDIAN(IF(D$2:D$4000=D2627,K$2:K$4000)),K2627)</f>
        <v>10.889587065558951</v>
      </c>
      <c r="O2627">
        <f t="shared" si="418"/>
        <v>2617</v>
      </c>
      <c r="P2627">
        <f>RANK(N2627,N$2:N6625,1)</f>
        <v>597</v>
      </c>
      <c r="Q2627">
        <f t="shared" si="419"/>
        <v>3082</v>
      </c>
      <c r="R2627">
        <f t="shared" si="420"/>
        <v>1254</v>
      </c>
      <c r="S2627">
        <f t="shared" si="421"/>
        <v>1887.5</v>
      </c>
      <c r="T2627" s="5">
        <f t="shared" ref="T2627:T2690" si="423">SUMPRODUCT(($D$2:$D$3143=D2627)*(E2627&lt;$E$2:$E$3143))+1</f>
        <v>210</v>
      </c>
      <c r="U2627" s="5">
        <f t="shared" ref="U2627:U2690" si="424">SUMPRODUCT(($D$2:$D$3143=D2627)*($N$2:$N$3143&lt;N2627))+1</f>
        <v>62</v>
      </c>
      <c r="V2627" s="5">
        <f t="shared" ref="V2627:V2690" si="425">SUMPRODUCT(($D$2:$D$3143=D2627)*($L$2:$L$3143&lt;L2627))+1</f>
        <v>239</v>
      </c>
      <c r="W2627" s="5">
        <f t="shared" ref="W2627:W2690" si="426">SUMPRODUCT(($D$2:$D$3143=D2627)*($M$2:$M$3143&lt;M2627))+1</f>
        <v>109</v>
      </c>
      <c r="X2627" s="5">
        <f t="shared" ref="X2627:X2690" si="427">AVERAGE(T2627:W2627)</f>
        <v>155</v>
      </c>
    </row>
    <row r="2628" spans="1:24" x14ac:dyDescent="0.55000000000000004">
      <c r="A2628">
        <v>48207</v>
      </c>
      <c r="B2628" t="s">
        <v>5263</v>
      </c>
      <c r="C2628" t="s">
        <v>5264</v>
      </c>
      <c r="D2628" t="str">
        <f t="shared" si="422"/>
        <v>Texas</v>
      </c>
      <c r="E2628">
        <v>21120</v>
      </c>
      <c r="F2628">
        <v>9.5</v>
      </c>
      <c r="G2628">
        <v>139.31362555215799</v>
      </c>
      <c r="H2628">
        <v>6.3</v>
      </c>
      <c r="I2628" t="s">
        <v>16</v>
      </c>
      <c r="J2628" t="s">
        <v>16</v>
      </c>
      <c r="K2628" t="s">
        <v>16</v>
      </c>
      <c r="L2628" s="1">
        <f t="array" ref="L2628">IF(G2628="NA",MEDIAN(IF(D$2:D$4000=D2628,G$2:G$4000)),G2628)</f>
        <v>139.31362555215799</v>
      </c>
      <c r="M2628" s="1">
        <f t="array" ref="M2628">IF(H2628="NA",MEDIAN(IF(D$2:D$4000=D2628,H$2:H$4000)),H2628)</f>
        <v>6.3</v>
      </c>
      <c r="N2628" s="1">
        <f t="array" ref="N2628">IF(K2628="NA",MEDIAN(IF(D$2:D$4000=D2628,K$2:K$4000)),K2628)</f>
        <v>10.889587065558951</v>
      </c>
      <c r="O2628">
        <f t="shared" si="418"/>
        <v>2508</v>
      </c>
      <c r="P2628">
        <f>RANK(N2628,N$2:N6626,1)</f>
        <v>597</v>
      </c>
      <c r="Q2628">
        <f t="shared" si="419"/>
        <v>3106</v>
      </c>
      <c r="R2628">
        <f t="shared" si="420"/>
        <v>158</v>
      </c>
      <c r="S2628">
        <f t="shared" si="421"/>
        <v>1592.25</v>
      </c>
      <c r="T2628" s="5">
        <f t="shared" si="423"/>
        <v>199</v>
      </c>
      <c r="U2628" s="5">
        <f t="shared" si="424"/>
        <v>62</v>
      </c>
      <c r="V2628" s="5">
        <f t="shared" si="425"/>
        <v>247</v>
      </c>
      <c r="W2628" s="5">
        <f t="shared" si="426"/>
        <v>25</v>
      </c>
      <c r="X2628" s="5">
        <f t="shared" si="427"/>
        <v>133.25</v>
      </c>
    </row>
    <row r="2629" spans="1:24" x14ac:dyDescent="0.55000000000000004">
      <c r="A2629">
        <v>48209</v>
      </c>
      <c r="B2629" t="s">
        <v>5265</v>
      </c>
      <c r="C2629" t="s">
        <v>5266</v>
      </c>
      <c r="D2629" t="str">
        <f t="shared" si="422"/>
        <v>Texas</v>
      </c>
      <c r="E2629">
        <v>29253</v>
      </c>
      <c r="F2629">
        <v>5.3</v>
      </c>
      <c r="G2629">
        <v>34.870375556690398</v>
      </c>
      <c r="H2629">
        <v>52.3</v>
      </c>
      <c r="I2629">
        <v>74</v>
      </c>
      <c r="J2629">
        <v>974745</v>
      </c>
      <c r="K2629">
        <v>7.59172911889776</v>
      </c>
      <c r="L2629" s="1">
        <f t="array" ref="L2629">IF(G2629="NA",MEDIAN(IF(D$2:D$4000=D2629,G$2:G$4000)),G2629)</f>
        <v>34.870375556690398</v>
      </c>
      <c r="M2629" s="1">
        <f t="array" ref="M2629">IF(H2629="NA",MEDIAN(IF(D$2:D$4000=D2629,H$2:H$4000)),H2629)</f>
        <v>52.3</v>
      </c>
      <c r="N2629" s="1">
        <f t="array" ref="N2629">IF(K2629="NA",MEDIAN(IF(D$2:D$4000=D2629,K$2:K$4000)),K2629)</f>
        <v>7.59172911889776</v>
      </c>
      <c r="O2629">
        <f t="shared" si="418"/>
        <v>757</v>
      </c>
      <c r="P2629">
        <f>RANK(N2629,N$2:N6627,1)</f>
        <v>75</v>
      </c>
      <c r="Q2629">
        <f t="shared" si="419"/>
        <v>1577</v>
      </c>
      <c r="R2629">
        <f t="shared" si="420"/>
        <v>1072</v>
      </c>
      <c r="S2629">
        <f t="shared" si="421"/>
        <v>870.25</v>
      </c>
      <c r="T2629" s="5">
        <f t="shared" si="423"/>
        <v>46</v>
      </c>
      <c r="U2629" s="5">
        <f t="shared" si="424"/>
        <v>22</v>
      </c>
      <c r="V2629" s="5">
        <f t="shared" si="425"/>
        <v>61</v>
      </c>
      <c r="W2629" s="5">
        <f t="shared" si="426"/>
        <v>95</v>
      </c>
      <c r="X2629" s="5">
        <f t="shared" si="427"/>
        <v>56</v>
      </c>
    </row>
    <row r="2630" spans="1:24" x14ac:dyDescent="0.55000000000000004">
      <c r="A2630">
        <v>48211</v>
      </c>
      <c r="B2630" t="s">
        <v>5267</v>
      </c>
      <c r="C2630" t="s">
        <v>5268</v>
      </c>
      <c r="D2630" t="str">
        <f t="shared" si="422"/>
        <v>Texas</v>
      </c>
      <c r="E2630">
        <v>29470</v>
      </c>
      <c r="F2630">
        <v>6.9</v>
      </c>
      <c r="G2630">
        <v>39.673278879813303</v>
      </c>
      <c r="H2630">
        <v>1.8</v>
      </c>
      <c r="I2630" t="s">
        <v>16</v>
      </c>
      <c r="J2630" t="s">
        <v>16</v>
      </c>
      <c r="K2630" t="s">
        <v>16</v>
      </c>
      <c r="L2630" s="1">
        <f t="array" ref="L2630">IF(G2630="NA",MEDIAN(IF(D$2:D$4000=D2630,G$2:G$4000)),G2630)</f>
        <v>39.673278879813303</v>
      </c>
      <c r="M2630" s="1">
        <f t="array" ref="M2630">IF(H2630="NA",MEDIAN(IF(D$2:D$4000=D2630,H$2:H$4000)),H2630)</f>
        <v>1.8</v>
      </c>
      <c r="N2630" s="1">
        <f t="array" ref="N2630">IF(K2630="NA",MEDIAN(IF(D$2:D$4000=D2630,K$2:K$4000)),K2630)</f>
        <v>10.889587065558951</v>
      </c>
      <c r="O2630">
        <f t="shared" si="418"/>
        <v>725</v>
      </c>
      <c r="P2630">
        <f>RANK(N2630,N$2:N6628,1)</f>
        <v>597</v>
      </c>
      <c r="Q2630">
        <f t="shared" si="419"/>
        <v>1782</v>
      </c>
      <c r="R2630">
        <f t="shared" si="420"/>
        <v>103</v>
      </c>
      <c r="S2630">
        <f t="shared" si="421"/>
        <v>801.75</v>
      </c>
      <c r="T2630" s="5">
        <f t="shared" si="423"/>
        <v>44</v>
      </c>
      <c r="U2630" s="5">
        <f t="shared" si="424"/>
        <v>62</v>
      </c>
      <c r="V2630" s="5">
        <f t="shared" si="425"/>
        <v>79</v>
      </c>
      <c r="W2630" s="5">
        <f t="shared" si="426"/>
        <v>14</v>
      </c>
      <c r="X2630" s="5">
        <f t="shared" si="427"/>
        <v>49.75</v>
      </c>
    </row>
    <row r="2631" spans="1:24" x14ac:dyDescent="0.55000000000000004">
      <c r="A2631">
        <v>48213</v>
      </c>
      <c r="B2631" t="s">
        <v>5269</v>
      </c>
      <c r="C2631" t="s">
        <v>5270</v>
      </c>
      <c r="D2631" t="str">
        <f t="shared" si="422"/>
        <v>Texas</v>
      </c>
      <c r="E2631">
        <v>24315</v>
      </c>
      <c r="F2631">
        <v>6.2</v>
      </c>
      <c r="G2631">
        <v>51.4482428155303</v>
      </c>
      <c r="H2631">
        <v>76.400000000000006</v>
      </c>
      <c r="I2631">
        <v>67</v>
      </c>
      <c r="J2631">
        <v>398475</v>
      </c>
      <c r="K2631">
        <v>16.814103770625501</v>
      </c>
      <c r="L2631" s="1">
        <f t="array" ref="L2631">IF(G2631="NA",MEDIAN(IF(D$2:D$4000=D2631,G$2:G$4000)),G2631)</f>
        <v>51.4482428155303</v>
      </c>
      <c r="M2631" s="1">
        <f t="array" ref="M2631">IF(H2631="NA",MEDIAN(IF(D$2:D$4000=D2631,H$2:H$4000)),H2631)</f>
        <v>76.400000000000006</v>
      </c>
      <c r="N2631" s="1">
        <f t="array" ref="N2631">IF(K2631="NA",MEDIAN(IF(D$2:D$4000=D2631,K$2:K$4000)),K2631)</f>
        <v>16.814103770625501</v>
      </c>
      <c r="O2631">
        <f t="shared" si="418"/>
        <v>1791</v>
      </c>
      <c r="P2631">
        <f>RANK(N2631,N$2:N6629,1)</f>
        <v>1758</v>
      </c>
      <c r="Q2631">
        <f t="shared" si="419"/>
        <v>2240</v>
      </c>
      <c r="R2631">
        <f t="shared" si="420"/>
        <v>2026</v>
      </c>
      <c r="S2631">
        <f t="shared" si="421"/>
        <v>1953.75</v>
      </c>
      <c r="T2631" s="5">
        <f t="shared" si="423"/>
        <v>126</v>
      </c>
      <c r="U2631" s="5">
        <f t="shared" si="424"/>
        <v>240</v>
      </c>
      <c r="V2631" s="5">
        <f t="shared" si="425"/>
        <v>131</v>
      </c>
      <c r="W2631" s="5">
        <f t="shared" si="426"/>
        <v>209</v>
      </c>
      <c r="X2631" s="5">
        <f t="shared" si="427"/>
        <v>176.5</v>
      </c>
    </row>
    <row r="2632" spans="1:24" x14ac:dyDescent="0.55000000000000004">
      <c r="A2632">
        <v>48215</v>
      </c>
      <c r="B2632" t="s">
        <v>5271</v>
      </c>
      <c r="C2632" t="s">
        <v>5272</v>
      </c>
      <c r="D2632" t="str">
        <f t="shared" si="422"/>
        <v>Texas</v>
      </c>
      <c r="E2632">
        <v>15883</v>
      </c>
      <c r="F2632">
        <v>8.1</v>
      </c>
      <c r="G2632">
        <v>40.554338845211603</v>
      </c>
      <c r="H2632">
        <v>26</v>
      </c>
      <c r="I2632">
        <v>158</v>
      </c>
      <c r="J2632">
        <v>4199877</v>
      </c>
      <c r="K2632">
        <v>3.7620149351992902</v>
      </c>
      <c r="L2632" s="1">
        <f t="array" ref="L2632">IF(G2632="NA",MEDIAN(IF(D$2:D$4000=D2632,G$2:G$4000)),G2632)</f>
        <v>40.554338845211603</v>
      </c>
      <c r="M2632" s="1">
        <f t="array" ref="M2632">IF(H2632="NA",MEDIAN(IF(D$2:D$4000=D2632,H$2:H$4000)),H2632)</f>
        <v>26</v>
      </c>
      <c r="N2632" s="1">
        <f t="array" ref="N2632">IF(K2632="NA",MEDIAN(IF(D$2:D$4000=D2632,K$2:K$4000)),K2632)</f>
        <v>3.7620149351992902</v>
      </c>
      <c r="O2632">
        <f t="shared" si="418"/>
        <v>3077</v>
      </c>
      <c r="P2632">
        <f>RANK(N2632,N$2:N6630,1)</f>
        <v>2</v>
      </c>
      <c r="Q2632">
        <f t="shared" si="419"/>
        <v>1837</v>
      </c>
      <c r="R2632">
        <f t="shared" si="420"/>
        <v>310</v>
      </c>
      <c r="S2632">
        <f t="shared" si="421"/>
        <v>1306.5</v>
      </c>
      <c r="T2632" s="5">
        <f t="shared" si="423"/>
        <v>247</v>
      </c>
      <c r="U2632" s="5">
        <f t="shared" si="424"/>
        <v>2</v>
      </c>
      <c r="V2632" s="5">
        <f t="shared" si="425"/>
        <v>87</v>
      </c>
      <c r="W2632" s="5">
        <f t="shared" si="426"/>
        <v>45</v>
      </c>
      <c r="X2632" s="5">
        <f t="shared" si="427"/>
        <v>95.25</v>
      </c>
    </row>
    <row r="2633" spans="1:24" x14ac:dyDescent="0.55000000000000004">
      <c r="A2633">
        <v>48217</v>
      </c>
      <c r="B2633" t="s">
        <v>5273</v>
      </c>
      <c r="C2633" t="s">
        <v>5274</v>
      </c>
      <c r="D2633" t="str">
        <f t="shared" si="422"/>
        <v>Texas</v>
      </c>
      <c r="E2633">
        <v>23342</v>
      </c>
      <c r="F2633">
        <v>8.1</v>
      </c>
      <c r="G2633">
        <v>66.571428571428598</v>
      </c>
      <c r="H2633">
        <v>60.3</v>
      </c>
      <c r="I2633">
        <v>24</v>
      </c>
      <c r="J2633">
        <v>175455</v>
      </c>
      <c r="K2633">
        <v>13.678721039582801</v>
      </c>
      <c r="L2633" s="1">
        <f t="array" ref="L2633">IF(G2633="NA",MEDIAN(IF(D$2:D$4000=D2633,G$2:G$4000)),G2633)</f>
        <v>66.571428571428598</v>
      </c>
      <c r="M2633" s="1">
        <f t="array" ref="M2633">IF(H2633="NA",MEDIAN(IF(D$2:D$4000=D2633,H$2:H$4000)),H2633)</f>
        <v>60.3</v>
      </c>
      <c r="N2633" s="1">
        <f t="array" ref="N2633">IF(K2633="NA",MEDIAN(IF(D$2:D$4000=D2633,K$2:K$4000)),K2633)</f>
        <v>13.678721039582801</v>
      </c>
      <c r="O2633">
        <f t="shared" si="418"/>
        <v>2019</v>
      </c>
      <c r="P2633">
        <f>RANK(N2633,N$2:N6631,1)</f>
        <v>1208</v>
      </c>
      <c r="Q2633">
        <f t="shared" si="419"/>
        <v>2649</v>
      </c>
      <c r="R2633">
        <f t="shared" si="420"/>
        <v>1435</v>
      </c>
      <c r="S2633">
        <f t="shared" si="421"/>
        <v>1827.75</v>
      </c>
      <c r="T2633" s="5">
        <f t="shared" si="423"/>
        <v>154</v>
      </c>
      <c r="U2633" s="5">
        <f t="shared" si="424"/>
        <v>221</v>
      </c>
      <c r="V2633" s="5">
        <f t="shared" si="425"/>
        <v>174</v>
      </c>
      <c r="W2633" s="5">
        <f t="shared" si="426"/>
        <v>159</v>
      </c>
      <c r="X2633" s="5">
        <f t="shared" si="427"/>
        <v>177</v>
      </c>
    </row>
    <row r="2634" spans="1:24" x14ac:dyDescent="0.55000000000000004">
      <c r="A2634">
        <v>48219</v>
      </c>
      <c r="B2634" t="s">
        <v>5275</v>
      </c>
      <c r="C2634" t="s">
        <v>5276</v>
      </c>
      <c r="D2634" t="str">
        <f t="shared" si="422"/>
        <v>Texas</v>
      </c>
      <c r="E2634">
        <v>22673</v>
      </c>
      <c r="F2634">
        <v>7.4</v>
      </c>
      <c r="G2634">
        <v>60.301507537688401</v>
      </c>
      <c r="H2634">
        <v>73.7</v>
      </c>
      <c r="I2634" t="s">
        <v>16</v>
      </c>
      <c r="J2634" t="s">
        <v>16</v>
      </c>
      <c r="K2634" t="s">
        <v>16</v>
      </c>
      <c r="L2634" s="1">
        <f t="array" ref="L2634">IF(G2634="NA",MEDIAN(IF(D$2:D$4000=D2634,G$2:G$4000)),G2634)</f>
        <v>60.301507537688401</v>
      </c>
      <c r="M2634" s="1">
        <f t="array" ref="M2634">IF(H2634="NA",MEDIAN(IF(D$2:D$4000=D2634,H$2:H$4000)),H2634)</f>
        <v>73.7</v>
      </c>
      <c r="N2634" s="1">
        <f t="array" ref="N2634">IF(K2634="NA",MEDIAN(IF(D$2:D$4000=D2634,K$2:K$4000)),K2634)</f>
        <v>10.889587065558951</v>
      </c>
      <c r="O2634">
        <f t="shared" si="418"/>
        <v>2169</v>
      </c>
      <c r="P2634">
        <f>RANK(N2634,N$2:N6632,1)</f>
        <v>597</v>
      </c>
      <c r="Q2634">
        <f t="shared" si="419"/>
        <v>2498</v>
      </c>
      <c r="R2634">
        <f t="shared" si="420"/>
        <v>1942</v>
      </c>
      <c r="S2634">
        <f t="shared" si="421"/>
        <v>1801.5</v>
      </c>
      <c r="T2634" s="5">
        <f t="shared" si="423"/>
        <v>170</v>
      </c>
      <c r="U2634" s="5">
        <f t="shared" si="424"/>
        <v>62</v>
      </c>
      <c r="V2634" s="5">
        <f t="shared" si="425"/>
        <v>155</v>
      </c>
      <c r="W2634" s="5">
        <f t="shared" si="426"/>
        <v>204</v>
      </c>
      <c r="X2634" s="5">
        <f t="shared" si="427"/>
        <v>147.75</v>
      </c>
    </row>
    <row r="2635" spans="1:24" x14ac:dyDescent="0.55000000000000004">
      <c r="A2635">
        <v>48221</v>
      </c>
      <c r="B2635" t="s">
        <v>5277</v>
      </c>
      <c r="C2635" t="s">
        <v>5278</v>
      </c>
      <c r="D2635" t="str">
        <f t="shared" si="422"/>
        <v>Texas</v>
      </c>
      <c r="E2635">
        <v>32578</v>
      </c>
      <c r="F2635">
        <v>3</v>
      </c>
      <c r="G2635">
        <v>65.936522127849798</v>
      </c>
      <c r="H2635">
        <v>108.2</v>
      </c>
      <c r="I2635">
        <v>52</v>
      </c>
      <c r="J2635">
        <v>277379</v>
      </c>
      <c r="K2635">
        <v>18.746913068401</v>
      </c>
      <c r="L2635" s="1">
        <f t="array" ref="L2635">IF(G2635="NA",MEDIAN(IF(D$2:D$4000=D2635,G$2:G$4000)),G2635)</f>
        <v>65.936522127849798</v>
      </c>
      <c r="M2635" s="1">
        <f t="array" ref="M2635">IF(H2635="NA",MEDIAN(IF(D$2:D$4000=D2635,H$2:H$4000)),H2635)</f>
        <v>108.2</v>
      </c>
      <c r="N2635" s="1">
        <f t="array" ref="N2635">IF(K2635="NA",MEDIAN(IF(D$2:D$4000=D2635,K$2:K$4000)),K2635)</f>
        <v>18.746913068401</v>
      </c>
      <c r="O2635">
        <f t="shared" si="418"/>
        <v>370</v>
      </c>
      <c r="P2635">
        <f>RANK(N2635,N$2:N6633,1)</f>
        <v>2119</v>
      </c>
      <c r="Q2635">
        <f t="shared" si="419"/>
        <v>2627</v>
      </c>
      <c r="R2635">
        <f t="shared" si="420"/>
        <v>2790</v>
      </c>
      <c r="S2635">
        <f t="shared" si="421"/>
        <v>1976.5</v>
      </c>
      <c r="T2635" s="5">
        <f t="shared" si="423"/>
        <v>20</v>
      </c>
      <c r="U2635" s="5">
        <f t="shared" si="424"/>
        <v>245</v>
      </c>
      <c r="V2635" s="5">
        <f t="shared" si="425"/>
        <v>170</v>
      </c>
      <c r="W2635" s="5">
        <f t="shared" si="426"/>
        <v>248</v>
      </c>
      <c r="X2635" s="5">
        <f t="shared" si="427"/>
        <v>170.75</v>
      </c>
    </row>
    <row r="2636" spans="1:24" x14ac:dyDescent="0.55000000000000004">
      <c r="A2636">
        <v>48223</v>
      </c>
      <c r="B2636" t="s">
        <v>5279</v>
      </c>
      <c r="C2636" t="s">
        <v>5280</v>
      </c>
      <c r="D2636" t="str">
        <f t="shared" si="422"/>
        <v>Texas</v>
      </c>
      <c r="E2636">
        <v>24236</v>
      </c>
      <c r="F2636">
        <v>5.9</v>
      </c>
      <c r="G2636">
        <v>111.386483250258</v>
      </c>
      <c r="H2636">
        <v>84.3</v>
      </c>
      <c r="I2636">
        <v>11</v>
      </c>
      <c r="J2636">
        <v>180605</v>
      </c>
      <c r="K2636">
        <v>6.0906397940256403</v>
      </c>
      <c r="L2636" s="1">
        <f t="array" ref="L2636">IF(G2636="NA",MEDIAN(IF(D$2:D$4000=D2636,G$2:G$4000)),G2636)</f>
        <v>111.386483250258</v>
      </c>
      <c r="M2636" s="1">
        <f t="array" ref="M2636">IF(H2636="NA",MEDIAN(IF(D$2:D$4000=D2636,H$2:H$4000)),H2636)</f>
        <v>84.3</v>
      </c>
      <c r="N2636" s="1">
        <f t="array" ref="N2636">IF(K2636="NA",MEDIAN(IF(D$2:D$4000=D2636,K$2:K$4000)),K2636)</f>
        <v>6.0906397940256403</v>
      </c>
      <c r="O2636">
        <f t="shared" si="418"/>
        <v>1813</v>
      </c>
      <c r="P2636">
        <f>RANK(N2636,N$2:N6634,1)</f>
        <v>27</v>
      </c>
      <c r="Q2636">
        <f t="shared" si="419"/>
        <v>3054</v>
      </c>
      <c r="R2636">
        <f t="shared" si="420"/>
        <v>2279</v>
      </c>
      <c r="S2636">
        <f t="shared" si="421"/>
        <v>1793.25</v>
      </c>
      <c r="T2636" s="5">
        <f t="shared" si="423"/>
        <v>129</v>
      </c>
      <c r="U2636" s="5">
        <f t="shared" si="424"/>
        <v>12</v>
      </c>
      <c r="V2636" s="5">
        <f t="shared" si="425"/>
        <v>233</v>
      </c>
      <c r="W2636" s="5">
        <f t="shared" si="426"/>
        <v>227</v>
      </c>
      <c r="X2636" s="5">
        <f t="shared" si="427"/>
        <v>150.25</v>
      </c>
    </row>
    <row r="2637" spans="1:24" x14ac:dyDescent="0.55000000000000004">
      <c r="A2637">
        <v>48225</v>
      </c>
      <c r="B2637" t="s">
        <v>5281</v>
      </c>
      <c r="C2637" t="s">
        <v>5282</v>
      </c>
      <c r="D2637" t="str">
        <f t="shared" si="422"/>
        <v>Texas</v>
      </c>
      <c r="E2637">
        <v>17884</v>
      </c>
      <c r="F2637">
        <v>4.5</v>
      </c>
      <c r="G2637">
        <v>44.133712038453098</v>
      </c>
      <c r="H2637">
        <v>42.7</v>
      </c>
      <c r="I2637" t="s">
        <v>16</v>
      </c>
      <c r="J2637" t="s">
        <v>16</v>
      </c>
      <c r="K2637" t="s">
        <v>16</v>
      </c>
      <c r="L2637" s="1">
        <f t="array" ref="L2637">IF(G2637="NA",MEDIAN(IF(D$2:D$4000=D2637,G$2:G$4000)),G2637)</f>
        <v>44.133712038453098</v>
      </c>
      <c r="M2637" s="1">
        <f t="array" ref="M2637">IF(H2637="NA",MEDIAN(IF(D$2:D$4000=D2637,H$2:H$4000)),H2637)</f>
        <v>42.7</v>
      </c>
      <c r="N2637" s="1">
        <f t="array" ref="N2637">IF(K2637="NA",MEDIAN(IF(D$2:D$4000=D2637,K$2:K$4000)),K2637)</f>
        <v>10.889587065558951</v>
      </c>
      <c r="O2637">
        <f t="shared" si="418"/>
        <v>2986</v>
      </c>
      <c r="P2637">
        <f>RANK(N2637,N$2:N6635,1)</f>
        <v>597</v>
      </c>
      <c r="Q2637">
        <f t="shared" si="419"/>
        <v>1986</v>
      </c>
      <c r="R2637">
        <f t="shared" si="420"/>
        <v>710</v>
      </c>
      <c r="S2637">
        <f t="shared" si="421"/>
        <v>1569.75</v>
      </c>
      <c r="T2637" s="5">
        <f t="shared" si="423"/>
        <v>233</v>
      </c>
      <c r="U2637" s="5">
        <f t="shared" si="424"/>
        <v>62</v>
      </c>
      <c r="V2637" s="5">
        <f t="shared" si="425"/>
        <v>106</v>
      </c>
      <c r="W2637" s="5">
        <f t="shared" si="426"/>
        <v>68</v>
      </c>
      <c r="X2637" s="5">
        <f t="shared" si="427"/>
        <v>117.25</v>
      </c>
    </row>
    <row r="2638" spans="1:24" x14ac:dyDescent="0.55000000000000004">
      <c r="A2638">
        <v>48227</v>
      </c>
      <c r="B2638" t="s">
        <v>5283</v>
      </c>
      <c r="C2638" t="s">
        <v>5284</v>
      </c>
      <c r="D2638" t="str">
        <f t="shared" si="422"/>
        <v>Texas</v>
      </c>
      <c r="E2638">
        <v>22994</v>
      </c>
      <c r="F2638">
        <v>6.7</v>
      </c>
      <c r="G2638">
        <v>89.643333969101704</v>
      </c>
      <c r="H2638">
        <v>63.6</v>
      </c>
      <c r="I2638">
        <v>26</v>
      </c>
      <c r="J2638">
        <v>182752</v>
      </c>
      <c r="K2638">
        <v>14.2269304850289</v>
      </c>
      <c r="L2638" s="1">
        <f t="array" ref="L2638">IF(G2638="NA",MEDIAN(IF(D$2:D$4000=D2638,G$2:G$4000)),G2638)</f>
        <v>89.643333969101704</v>
      </c>
      <c r="M2638" s="1">
        <f t="array" ref="M2638">IF(H2638="NA",MEDIAN(IF(D$2:D$4000=D2638,H$2:H$4000)),H2638)</f>
        <v>63.6</v>
      </c>
      <c r="N2638" s="1">
        <f t="array" ref="N2638">IF(K2638="NA",MEDIAN(IF(D$2:D$4000=D2638,K$2:K$4000)),K2638)</f>
        <v>14.2269304850289</v>
      </c>
      <c r="O2638">
        <f t="shared" si="418"/>
        <v>2093</v>
      </c>
      <c r="P2638">
        <f>RANK(N2638,N$2:N6636,1)</f>
        <v>1301</v>
      </c>
      <c r="Q2638">
        <f t="shared" si="419"/>
        <v>2936</v>
      </c>
      <c r="R2638">
        <f t="shared" si="420"/>
        <v>1594</v>
      </c>
      <c r="S2638">
        <f t="shared" si="421"/>
        <v>1981</v>
      </c>
      <c r="T2638" s="5">
        <f t="shared" si="423"/>
        <v>164</v>
      </c>
      <c r="U2638" s="5">
        <f t="shared" si="424"/>
        <v>223</v>
      </c>
      <c r="V2638" s="5">
        <f t="shared" si="425"/>
        <v>215</v>
      </c>
      <c r="W2638" s="5">
        <f t="shared" si="426"/>
        <v>172</v>
      </c>
      <c r="X2638" s="5">
        <f t="shared" si="427"/>
        <v>193.5</v>
      </c>
    </row>
    <row r="2639" spans="1:24" x14ac:dyDescent="0.55000000000000004">
      <c r="A2639">
        <v>48229</v>
      </c>
      <c r="B2639" t="s">
        <v>5285</v>
      </c>
      <c r="C2639" t="s">
        <v>5286</v>
      </c>
      <c r="D2639" t="str">
        <f t="shared" si="422"/>
        <v>Texas</v>
      </c>
      <c r="E2639">
        <v>12543</v>
      </c>
      <c r="F2639">
        <v>5.7</v>
      </c>
      <c r="G2639">
        <v>626.51331719128302</v>
      </c>
      <c r="H2639" t="s">
        <v>16</v>
      </c>
      <c r="I2639" t="s">
        <v>16</v>
      </c>
      <c r="J2639" t="s">
        <v>16</v>
      </c>
      <c r="K2639" t="s">
        <v>16</v>
      </c>
      <c r="L2639" s="1">
        <f t="array" ref="L2639">IF(G2639="NA",MEDIAN(IF(D$2:D$4000=D2639,G$2:G$4000)),G2639)</f>
        <v>626.51331719128302</v>
      </c>
      <c r="M2639" s="1">
        <f t="array" ref="M2639">IF(H2639="NA",MEDIAN(IF(D$2:D$4000=D2639,H$2:H$4000)),H2639)</f>
        <v>56.9</v>
      </c>
      <c r="N2639" s="1">
        <f t="array" ref="N2639">IF(K2639="NA",MEDIAN(IF(D$2:D$4000=D2639,K$2:K$4000)),K2639)</f>
        <v>10.889587065558951</v>
      </c>
      <c r="O2639">
        <f t="shared" si="418"/>
        <v>3135</v>
      </c>
      <c r="P2639">
        <f>RANK(N2639,N$2:N6637,1)</f>
        <v>597</v>
      </c>
      <c r="Q2639">
        <f t="shared" si="419"/>
        <v>3141</v>
      </c>
      <c r="R2639">
        <f t="shared" si="420"/>
        <v>1254</v>
      </c>
      <c r="S2639">
        <f t="shared" si="421"/>
        <v>2031.75</v>
      </c>
      <c r="T2639" s="5">
        <f t="shared" si="423"/>
        <v>254</v>
      </c>
      <c r="U2639" s="5">
        <f t="shared" si="424"/>
        <v>62</v>
      </c>
      <c r="V2639" s="5">
        <f t="shared" si="425"/>
        <v>254</v>
      </c>
      <c r="W2639" s="5">
        <f t="shared" si="426"/>
        <v>109</v>
      </c>
      <c r="X2639" s="5">
        <f t="shared" si="427"/>
        <v>169.75</v>
      </c>
    </row>
    <row r="2640" spans="1:24" x14ac:dyDescent="0.55000000000000004">
      <c r="A2640">
        <v>48231</v>
      </c>
      <c r="B2640" t="s">
        <v>5287</v>
      </c>
      <c r="C2640" t="s">
        <v>5288</v>
      </c>
      <c r="D2640" t="str">
        <f t="shared" si="422"/>
        <v>Texas</v>
      </c>
      <c r="E2640">
        <v>23942</v>
      </c>
      <c r="F2640">
        <v>6.5</v>
      </c>
      <c r="G2640">
        <v>37.585824774656402</v>
      </c>
      <c r="H2640">
        <v>84.6</v>
      </c>
      <c r="I2640">
        <v>59</v>
      </c>
      <c r="J2640">
        <v>451330</v>
      </c>
      <c r="K2640">
        <v>13.072474685928301</v>
      </c>
      <c r="L2640" s="1">
        <f t="array" ref="L2640">IF(G2640="NA",MEDIAN(IF(D$2:D$4000=D2640,G$2:G$4000)),G2640)</f>
        <v>37.585824774656402</v>
      </c>
      <c r="M2640" s="1">
        <f t="array" ref="M2640">IF(H2640="NA",MEDIAN(IF(D$2:D$4000=D2640,H$2:H$4000)),H2640)</f>
        <v>84.6</v>
      </c>
      <c r="N2640" s="1">
        <f t="array" ref="N2640">IF(K2640="NA",MEDIAN(IF(D$2:D$4000=D2640,K$2:K$4000)),K2640)</f>
        <v>13.072474685928301</v>
      </c>
      <c r="O2640">
        <f t="shared" si="418"/>
        <v>1870</v>
      </c>
      <c r="P2640">
        <f>RANK(N2640,N$2:N6638,1)</f>
        <v>1148</v>
      </c>
      <c r="Q2640">
        <f t="shared" si="419"/>
        <v>1697</v>
      </c>
      <c r="R2640">
        <f t="shared" si="420"/>
        <v>2298</v>
      </c>
      <c r="S2640">
        <f t="shared" si="421"/>
        <v>1753.25</v>
      </c>
      <c r="T2640" s="5">
        <f t="shared" si="423"/>
        <v>139</v>
      </c>
      <c r="U2640" s="5">
        <f t="shared" si="424"/>
        <v>217</v>
      </c>
      <c r="V2640" s="5">
        <f t="shared" si="425"/>
        <v>73</v>
      </c>
      <c r="W2640" s="5">
        <f t="shared" si="426"/>
        <v>228</v>
      </c>
      <c r="X2640" s="5">
        <f t="shared" si="427"/>
        <v>164.25</v>
      </c>
    </row>
    <row r="2641" spans="1:24" x14ac:dyDescent="0.55000000000000004">
      <c r="A2641">
        <v>48233</v>
      </c>
      <c r="B2641" t="s">
        <v>5289</v>
      </c>
      <c r="C2641" t="s">
        <v>5290</v>
      </c>
      <c r="D2641" t="str">
        <f t="shared" si="422"/>
        <v>Texas</v>
      </c>
      <c r="E2641">
        <v>25154</v>
      </c>
      <c r="F2641">
        <v>5.2</v>
      </c>
      <c r="G2641">
        <v>42.912577037206098</v>
      </c>
      <c r="H2641">
        <v>74.599999999999994</v>
      </c>
      <c r="I2641">
        <v>14</v>
      </c>
      <c r="J2641">
        <v>108212</v>
      </c>
      <c r="K2641">
        <v>12.9375669981148</v>
      </c>
      <c r="L2641" s="1">
        <f t="array" ref="L2641">IF(G2641="NA",MEDIAN(IF(D$2:D$4000=D2641,G$2:G$4000)),G2641)</f>
        <v>42.912577037206098</v>
      </c>
      <c r="M2641" s="1">
        <f t="array" ref="M2641">IF(H2641="NA",MEDIAN(IF(D$2:D$4000=D2641,H$2:H$4000)),H2641)</f>
        <v>74.599999999999994</v>
      </c>
      <c r="N2641" s="1">
        <f t="array" ref="N2641">IF(K2641="NA",MEDIAN(IF(D$2:D$4000=D2641,K$2:K$4000)),K2641)</f>
        <v>12.9375669981148</v>
      </c>
      <c r="O2641">
        <f t="shared" si="418"/>
        <v>1603</v>
      </c>
      <c r="P2641">
        <f>RANK(N2641,N$2:N6639,1)</f>
        <v>1110</v>
      </c>
      <c r="Q2641">
        <f t="shared" si="419"/>
        <v>1948</v>
      </c>
      <c r="R2641">
        <f t="shared" si="420"/>
        <v>1972</v>
      </c>
      <c r="S2641">
        <f t="shared" si="421"/>
        <v>1658.25</v>
      </c>
      <c r="T2641" s="5">
        <f t="shared" si="423"/>
        <v>114</v>
      </c>
      <c r="U2641" s="5">
        <f t="shared" si="424"/>
        <v>215</v>
      </c>
      <c r="V2641" s="5">
        <f t="shared" si="425"/>
        <v>99</v>
      </c>
      <c r="W2641" s="5">
        <f t="shared" si="426"/>
        <v>205</v>
      </c>
      <c r="X2641" s="5">
        <f t="shared" si="427"/>
        <v>158.25</v>
      </c>
    </row>
    <row r="2642" spans="1:24" x14ac:dyDescent="0.55000000000000004">
      <c r="A2642">
        <v>48235</v>
      </c>
      <c r="B2642" t="s">
        <v>5291</v>
      </c>
      <c r="C2642" t="s">
        <v>5292</v>
      </c>
      <c r="D2642" t="str">
        <f t="shared" si="422"/>
        <v>Texas</v>
      </c>
      <c r="E2642">
        <v>32307</v>
      </c>
      <c r="F2642">
        <v>6.9</v>
      </c>
      <c r="G2642">
        <v>18.461538461538499</v>
      </c>
      <c r="H2642" t="s">
        <v>16</v>
      </c>
      <c r="I2642" t="s">
        <v>16</v>
      </c>
      <c r="J2642" t="s">
        <v>16</v>
      </c>
      <c r="K2642" t="s">
        <v>16</v>
      </c>
      <c r="L2642" s="1">
        <f t="array" ref="L2642">IF(G2642="NA",MEDIAN(IF(D$2:D$4000=D2642,G$2:G$4000)),G2642)</f>
        <v>18.461538461538499</v>
      </c>
      <c r="M2642" s="1">
        <f t="array" ref="M2642">IF(H2642="NA",MEDIAN(IF(D$2:D$4000=D2642,H$2:H$4000)),H2642)</f>
        <v>56.9</v>
      </c>
      <c r="N2642" s="1">
        <f t="array" ref="N2642">IF(K2642="NA",MEDIAN(IF(D$2:D$4000=D2642,K$2:K$4000)),K2642)</f>
        <v>10.889587065558951</v>
      </c>
      <c r="O2642">
        <f t="shared" si="418"/>
        <v>399</v>
      </c>
      <c r="P2642">
        <f>RANK(N2642,N$2:N6640,1)</f>
        <v>597</v>
      </c>
      <c r="Q2642">
        <f t="shared" si="419"/>
        <v>854</v>
      </c>
      <c r="R2642">
        <f t="shared" si="420"/>
        <v>1254</v>
      </c>
      <c r="S2642">
        <f t="shared" si="421"/>
        <v>776</v>
      </c>
      <c r="T2642" s="5">
        <f t="shared" si="423"/>
        <v>23</v>
      </c>
      <c r="U2642" s="5">
        <f t="shared" si="424"/>
        <v>62</v>
      </c>
      <c r="V2642" s="5">
        <f t="shared" si="425"/>
        <v>25</v>
      </c>
      <c r="W2642" s="5">
        <f t="shared" si="426"/>
        <v>109</v>
      </c>
      <c r="X2642" s="5">
        <f t="shared" si="427"/>
        <v>54.75</v>
      </c>
    </row>
    <row r="2643" spans="1:24" x14ac:dyDescent="0.55000000000000004">
      <c r="A2643">
        <v>48237</v>
      </c>
      <c r="B2643" t="s">
        <v>5293</v>
      </c>
      <c r="C2643" t="s">
        <v>5294</v>
      </c>
      <c r="D2643" t="str">
        <f t="shared" si="422"/>
        <v>Texas</v>
      </c>
      <c r="E2643">
        <v>25553</v>
      </c>
      <c r="F2643">
        <v>3.6</v>
      </c>
      <c r="G2643">
        <v>32.200755052187397</v>
      </c>
      <c r="H2643">
        <v>1.3</v>
      </c>
      <c r="I2643" t="s">
        <v>16</v>
      </c>
      <c r="J2643" t="s">
        <v>16</v>
      </c>
      <c r="K2643" t="s">
        <v>16</v>
      </c>
      <c r="L2643" s="1">
        <f t="array" ref="L2643">IF(G2643="NA",MEDIAN(IF(D$2:D$4000=D2643,G$2:G$4000)),G2643)</f>
        <v>32.200755052187397</v>
      </c>
      <c r="M2643" s="1">
        <f t="array" ref="M2643">IF(H2643="NA",MEDIAN(IF(D$2:D$4000=D2643,H$2:H$4000)),H2643)</f>
        <v>1.3</v>
      </c>
      <c r="N2643" s="1">
        <f t="array" ref="N2643">IF(K2643="NA",MEDIAN(IF(D$2:D$4000=D2643,K$2:K$4000)),K2643)</f>
        <v>10.889587065558951</v>
      </c>
      <c r="O2643">
        <f t="shared" si="418"/>
        <v>1512</v>
      </c>
      <c r="P2643">
        <f>RANK(N2643,N$2:N6641,1)</f>
        <v>597</v>
      </c>
      <c r="Q2643">
        <f t="shared" si="419"/>
        <v>1435</v>
      </c>
      <c r="R2643">
        <f t="shared" si="420"/>
        <v>84</v>
      </c>
      <c r="S2643">
        <f t="shared" si="421"/>
        <v>907</v>
      </c>
      <c r="T2643" s="5">
        <f t="shared" si="423"/>
        <v>102</v>
      </c>
      <c r="U2643" s="5">
        <f t="shared" si="424"/>
        <v>62</v>
      </c>
      <c r="V2643" s="5">
        <f t="shared" si="425"/>
        <v>53</v>
      </c>
      <c r="W2643" s="5">
        <f t="shared" si="426"/>
        <v>9</v>
      </c>
      <c r="X2643" s="5">
        <f t="shared" si="427"/>
        <v>56.5</v>
      </c>
    </row>
    <row r="2644" spans="1:24" x14ac:dyDescent="0.55000000000000004">
      <c r="A2644">
        <v>48239</v>
      </c>
      <c r="B2644" t="s">
        <v>5295</v>
      </c>
      <c r="C2644" t="s">
        <v>5296</v>
      </c>
      <c r="D2644" t="str">
        <f t="shared" si="422"/>
        <v>Texas</v>
      </c>
      <c r="E2644">
        <v>26809</v>
      </c>
      <c r="F2644">
        <v>4.7</v>
      </c>
      <c r="G2644">
        <v>81.574866850940495</v>
      </c>
      <c r="H2644">
        <v>32</v>
      </c>
      <c r="I2644" t="s">
        <v>16</v>
      </c>
      <c r="J2644" t="s">
        <v>16</v>
      </c>
      <c r="K2644" t="s">
        <v>16</v>
      </c>
      <c r="L2644" s="1">
        <f t="array" ref="L2644">IF(G2644="NA",MEDIAN(IF(D$2:D$4000=D2644,G$2:G$4000)),G2644)</f>
        <v>81.574866850940495</v>
      </c>
      <c r="M2644" s="1">
        <f t="array" ref="M2644">IF(H2644="NA",MEDIAN(IF(D$2:D$4000=D2644,H$2:H$4000)),H2644)</f>
        <v>32</v>
      </c>
      <c r="N2644" s="1">
        <f t="array" ref="N2644">IF(K2644="NA",MEDIAN(IF(D$2:D$4000=D2644,K$2:K$4000)),K2644)</f>
        <v>10.889587065558951</v>
      </c>
      <c r="O2644">
        <f t="shared" si="418"/>
        <v>1225</v>
      </c>
      <c r="P2644">
        <f>RANK(N2644,N$2:N6642,1)</f>
        <v>597</v>
      </c>
      <c r="Q2644">
        <f t="shared" si="419"/>
        <v>2868</v>
      </c>
      <c r="R2644">
        <f t="shared" si="420"/>
        <v>426</v>
      </c>
      <c r="S2644">
        <f t="shared" si="421"/>
        <v>1279</v>
      </c>
      <c r="T2644" s="5">
        <f t="shared" si="423"/>
        <v>74</v>
      </c>
      <c r="U2644" s="5">
        <f t="shared" si="424"/>
        <v>62</v>
      </c>
      <c r="V2644" s="5">
        <f t="shared" si="425"/>
        <v>204</v>
      </c>
      <c r="W2644" s="5">
        <f t="shared" si="426"/>
        <v>50</v>
      </c>
      <c r="X2644" s="5">
        <f t="shared" si="427"/>
        <v>97.5</v>
      </c>
    </row>
    <row r="2645" spans="1:24" x14ac:dyDescent="0.55000000000000004">
      <c r="A2645">
        <v>48241</v>
      </c>
      <c r="B2645" t="s">
        <v>5297</v>
      </c>
      <c r="C2645" t="s">
        <v>5298</v>
      </c>
      <c r="D2645" t="str">
        <f t="shared" si="422"/>
        <v>Texas</v>
      </c>
      <c r="E2645">
        <v>21402</v>
      </c>
      <c r="F2645">
        <v>10.3</v>
      </c>
      <c r="G2645">
        <v>72.492053755645998</v>
      </c>
      <c r="H2645">
        <v>57.7</v>
      </c>
      <c r="I2645">
        <v>20</v>
      </c>
      <c r="J2645">
        <v>177916</v>
      </c>
      <c r="K2645">
        <v>11.241259920411901</v>
      </c>
      <c r="L2645" s="1">
        <f t="array" ref="L2645">IF(G2645="NA",MEDIAN(IF(D$2:D$4000=D2645,G$2:G$4000)),G2645)</f>
        <v>72.492053755645998</v>
      </c>
      <c r="M2645" s="1">
        <f t="array" ref="M2645">IF(H2645="NA",MEDIAN(IF(D$2:D$4000=D2645,H$2:H$4000)),H2645)</f>
        <v>57.7</v>
      </c>
      <c r="N2645" s="1">
        <f t="array" ref="N2645">IF(K2645="NA",MEDIAN(IF(D$2:D$4000=D2645,K$2:K$4000)),K2645)</f>
        <v>11.241259920411901</v>
      </c>
      <c r="O2645">
        <f t="shared" si="418"/>
        <v>2443</v>
      </c>
      <c r="P2645">
        <f>RANK(N2645,N$2:N6643,1)</f>
        <v>762</v>
      </c>
      <c r="Q2645">
        <f t="shared" si="419"/>
        <v>2756</v>
      </c>
      <c r="R2645">
        <f t="shared" si="420"/>
        <v>1319</v>
      </c>
      <c r="S2645">
        <f t="shared" si="421"/>
        <v>1820</v>
      </c>
      <c r="T2645" s="5">
        <f t="shared" si="423"/>
        <v>189</v>
      </c>
      <c r="U2645" s="5">
        <f t="shared" si="424"/>
        <v>197</v>
      </c>
      <c r="V2645" s="5">
        <f t="shared" si="425"/>
        <v>186</v>
      </c>
      <c r="W2645" s="5">
        <f t="shared" si="426"/>
        <v>149</v>
      </c>
      <c r="X2645" s="5">
        <f t="shared" si="427"/>
        <v>180.25</v>
      </c>
    </row>
    <row r="2646" spans="1:24" x14ac:dyDescent="0.55000000000000004">
      <c r="A2646">
        <v>48243</v>
      </c>
      <c r="B2646" t="s">
        <v>5299</v>
      </c>
      <c r="C2646" t="s">
        <v>5300</v>
      </c>
      <c r="D2646" t="str">
        <f t="shared" si="422"/>
        <v>Texas</v>
      </c>
      <c r="E2646">
        <v>25167</v>
      </c>
      <c r="F2646">
        <v>5.0999999999999996</v>
      </c>
      <c r="G2646">
        <v>0</v>
      </c>
      <c r="H2646" t="s">
        <v>16</v>
      </c>
      <c r="I2646" t="s">
        <v>16</v>
      </c>
      <c r="J2646" t="s">
        <v>16</v>
      </c>
      <c r="K2646" t="s">
        <v>16</v>
      </c>
      <c r="L2646" s="1">
        <f t="array" ref="L2646">IF(G2646="NA",MEDIAN(IF(D$2:D$4000=D2646,G$2:G$4000)),G2646)</f>
        <v>0</v>
      </c>
      <c r="M2646" s="1">
        <f t="array" ref="M2646">IF(H2646="NA",MEDIAN(IF(D$2:D$4000=D2646,H$2:H$4000)),H2646)</f>
        <v>56.9</v>
      </c>
      <c r="N2646" s="1">
        <f t="array" ref="N2646">IF(K2646="NA",MEDIAN(IF(D$2:D$4000=D2646,K$2:K$4000)),K2646)</f>
        <v>10.889587065558951</v>
      </c>
      <c r="O2646">
        <f t="shared" si="418"/>
        <v>1600</v>
      </c>
      <c r="P2646">
        <f>RANK(N2646,N$2:N6644,1)</f>
        <v>597</v>
      </c>
      <c r="Q2646">
        <f t="shared" si="419"/>
        <v>1</v>
      </c>
      <c r="R2646">
        <f t="shared" si="420"/>
        <v>1254</v>
      </c>
      <c r="S2646">
        <f t="shared" si="421"/>
        <v>863</v>
      </c>
      <c r="T2646" s="5">
        <f t="shared" si="423"/>
        <v>113</v>
      </c>
      <c r="U2646" s="5">
        <f t="shared" si="424"/>
        <v>62</v>
      </c>
      <c r="V2646" s="5">
        <f t="shared" si="425"/>
        <v>1</v>
      </c>
      <c r="W2646" s="5">
        <f t="shared" si="426"/>
        <v>109</v>
      </c>
      <c r="X2646" s="5">
        <f t="shared" si="427"/>
        <v>71.25</v>
      </c>
    </row>
    <row r="2647" spans="1:24" x14ac:dyDescent="0.55000000000000004">
      <c r="A2647">
        <v>48245</v>
      </c>
      <c r="B2647" t="s">
        <v>5301</v>
      </c>
      <c r="C2647" t="s">
        <v>5302</v>
      </c>
      <c r="D2647" t="str">
        <f t="shared" si="422"/>
        <v>Texas</v>
      </c>
      <c r="E2647">
        <v>25370</v>
      </c>
      <c r="F2647">
        <v>6.5</v>
      </c>
      <c r="G2647">
        <v>63.342434710080497</v>
      </c>
      <c r="H2647">
        <v>79.900000000000006</v>
      </c>
      <c r="I2647">
        <v>158</v>
      </c>
      <c r="J2647">
        <v>1269879</v>
      </c>
      <c r="K2647">
        <v>12.4421303132031</v>
      </c>
      <c r="L2647" s="1">
        <f t="array" ref="L2647">IF(G2647="NA",MEDIAN(IF(D$2:D$4000=D2647,G$2:G$4000)),G2647)</f>
        <v>63.342434710080497</v>
      </c>
      <c r="M2647" s="1">
        <f t="array" ref="M2647">IF(H2647="NA",MEDIAN(IF(D$2:D$4000=D2647,H$2:H$4000)),H2647)</f>
        <v>79.900000000000006</v>
      </c>
      <c r="N2647" s="1">
        <f t="array" ref="N2647">IF(K2647="NA",MEDIAN(IF(D$2:D$4000=D2647,K$2:K$4000)),K2647)</f>
        <v>12.4421303132031</v>
      </c>
      <c r="O2647">
        <f t="shared" si="418"/>
        <v>1554</v>
      </c>
      <c r="P2647">
        <f>RANK(N2647,N$2:N6645,1)</f>
        <v>933</v>
      </c>
      <c r="Q2647">
        <f t="shared" si="419"/>
        <v>2567</v>
      </c>
      <c r="R2647">
        <f t="shared" si="420"/>
        <v>2155</v>
      </c>
      <c r="S2647">
        <f t="shared" si="421"/>
        <v>1802.25</v>
      </c>
      <c r="T2647" s="5">
        <f t="shared" si="423"/>
        <v>106</v>
      </c>
      <c r="U2647" s="5">
        <f t="shared" si="424"/>
        <v>208</v>
      </c>
      <c r="V2647" s="5">
        <f t="shared" si="425"/>
        <v>162</v>
      </c>
      <c r="W2647" s="5">
        <f t="shared" si="426"/>
        <v>218</v>
      </c>
      <c r="X2647" s="5">
        <f t="shared" si="427"/>
        <v>173.5</v>
      </c>
    </row>
    <row r="2648" spans="1:24" x14ac:dyDescent="0.55000000000000004">
      <c r="A2648">
        <v>48247</v>
      </c>
      <c r="B2648" t="s">
        <v>5303</v>
      </c>
      <c r="C2648" t="s">
        <v>5304</v>
      </c>
      <c r="D2648" t="str">
        <f t="shared" si="422"/>
        <v>Texas</v>
      </c>
      <c r="E2648">
        <v>17761</v>
      </c>
      <c r="F2648">
        <v>17</v>
      </c>
      <c r="G2648">
        <v>123.339658444023</v>
      </c>
      <c r="H2648">
        <v>25.3</v>
      </c>
      <c r="I2648" t="s">
        <v>16</v>
      </c>
      <c r="J2648" t="s">
        <v>16</v>
      </c>
      <c r="K2648" t="s">
        <v>16</v>
      </c>
      <c r="L2648" s="1">
        <f t="array" ref="L2648">IF(G2648="NA",MEDIAN(IF(D$2:D$4000=D2648,G$2:G$4000)),G2648)</f>
        <v>123.339658444023</v>
      </c>
      <c r="M2648" s="1">
        <f t="array" ref="M2648">IF(H2648="NA",MEDIAN(IF(D$2:D$4000=D2648,H$2:H$4000)),H2648)</f>
        <v>25.3</v>
      </c>
      <c r="N2648" s="1">
        <f t="array" ref="N2648">IF(K2648="NA",MEDIAN(IF(D$2:D$4000=D2648,K$2:K$4000)),K2648)</f>
        <v>10.889587065558951</v>
      </c>
      <c r="O2648">
        <f t="shared" si="418"/>
        <v>2992</v>
      </c>
      <c r="P2648">
        <f>RANK(N2648,N$2:N6646,1)</f>
        <v>597</v>
      </c>
      <c r="Q2648">
        <f t="shared" si="419"/>
        <v>3088</v>
      </c>
      <c r="R2648">
        <f t="shared" si="420"/>
        <v>294</v>
      </c>
      <c r="S2648">
        <f t="shared" si="421"/>
        <v>1742.75</v>
      </c>
      <c r="T2648" s="5">
        <f t="shared" si="423"/>
        <v>235</v>
      </c>
      <c r="U2648" s="5">
        <f t="shared" si="424"/>
        <v>62</v>
      </c>
      <c r="V2648" s="5">
        <f t="shared" si="425"/>
        <v>241</v>
      </c>
      <c r="W2648" s="5">
        <f t="shared" si="426"/>
        <v>40</v>
      </c>
      <c r="X2648" s="5">
        <f t="shared" si="427"/>
        <v>144.5</v>
      </c>
    </row>
    <row r="2649" spans="1:24" x14ac:dyDescent="0.55000000000000004">
      <c r="A2649">
        <v>48249</v>
      </c>
      <c r="B2649" t="s">
        <v>5305</v>
      </c>
      <c r="C2649" t="s">
        <v>5306</v>
      </c>
      <c r="D2649" t="str">
        <f t="shared" si="422"/>
        <v>Texas</v>
      </c>
      <c r="E2649">
        <v>20631</v>
      </c>
      <c r="F2649">
        <v>5.3</v>
      </c>
      <c r="G2649">
        <v>111.95928753180701</v>
      </c>
      <c r="H2649">
        <v>77.5</v>
      </c>
      <c r="I2649">
        <v>14</v>
      </c>
      <c r="J2649">
        <v>206435</v>
      </c>
      <c r="K2649">
        <v>6.78179572262456</v>
      </c>
      <c r="L2649" s="1">
        <f t="array" ref="L2649">IF(G2649="NA",MEDIAN(IF(D$2:D$4000=D2649,G$2:G$4000)),G2649)</f>
        <v>111.95928753180701</v>
      </c>
      <c r="M2649" s="1">
        <f t="array" ref="M2649">IF(H2649="NA",MEDIAN(IF(D$2:D$4000=D2649,H$2:H$4000)),H2649)</f>
        <v>77.5</v>
      </c>
      <c r="N2649" s="1">
        <f t="array" ref="N2649">IF(K2649="NA",MEDIAN(IF(D$2:D$4000=D2649,K$2:K$4000)),K2649)</f>
        <v>6.78179572262456</v>
      </c>
      <c r="O2649">
        <f t="shared" si="418"/>
        <v>2626</v>
      </c>
      <c r="P2649">
        <f>RANK(N2649,N$2:N6647,1)</f>
        <v>46</v>
      </c>
      <c r="Q2649">
        <f t="shared" si="419"/>
        <v>3058</v>
      </c>
      <c r="R2649">
        <f t="shared" si="420"/>
        <v>2072</v>
      </c>
      <c r="S2649">
        <f t="shared" si="421"/>
        <v>1950.5</v>
      </c>
      <c r="T2649" s="5">
        <f t="shared" si="423"/>
        <v>212</v>
      </c>
      <c r="U2649" s="5">
        <f t="shared" si="424"/>
        <v>16</v>
      </c>
      <c r="V2649" s="5">
        <f t="shared" si="425"/>
        <v>234</v>
      </c>
      <c r="W2649" s="5">
        <f t="shared" si="426"/>
        <v>214</v>
      </c>
      <c r="X2649" s="5">
        <f t="shared" si="427"/>
        <v>169</v>
      </c>
    </row>
    <row r="2650" spans="1:24" x14ac:dyDescent="0.55000000000000004">
      <c r="A2650">
        <v>48251</v>
      </c>
      <c r="B2650" t="s">
        <v>5307</v>
      </c>
      <c r="C2650" t="s">
        <v>5308</v>
      </c>
      <c r="D2650" t="str">
        <f t="shared" si="422"/>
        <v>Texas</v>
      </c>
      <c r="E2650">
        <v>26574</v>
      </c>
      <c r="F2650">
        <v>4.9000000000000004</v>
      </c>
      <c r="G2650">
        <v>33.237584694854597</v>
      </c>
      <c r="H2650">
        <v>85.2</v>
      </c>
      <c r="I2650">
        <v>80</v>
      </c>
      <c r="J2650">
        <v>802728</v>
      </c>
      <c r="K2650">
        <v>9.9660158858293197</v>
      </c>
      <c r="L2650" s="1">
        <f t="array" ref="L2650">IF(G2650="NA",MEDIAN(IF(D$2:D$4000=D2650,G$2:G$4000)),G2650)</f>
        <v>33.237584694854597</v>
      </c>
      <c r="M2650" s="1">
        <f t="array" ref="M2650">IF(H2650="NA",MEDIAN(IF(D$2:D$4000=D2650,H$2:H$4000)),H2650)</f>
        <v>85.2</v>
      </c>
      <c r="N2650" s="1">
        <f t="array" ref="N2650">IF(K2650="NA",MEDIAN(IF(D$2:D$4000=D2650,K$2:K$4000)),K2650)</f>
        <v>9.9660158858293197</v>
      </c>
      <c r="O2650">
        <f t="shared" si="418"/>
        <v>1280</v>
      </c>
      <c r="P2650">
        <f>RANK(N2650,N$2:N6648,1)</f>
        <v>441</v>
      </c>
      <c r="Q2650">
        <f t="shared" si="419"/>
        <v>1483</v>
      </c>
      <c r="R2650">
        <f t="shared" si="420"/>
        <v>2317</v>
      </c>
      <c r="S2650">
        <f t="shared" si="421"/>
        <v>1380.25</v>
      </c>
      <c r="T2650" s="5">
        <f t="shared" si="423"/>
        <v>80</v>
      </c>
      <c r="U2650" s="5">
        <f t="shared" si="424"/>
        <v>47</v>
      </c>
      <c r="V2650" s="5">
        <f t="shared" si="425"/>
        <v>56</v>
      </c>
      <c r="W2650" s="5">
        <f t="shared" si="426"/>
        <v>230</v>
      </c>
      <c r="X2650" s="5">
        <f t="shared" si="427"/>
        <v>103.25</v>
      </c>
    </row>
    <row r="2651" spans="1:24" x14ac:dyDescent="0.55000000000000004">
      <c r="A2651">
        <v>48253</v>
      </c>
      <c r="B2651" t="s">
        <v>5309</v>
      </c>
      <c r="C2651" t="s">
        <v>5310</v>
      </c>
      <c r="D2651" t="str">
        <f t="shared" si="422"/>
        <v>Texas</v>
      </c>
      <c r="E2651">
        <v>17960</v>
      </c>
      <c r="F2651">
        <v>4.2</v>
      </c>
      <c r="G2651">
        <v>61.512652034111603</v>
      </c>
      <c r="H2651">
        <v>30.3</v>
      </c>
      <c r="I2651">
        <v>11</v>
      </c>
      <c r="J2651">
        <v>99757</v>
      </c>
      <c r="K2651">
        <v>11.0267951121225</v>
      </c>
      <c r="L2651" s="1">
        <f t="array" ref="L2651">IF(G2651="NA",MEDIAN(IF(D$2:D$4000=D2651,G$2:G$4000)),G2651)</f>
        <v>61.512652034111603</v>
      </c>
      <c r="M2651" s="1">
        <f t="array" ref="M2651">IF(H2651="NA",MEDIAN(IF(D$2:D$4000=D2651,H$2:H$4000)),H2651)</f>
        <v>30.3</v>
      </c>
      <c r="N2651" s="1">
        <f t="array" ref="N2651">IF(K2651="NA",MEDIAN(IF(D$2:D$4000=D2651,K$2:K$4000)),K2651)</f>
        <v>11.0267951121225</v>
      </c>
      <c r="O2651">
        <f t="shared" si="418"/>
        <v>2977</v>
      </c>
      <c r="P2651">
        <f>RANK(N2651,N$2:N6649,1)</f>
        <v>744</v>
      </c>
      <c r="Q2651">
        <f t="shared" si="419"/>
        <v>2520</v>
      </c>
      <c r="R2651">
        <f t="shared" si="420"/>
        <v>392</v>
      </c>
      <c r="S2651">
        <f t="shared" si="421"/>
        <v>1658.25</v>
      </c>
      <c r="T2651" s="5">
        <f t="shared" si="423"/>
        <v>231</v>
      </c>
      <c r="U2651" s="5">
        <f t="shared" si="424"/>
        <v>195</v>
      </c>
      <c r="V2651" s="5">
        <f t="shared" si="425"/>
        <v>157</v>
      </c>
      <c r="W2651" s="5">
        <f t="shared" si="426"/>
        <v>49</v>
      </c>
      <c r="X2651" s="5">
        <f t="shared" si="427"/>
        <v>158</v>
      </c>
    </row>
    <row r="2652" spans="1:24" x14ac:dyDescent="0.55000000000000004">
      <c r="A2652">
        <v>48255</v>
      </c>
      <c r="B2652" t="s">
        <v>5311</v>
      </c>
      <c r="C2652" t="s">
        <v>5312</v>
      </c>
      <c r="D2652" t="str">
        <f t="shared" si="422"/>
        <v>Texas</v>
      </c>
      <c r="E2652">
        <v>27011</v>
      </c>
      <c r="F2652">
        <v>4.0999999999999996</v>
      </c>
      <c r="G2652">
        <v>81.332808605535902</v>
      </c>
      <c r="H2652">
        <v>56.1</v>
      </c>
      <c r="I2652" t="s">
        <v>16</v>
      </c>
      <c r="J2652" t="s">
        <v>16</v>
      </c>
      <c r="K2652" t="s">
        <v>16</v>
      </c>
      <c r="L2652" s="1">
        <f t="array" ref="L2652">IF(G2652="NA",MEDIAN(IF(D$2:D$4000=D2652,G$2:G$4000)),G2652)</f>
        <v>81.332808605535902</v>
      </c>
      <c r="M2652" s="1">
        <f t="array" ref="M2652">IF(H2652="NA",MEDIAN(IF(D$2:D$4000=D2652,H$2:H$4000)),H2652)</f>
        <v>56.1</v>
      </c>
      <c r="N2652" s="1">
        <f t="array" ref="N2652">IF(K2652="NA",MEDIAN(IF(D$2:D$4000=D2652,K$2:K$4000)),K2652)</f>
        <v>10.889587065558951</v>
      </c>
      <c r="O2652">
        <f t="shared" si="418"/>
        <v>1179</v>
      </c>
      <c r="P2652">
        <f>RANK(N2652,N$2:N6650,1)</f>
        <v>597</v>
      </c>
      <c r="Q2652">
        <f t="shared" si="419"/>
        <v>2865</v>
      </c>
      <c r="R2652">
        <f t="shared" si="420"/>
        <v>1224</v>
      </c>
      <c r="S2652">
        <f t="shared" si="421"/>
        <v>1466.25</v>
      </c>
      <c r="T2652" s="5">
        <f t="shared" si="423"/>
        <v>70</v>
      </c>
      <c r="U2652" s="5">
        <f t="shared" si="424"/>
        <v>62</v>
      </c>
      <c r="V2652" s="5">
        <f t="shared" si="425"/>
        <v>203</v>
      </c>
      <c r="W2652" s="5">
        <f t="shared" si="426"/>
        <v>106</v>
      </c>
      <c r="X2652" s="5">
        <f t="shared" si="427"/>
        <v>110.25</v>
      </c>
    </row>
    <row r="2653" spans="1:24" x14ac:dyDescent="0.55000000000000004">
      <c r="A2653">
        <v>48257</v>
      </c>
      <c r="B2653" t="s">
        <v>5313</v>
      </c>
      <c r="C2653" t="s">
        <v>5314</v>
      </c>
      <c r="D2653" t="str">
        <f t="shared" si="422"/>
        <v>Texas</v>
      </c>
      <c r="E2653">
        <v>26631</v>
      </c>
      <c r="F2653">
        <v>6.5</v>
      </c>
      <c r="G2653">
        <v>43.768236765318903</v>
      </c>
      <c r="H2653">
        <v>71</v>
      </c>
      <c r="I2653">
        <v>76</v>
      </c>
      <c r="J2653">
        <v>575727</v>
      </c>
      <c r="K2653">
        <v>13.2007010267019</v>
      </c>
      <c r="L2653" s="1">
        <f t="array" ref="L2653">IF(G2653="NA",MEDIAN(IF(D$2:D$4000=D2653,G$2:G$4000)),G2653)</f>
        <v>43.768236765318903</v>
      </c>
      <c r="M2653" s="1">
        <f t="array" ref="M2653">IF(H2653="NA",MEDIAN(IF(D$2:D$4000=D2653,H$2:H$4000)),H2653)</f>
        <v>71</v>
      </c>
      <c r="N2653" s="1">
        <f t="array" ref="N2653">IF(K2653="NA",MEDIAN(IF(D$2:D$4000=D2653,K$2:K$4000)),K2653)</f>
        <v>13.2007010267019</v>
      </c>
      <c r="O2653">
        <f t="shared" si="418"/>
        <v>1264</v>
      </c>
      <c r="P2653">
        <f>RANK(N2653,N$2:N6651,1)</f>
        <v>1159</v>
      </c>
      <c r="Q2653">
        <f t="shared" si="419"/>
        <v>1977</v>
      </c>
      <c r="R2653">
        <f t="shared" si="420"/>
        <v>1857</v>
      </c>
      <c r="S2653">
        <f t="shared" si="421"/>
        <v>1564.25</v>
      </c>
      <c r="T2653" s="5">
        <f t="shared" si="423"/>
        <v>79</v>
      </c>
      <c r="U2653" s="5">
        <f t="shared" si="424"/>
        <v>218</v>
      </c>
      <c r="V2653" s="5">
        <f t="shared" si="425"/>
        <v>104</v>
      </c>
      <c r="W2653" s="5">
        <f t="shared" si="426"/>
        <v>194</v>
      </c>
      <c r="X2653" s="5">
        <f t="shared" si="427"/>
        <v>148.75</v>
      </c>
    </row>
    <row r="2654" spans="1:24" x14ac:dyDescent="0.55000000000000004">
      <c r="A2654">
        <v>48259</v>
      </c>
      <c r="B2654" t="s">
        <v>5315</v>
      </c>
      <c r="C2654" t="s">
        <v>5316</v>
      </c>
      <c r="D2654" t="str">
        <f t="shared" si="422"/>
        <v>Texas</v>
      </c>
      <c r="E2654">
        <v>39517</v>
      </c>
      <c r="F2654">
        <v>4.4000000000000004</v>
      </c>
      <c r="G2654">
        <v>56.1392252786911</v>
      </c>
      <c r="H2654">
        <v>60.3</v>
      </c>
      <c r="I2654">
        <v>11</v>
      </c>
      <c r="J2654">
        <v>203596</v>
      </c>
      <c r="K2654">
        <v>5.4028566376549598</v>
      </c>
      <c r="L2654" s="1">
        <f t="array" ref="L2654">IF(G2654="NA",MEDIAN(IF(D$2:D$4000=D2654,G$2:G$4000)),G2654)</f>
        <v>56.1392252786911</v>
      </c>
      <c r="M2654" s="1">
        <f t="array" ref="M2654">IF(H2654="NA",MEDIAN(IF(D$2:D$4000=D2654,H$2:H$4000)),H2654)</f>
        <v>60.3</v>
      </c>
      <c r="N2654" s="1">
        <f t="array" ref="N2654">IF(K2654="NA",MEDIAN(IF(D$2:D$4000=D2654,K$2:K$4000)),K2654)</f>
        <v>5.4028566376549598</v>
      </c>
      <c r="O2654">
        <f t="shared" si="418"/>
        <v>102</v>
      </c>
      <c r="P2654">
        <f>RANK(N2654,N$2:N6652,1)</f>
        <v>16</v>
      </c>
      <c r="Q2654">
        <f t="shared" si="419"/>
        <v>2392</v>
      </c>
      <c r="R2654">
        <f t="shared" si="420"/>
        <v>1435</v>
      </c>
      <c r="S2654">
        <f t="shared" si="421"/>
        <v>986.25</v>
      </c>
      <c r="T2654" s="5">
        <f t="shared" si="423"/>
        <v>2</v>
      </c>
      <c r="U2654" s="5">
        <f t="shared" si="424"/>
        <v>7</v>
      </c>
      <c r="V2654" s="5">
        <f t="shared" si="425"/>
        <v>146</v>
      </c>
      <c r="W2654" s="5">
        <f t="shared" si="426"/>
        <v>159</v>
      </c>
      <c r="X2654" s="5">
        <f t="shared" si="427"/>
        <v>78.5</v>
      </c>
    </row>
    <row r="2655" spans="1:24" x14ac:dyDescent="0.55000000000000004">
      <c r="A2655">
        <v>48261</v>
      </c>
      <c r="B2655" t="s">
        <v>5317</v>
      </c>
      <c r="C2655" t="s">
        <v>5318</v>
      </c>
      <c r="D2655" t="str">
        <f t="shared" si="422"/>
        <v>Texas</v>
      </c>
      <c r="E2655">
        <v>13705</v>
      </c>
      <c r="F2655">
        <v>0</v>
      </c>
      <c r="G2655">
        <v>410.62801932367199</v>
      </c>
      <c r="H2655" t="s">
        <v>16</v>
      </c>
      <c r="I2655" t="s">
        <v>16</v>
      </c>
      <c r="J2655" t="s">
        <v>16</v>
      </c>
      <c r="K2655" t="s">
        <v>16</v>
      </c>
      <c r="L2655" s="1">
        <f t="array" ref="L2655">IF(G2655="NA",MEDIAN(IF(D$2:D$4000=D2655,G$2:G$4000)),G2655)</f>
        <v>410.62801932367199</v>
      </c>
      <c r="M2655" s="1">
        <f t="array" ref="M2655">IF(H2655="NA",MEDIAN(IF(D$2:D$4000=D2655,H$2:H$4000)),H2655)</f>
        <v>56.9</v>
      </c>
      <c r="N2655" s="1">
        <f t="array" ref="N2655">IF(K2655="NA",MEDIAN(IF(D$2:D$4000=D2655,K$2:K$4000)),K2655)</f>
        <v>10.889587065558951</v>
      </c>
      <c r="O2655">
        <f t="shared" si="418"/>
        <v>3120</v>
      </c>
      <c r="P2655">
        <f>RANK(N2655,N$2:N6653,1)</f>
        <v>597</v>
      </c>
      <c r="Q2655">
        <f t="shared" si="419"/>
        <v>3139</v>
      </c>
      <c r="R2655">
        <f t="shared" si="420"/>
        <v>1254</v>
      </c>
      <c r="S2655">
        <f t="shared" si="421"/>
        <v>2027.5</v>
      </c>
      <c r="T2655" s="5">
        <f t="shared" si="423"/>
        <v>249</v>
      </c>
      <c r="U2655" s="5">
        <f t="shared" si="424"/>
        <v>62</v>
      </c>
      <c r="V2655" s="5">
        <f t="shared" si="425"/>
        <v>253</v>
      </c>
      <c r="W2655" s="5">
        <f t="shared" si="426"/>
        <v>109</v>
      </c>
      <c r="X2655" s="5">
        <f t="shared" si="427"/>
        <v>168.25</v>
      </c>
    </row>
    <row r="2656" spans="1:24" x14ac:dyDescent="0.55000000000000004">
      <c r="A2656">
        <v>48263</v>
      </c>
      <c r="B2656" t="s">
        <v>5319</v>
      </c>
      <c r="C2656" t="s">
        <v>5320</v>
      </c>
      <c r="D2656" t="str">
        <f t="shared" si="422"/>
        <v>Texas</v>
      </c>
      <c r="E2656">
        <v>27515</v>
      </c>
      <c r="F2656">
        <v>1.6</v>
      </c>
      <c r="G2656">
        <v>73.891625615763502</v>
      </c>
      <c r="H2656" t="s">
        <v>16</v>
      </c>
      <c r="I2656" t="s">
        <v>16</v>
      </c>
      <c r="J2656" t="s">
        <v>16</v>
      </c>
      <c r="K2656" t="s">
        <v>16</v>
      </c>
      <c r="L2656" s="1">
        <f t="array" ref="L2656">IF(G2656="NA",MEDIAN(IF(D$2:D$4000=D2656,G$2:G$4000)),G2656)</f>
        <v>73.891625615763502</v>
      </c>
      <c r="M2656" s="1">
        <f t="array" ref="M2656">IF(H2656="NA",MEDIAN(IF(D$2:D$4000=D2656,H$2:H$4000)),H2656)</f>
        <v>56.9</v>
      </c>
      <c r="N2656" s="1">
        <f t="array" ref="N2656">IF(K2656="NA",MEDIAN(IF(D$2:D$4000=D2656,K$2:K$4000)),K2656)</f>
        <v>10.889587065558951</v>
      </c>
      <c r="O2656">
        <f t="shared" si="418"/>
        <v>1064</v>
      </c>
      <c r="P2656">
        <f>RANK(N2656,N$2:N6654,1)</f>
        <v>597</v>
      </c>
      <c r="Q2656">
        <f t="shared" si="419"/>
        <v>2778</v>
      </c>
      <c r="R2656">
        <f t="shared" si="420"/>
        <v>1254</v>
      </c>
      <c r="S2656">
        <f t="shared" si="421"/>
        <v>1423.25</v>
      </c>
      <c r="T2656" s="5">
        <f t="shared" si="423"/>
        <v>64</v>
      </c>
      <c r="U2656" s="5">
        <f t="shared" si="424"/>
        <v>62</v>
      </c>
      <c r="V2656" s="5">
        <f t="shared" si="425"/>
        <v>187</v>
      </c>
      <c r="W2656" s="5">
        <f t="shared" si="426"/>
        <v>109</v>
      </c>
      <c r="X2656" s="5">
        <f t="shared" si="427"/>
        <v>105.5</v>
      </c>
    </row>
    <row r="2657" spans="1:24" x14ac:dyDescent="0.55000000000000004">
      <c r="A2657">
        <v>48265</v>
      </c>
      <c r="B2657" t="s">
        <v>5321</v>
      </c>
      <c r="C2657" t="s">
        <v>5322</v>
      </c>
      <c r="D2657" t="str">
        <f t="shared" si="422"/>
        <v>Texas</v>
      </c>
      <c r="E2657">
        <v>28484</v>
      </c>
      <c r="F2657">
        <v>6</v>
      </c>
      <c r="G2657">
        <v>74.412144061910894</v>
      </c>
      <c r="H2657">
        <v>77.2</v>
      </c>
      <c r="I2657">
        <v>33</v>
      </c>
      <c r="J2657">
        <v>254694</v>
      </c>
      <c r="K2657">
        <v>12.9567245400363</v>
      </c>
      <c r="L2657" s="1">
        <f t="array" ref="L2657">IF(G2657="NA",MEDIAN(IF(D$2:D$4000=D2657,G$2:G$4000)),G2657)</f>
        <v>74.412144061910894</v>
      </c>
      <c r="M2657" s="1">
        <f t="array" ref="M2657">IF(H2657="NA",MEDIAN(IF(D$2:D$4000=D2657,H$2:H$4000)),H2657)</f>
        <v>77.2</v>
      </c>
      <c r="N2657" s="1">
        <f t="array" ref="N2657">IF(K2657="NA",MEDIAN(IF(D$2:D$4000=D2657,K$2:K$4000)),K2657)</f>
        <v>12.9567245400363</v>
      </c>
      <c r="O2657">
        <f t="shared" si="418"/>
        <v>882</v>
      </c>
      <c r="P2657">
        <f>RANK(N2657,N$2:N6655,1)</f>
        <v>1138</v>
      </c>
      <c r="Q2657">
        <f t="shared" si="419"/>
        <v>2787</v>
      </c>
      <c r="R2657">
        <f t="shared" si="420"/>
        <v>2057</v>
      </c>
      <c r="S2657">
        <f t="shared" si="421"/>
        <v>1716</v>
      </c>
      <c r="T2657" s="5">
        <f t="shared" si="423"/>
        <v>54</v>
      </c>
      <c r="U2657" s="5">
        <f t="shared" si="424"/>
        <v>216</v>
      </c>
      <c r="V2657" s="5">
        <f t="shared" si="425"/>
        <v>190</v>
      </c>
      <c r="W2657" s="5">
        <f t="shared" si="426"/>
        <v>212</v>
      </c>
      <c r="X2657" s="5">
        <f t="shared" si="427"/>
        <v>168</v>
      </c>
    </row>
    <row r="2658" spans="1:24" x14ac:dyDescent="0.55000000000000004">
      <c r="A2658">
        <v>48267</v>
      </c>
      <c r="B2658" t="s">
        <v>5323</v>
      </c>
      <c r="C2658" t="s">
        <v>5324</v>
      </c>
      <c r="D2658" t="str">
        <f t="shared" si="422"/>
        <v>Texas</v>
      </c>
      <c r="E2658">
        <v>26982</v>
      </c>
      <c r="F2658">
        <v>6.4</v>
      </c>
      <c r="G2658">
        <v>75.757575757575793</v>
      </c>
      <c r="H2658">
        <v>55.1</v>
      </c>
      <c r="I2658" t="s">
        <v>16</v>
      </c>
      <c r="J2658" t="s">
        <v>16</v>
      </c>
      <c r="K2658" t="s">
        <v>16</v>
      </c>
      <c r="L2658" s="1">
        <f t="array" ref="L2658">IF(G2658="NA",MEDIAN(IF(D$2:D$4000=D2658,G$2:G$4000)),G2658)</f>
        <v>75.757575757575793</v>
      </c>
      <c r="M2658" s="1">
        <f t="array" ref="M2658">IF(H2658="NA",MEDIAN(IF(D$2:D$4000=D2658,H$2:H$4000)),H2658)</f>
        <v>55.1</v>
      </c>
      <c r="N2658" s="1">
        <f t="array" ref="N2658">IF(K2658="NA",MEDIAN(IF(D$2:D$4000=D2658,K$2:K$4000)),K2658)</f>
        <v>10.889587065558951</v>
      </c>
      <c r="O2658">
        <f t="shared" si="418"/>
        <v>1183</v>
      </c>
      <c r="P2658">
        <f>RANK(N2658,N$2:N6656,1)</f>
        <v>597</v>
      </c>
      <c r="Q2658">
        <f t="shared" si="419"/>
        <v>2801</v>
      </c>
      <c r="R2658">
        <f t="shared" si="420"/>
        <v>1199</v>
      </c>
      <c r="S2658">
        <f t="shared" si="421"/>
        <v>1445</v>
      </c>
      <c r="T2658" s="5">
        <f t="shared" si="423"/>
        <v>71</v>
      </c>
      <c r="U2658" s="5">
        <f t="shared" si="424"/>
        <v>62</v>
      </c>
      <c r="V2658" s="5">
        <f t="shared" si="425"/>
        <v>193</v>
      </c>
      <c r="W2658" s="5">
        <f t="shared" si="426"/>
        <v>103</v>
      </c>
      <c r="X2658" s="5">
        <f t="shared" si="427"/>
        <v>107.25</v>
      </c>
    </row>
    <row r="2659" spans="1:24" x14ac:dyDescent="0.55000000000000004">
      <c r="A2659">
        <v>48269</v>
      </c>
      <c r="B2659" t="s">
        <v>5325</v>
      </c>
      <c r="C2659" t="s">
        <v>5326</v>
      </c>
      <c r="D2659" t="str">
        <f t="shared" si="422"/>
        <v>Texas</v>
      </c>
      <c r="E2659">
        <v>29918</v>
      </c>
      <c r="F2659">
        <v>6</v>
      </c>
      <c r="G2659">
        <v>69.686411149825801</v>
      </c>
      <c r="H2659" t="s">
        <v>16</v>
      </c>
      <c r="I2659" t="s">
        <v>16</v>
      </c>
      <c r="J2659" t="s">
        <v>16</v>
      </c>
      <c r="K2659" t="s">
        <v>16</v>
      </c>
      <c r="L2659" s="1">
        <f t="array" ref="L2659">IF(G2659="NA",MEDIAN(IF(D$2:D$4000=D2659,G$2:G$4000)),G2659)</f>
        <v>69.686411149825801</v>
      </c>
      <c r="M2659" s="1">
        <f t="array" ref="M2659">IF(H2659="NA",MEDIAN(IF(D$2:D$4000=D2659,H$2:H$4000)),H2659)</f>
        <v>56.9</v>
      </c>
      <c r="N2659" s="1">
        <f t="array" ref="N2659">IF(K2659="NA",MEDIAN(IF(D$2:D$4000=D2659,K$2:K$4000)),K2659)</f>
        <v>10.889587065558951</v>
      </c>
      <c r="O2659">
        <f t="shared" si="418"/>
        <v>660</v>
      </c>
      <c r="P2659">
        <f>RANK(N2659,N$2:N6657,1)</f>
        <v>597</v>
      </c>
      <c r="Q2659">
        <f t="shared" si="419"/>
        <v>2714</v>
      </c>
      <c r="R2659">
        <f t="shared" si="420"/>
        <v>1254</v>
      </c>
      <c r="S2659">
        <f t="shared" si="421"/>
        <v>1306.25</v>
      </c>
      <c r="T2659" s="5">
        <f t="shared" si="423"/>
        <v>39</v>
      </c>
      <c r="U2659" s="5">
        <f t="shared" si="424"/>
        <v>62</v>
      </c>
      <c r="V2659" s="5">
        <f t="shared" si="425"/>
        <v>184</v>
      </c>
      <c r="W2659" s="5">
        <f t="shared" si="426"/>
        <v>109</v>
      </c>
      <c r="X2659" s="5">
        <f t="shared" si="427"/>
        <v>98.5</v>
      </c>
    </row>
    <row r="2660" spans="1:24" x14ac:dyDescent="0.55000000000000004">
      <c r="A2660">
        <v>48271</v>
      </c>
      <c r="B2660" t="s">
        <v>5327</v>
      </c>
      <c r="C2660" t="s">
        <v>5328</v>
      </c>
      <c r="D2660" t="str">
        <f t="shared" si="422"/>
        <v>Texas</v>
      </c>
      <c r="E2660">
        <v>21395</v>
      </c>
      <c r="F2660">
        <v>8.1</v>
      </c>
      <c r="G2660">
        <v>69.271266278747603</v>
      </c>
      <c r="H2660">
        <v>22.4</v>
      </c>
      <c r="I2660" t="s">
        <v>16</v>
      </c>
      <c r="J2660" t="s">
        <v>16</v>
      </c>
      <c r="K2660" t="s">
        <v>16</v>
      </c>
      <c r="L2660" s="1">
        <f t="array" ref="L2660">IF(G2660="NA",MEDIAN(IF(D$2:D$4000=D2660,G$2:G$4000)),G2660)</f>
        <v>69.271266278747603</v>
      </c>
      <c r="M2660" s="1">
        <f t="array" ref="M2660">IF(H2660="NA",MEDIAN(IF(D$2:D$4000=D2660,H$2:H$4000)),H2660)</f>
        <v>22.4</v>
      </c>
      <c r="N2660" s="1">
        <f t="array" ref="N2660">IF(K2660="NA",MEDIAN(IF(D$2:D$4000=D2660,K$2:K$4000)),K2660)</f>
        <v>10.889587065558951</v>
      </c>
      <c r="O2660">
        <f t="shared" si="418"/>
        <v>2445</v>
      </c>
      <c r="P2660">
        <f>RANK(N2660,N$2:N6658,1)</f>
        <v>597</v>
      </c>
      <c r="Q2660">
        <f t="shared" si="419"/>
        <v>2706</v>
      </c>
      <c r="R2660">
        <f t="shared" si="420"/>
        <v>264</v>
      </c>
      <c r="S2660">
        <f t="shared" si="421"/>
        <v>1503</v>
      </c>
      <c r="T2660" s="5">
        <f t="shared" si="423"/>
        <v>190</v>
      </c>
      <c r="U2660" s="5">
        <f t="shared" si="424"/>
        <v>62</v>
      </c>
      <c r="V2660" s="5">
        <f t="shared" si="425"/>
        <v>180</v>
      </c>
      <c r="W2660" s="5">
        <f t="shared" si="426"/>
        <v>38</v>
      </c>
      <c r="X2660" s="5">
        <f t="shared" si="427"/>
        <v>117.5</v>
      </c>
    </row>
    <row r="2661" spans="1:24" x14ac:dyDescent="0.55000000000000004">
      <c r="A2661">
        <v>48273</v>
      </c>
      <c r="B2661" t="s">
        <v>5329</v>
      </c>
      <c r="C2661" t="s">
        <v>5330</v>
      </c>
      <c r="D2661" t="str">
        <f t="shared" si="422"/>
        <v>Texas</v>
      </c>
      <c r="E2661">
        <v>19806</v>
      </c>
      <c r="F2661">
        <v>9.6999999999999993</v>
      </c>
      <c r="G2661">
        <v>116.584717197019</v>
      </c>
      <c r="H2661">
        <v>61.7</v>
      </c>
      <c r="I2661" t="s">
        <v>16</v>
      </c>
      <c r="J2661" t="s">
        <v>16</v>
      </c>
      <c r="K2661" t="s">
        <v>16</v>
      </c>
      <c r="L2661" s="1">
        <f t="array" ref="L2661">IF(G2661="NA",MEDIAN(IF(D$2:D$4000=D2661,G$2:G$4000)),G2661)</f>
        <v>116.584717197019</v>
      </c>
      <c r="M2661" s="1">
        <f t="array" ref="M2661">IF(H2661="NA",MEDIAN(IF(D$2:D$4000=D2661,H$2:H$4000)),H2661)</f>
        <v>61.7</v>
      </c>
      <c r="N2661" s="1">
        <f t="array" ref="N2661">IF(K2661="NA",MEDIAN(IF(D$2:D$4000=D2661,K$2:K$4000)),K2661)</f>
        <v>10.889587065558951</v>
      </c>
      <c r="O2661">
        <f t="shared" si="418"/>
        <v>2760</v>
      </c>
      <c r="P2661">
        <f>RANK(N2661,N$2:N6659,1)</f>
        <v>597</v>
      </c>
      <c r="Q2661">
        <f t="shared" si="419"/>
        <v>3072</v>
      </c>
      <c r="R2661">
        <f t="shared" si="420"/>
        <v>1516</v>
      </c>
      <c r="S2661">
        <f t="shared" si="421"/>
        <v>1986.25</v>
      </c>
      <c r="T2661" s="5">
        <f t="shared" si="423"/>
        <v>220</v>
      </c>
      <c r="U2661" s="5">
        <f t="shared" si="424"/>
        <v>62</v>
      </c>
      <c r="V2661" s="5">
        <f t="shared" si="425"/>
        <v>236</v>
      </c>
      <c r="W2661" s="5">
        <f t="shared" si="426"/>
        <v>165</v>
      </c>
      <c r="X2661" s="5">
        <f t="shared" si="427"/>
        <v>170.75</v>
      </c>
    </row>
    <row r="2662" spans="1:24" x14ac:dyDescent="0.55000000000000004">
      <c r="A2662">
        <v>48275</v>
      </c>
      <c r="B2662" t="s">
        <v>5331</v>
      </c>
      <c r="C2662" t="s">
        <v>5332</v>
      </c>
      <c r="D2662" t="str">
        <f t="shared" si="422"/>
        <v>Texas</v>
      </c>
      <c r="E2662">
        <v>21046</v>
      </c>
      <c r="F2662">
        <v>5.0999999999999996</v>
      </c>
      <c r="G2662">
        <v>10.5180120957139</v>
      </c>
      <c r="H2662" t="s">
        <v>16</v>
      </c>
      <c r="I2662" t="s">
        <v>16</v>
      </c>
      <c r="J2662" t="s">
        <v>16</v>
      </c>
      <c r="K2662" t="s">
        <v>16</v>
      </c>
      <c r="L2662" s="1">
        <f t="array" ref="L2662">IF(G2662="NA",MEDIAN(IF(D$2:D$4000=D2662,G$2:G$4000)),G2662)</f>
        <v>10.5180120957139</v>
      </c>
      <c r="M2662" s="1">
        <f t="array" ref="M2662">IF(H2662="NA",MEDIAN(IF(D$2:D$4000=D2662,H$2:H$4000)),H2662)</f>
        <v>56.9</v>
      </c>
      <c r="N2662" s="1">
        <f t="array" ref="N2662">IF(K2662="NA",MEDIAN(IF(D$2:D$4000=D2662,K$2:K$4000)),K2662)</f>
        <v>10.889587065558951</v>
      </c>
      <c r="O2662">
        <f t="shared" si="418"/>
        <v>2534</v>
      </c>
      <c r="P2662">
        <f>RANK(N2662,N$2:N6660,1)</f>
        <v>597</v>
      </c>
      <c r="Q2662">
        <f t="shared" si="419"/>
        <v>538</v>
      </c>
      <c r="R2662">
        <f t="shared" si="420"/>
        <v>1254</v>
      </c>
      <c r="S2662">
        <f t="shared" si="421"/>
        <v>1230.75</v>
      </c>
      <c r="T2662" s="5">
        <f t="shared" si="423"/>
        <v>205</v>
      </c>
      <c r="U2662" s="5">
        <f t="shared" si="424"/>
        <v>62</v>
      </c>
      <c r="V2662" s="5">
        <f t="shared" si="425"/>
        <v>11</v>
      </c>
      <c r="W2662" s="5">
        <f t="shared" si="426"/>
        <v>109</v>
      </c>
      <c r="X2662" s="5">
        <f t="shared" si="427"/>
        <v>96.75</v>
      </c>
    </row>
    <row r="2663" spans="1:24" x14ac:dyDescent="0.55000000000000004">
      <c r="A2663">
        <v>48277</v>
      </c>
      <c r="B2663" t="s">
        <v>5333</v>
      </c>
      <c r="C2663" t="s">
        <v>5334</v>
      </c>
      <c r="D2663" t="str">
        <f t="shared" si="422"/>
        <v>Texas</v>
      </c>
      <c r="E2663">
        <v>23625</v>
      </c>
      <c r="F2663">
        <v>5.6</v>
      </c>
      <c r="G2663">
        <v>54.549114331722997</v>
      </c>
      <c r="H2663">
        <v>139.69999999999999</v>
      </c>
      <c r="I2663">
        <v>37</v>
      </c>
      <c r="J2663">
        <v>247767</v>
      </c>
      <c r="K2663">
        <v>14.9333849947733</v>
      </c>
      <c r="L2663" s="1">
        <f t="array" ref="L2663">IF(G2663="NA",MEDIAN(IF(D$2:D$4000=D2663,G$2:G$4000)),G2663)</f>
        <v>54.549114331722997</v>
      </c>
      <c r="M2663" s="1">
        <f t="array" ref="M2663">IF(H2663="NA",MEDIAN(IF(D$2:D$4000=D2663,H$2:H$4000)),H2663)</f>
        <v>139.69999999999999</v>
      </c>
      <c r="N2663" s="1">
        <f t="array" ref="N2663">IF(K2663="NA",MEDIAN(IF(D$2:D$4000=D2663,K$2:K$4000)),K2663)</f>
        <v>14.9333849947733</v>
      </c>
      <c r="O2663">
        <f t="shared" ref="O2663:O2726" si="428">RANK(E2663,E$2:E$4000,0)</f>
        <v>1945</v>
      </c>
      <c r="P2663">
        <f>RANK(N2663,N$2:N6661,1)</f>
        <v>1472</v>
      </c>
      <c r="Q2663">
        <f t="shared" ref="Q2663:Q2726" si="429">RANK(L2663,L$2:L$4000,1)</f>
        <v>2346</v>
      </c>
      <c r="R2663">
        <f t="shared" ref="R2663:R2726" si="430">RANK(M2663,M$2:M$4000,1)</f>
        <v>3036</v>
      </c>
      <c r="S2663">
        <f t="shared" ref="S2663:S2726" si="431">AVERAGE(O2663:R2663)</f>
        <v>2199.75</v>
      </c>
      <c r="T2663" s="5">
        <f t="shared" si="423"/>
        <v>145</v>
      </c>
      <c r="U2663" s="5">
        <f t="shared" si="424"/>
        <v>229</v>
      </c>
      <c r="V2663" s="5">
        <f t="shared" si="425"/>
        <v>144</v>
      </c>
      <c r="W2663" s="5">
        <f t="shared" si="426"/>
        <v>253</v>
      </c>
      <c r="X2663" s="5">
        <f t="shared" si="427"/>
        <v>192.75</v>
      </c>
    </row>
    <row r="2664" spans="1:24" x14ac:dyDescent="0.55000000000000004">
      <c r="A2664">
        <v>48279</v>
      </c>
      <c r="B2664" t="s">
        <v>5335</v>
      </c>
      <c r="C2664" t="s">
        <v>5336</v>
      </c>
      <c r="D2664" t="str">
        <f t="shared" si="422"/>
        <v>Texas</v>
      </c>
      <c r="E2664">
        <v>21760</v>
      </c>
      <c r="F2664">
        <v>3.6</v>
      </c>
      <c r="G2664">
        <v>35.463559383368299</v>
      </c>
      <c r="H2664">
        <v>2.6</v>
      </c>
      <c r="I2664" t="s">
        <v>16</v>
      </c>
      <c r="J2664" t="s">
        <v>16</v>
      </c>
      <c r="K2664" t="s">
        <v>16</v>
      </c>
      <c r="L2664" s="1">
        <f t="array" ref="L2664">IF(G2664="NA",MEDIAN(IF(D$2:D$4000=D2664,G$2:G$4000)),G2664)</f>
        <v>35.463559383368299</v>
      </c>
      <c r="M2664" s="1">
        <f t="array" ref="M2664">IF(H2664="NA",MEDIAN(IF(D$2:D$4000=D2664,H$2:H$4000)),H2664)</f>
        <v>2.6</v>
      </c>
      <c r="N2664" s="1">
        <f t="array" ref="N2664">IF(K2664="NA",MEDIAN(IF(D$2:D$4000=D2664,K$2:K$4000)),K2664)</f>
        <v>10.889587065558951</v>
      </c>
      <c r="O2664">
        <f t="shared" si="428"/>
        <v>2372</v>
      </c>
      <c r="P2664">
        <f>RANK(N2664,N$2:N6662,1)</f>
        <v>597</v>
      </c>
      <c r="Q2664">
        <f t="shared" si="429"/>
        <v>1593</v>
      </c>
      <c r="R2664">
        <f t="shared" si="430"/>
        <v>125</v>
      </c>
      <c r="S2664">
        <f t="shared" si="431"/>
        <v>1171.75</v>
      </c>
      <c r="T2664" s="5">
        <f t="shared" si="423"/>
        <v>187</v>
      </c>
      <c r="U2664" s="5">
        <f t="shared" si="424"/>
        <v>62</v>
      </c>
      <c r="V2664" s="5">
        <f t="shared" si="425"/>
        <v>62</v>
      </c>
      <c r="W2664" s="5">
        <f t="shared" si="426"/>
        <v>18</v>
      </c>
      <c r="X2664" s="5">
        <f t="shared" si="427"/>
        <v>82.25</v>
      </c>
    </row>
    <row r="2665" spans="1:24" x14ac:dyDescent="0.55000000000000004">
      <c r="A2665">
        <v>48281</v>
      </c>
      <c r="B2665" t="s">
        <v>5337</v>
      </c>
      <c r="C2665" t="s">
        <v>5338</v>
      </c>
      <c r="D2665" t="str">
        <f t="shared" si="422"/>
        <v>Texas</v>
      </c>
      <c r="E2665">
        <v>26405</v>
      </c>
      <c r="F2665">
        <v>7.4</v>
      </c>
      <c r="G2665">
        <v>84.075920052358697</v>
      </c>
      <c r="H2665">
        <v>55.7</v>
      </c>
      <c r="I2665">
        <v>11</v>
      </c>
      <c r="J2665">
        <v>102753</v>
      </c>
      <c r="K2665">
        <v>10.705283544032801</v>
      </c>
      <c r="L2665" s="1">
        <f t="array" ref="L2665">IF(G2665="NA",MEDIAN(IF(D$2:D$4000=D2665,G$2:G$4000)),G2665)</f>
        <v>84.075920052358697</v>
      </c>
      <c r="M2665" s="1">
        <f t="array" ref="M2665">IF(H2665="NA",MEDIAN(IF(D$2:D$4000=D2665,H$2:H$4000)),H2665)</f>
        <v>55.7</v>
      </c>
      <c r="N2665" s="1">
        <f t="array" ref="N2665">IF(K2665="NA",MEDIAN(IF(D$2:D$4000=D2665,K$2:K$4000)),K2665)</f>
        <v>10.705283544032801</v>
      </c>
      <c r="O2665">
        <f t="shared" si="428"/>
        <v>1313</v>
      </c>
      <c r="P2665">
        <f>RANK(N2665,N$2:N6663,1)</f>
        <v>576</v>
      </c>
      <c r="Q2665">
        <f t="shared" si="429"/>
        <v>2895</v>
      </c>
      <c r="R2665">
        <f t="shared" si="430"/>
        <v>1214</v>
      </c>
      <c r="S2665">
        <f t="shared" si="431"/>
        <v>1499.5</v>
      </c>
      <c r="T2665" s="5">
        <f t="shared" si="423"/>
        <v>84</v>
      </c>
      <c r="U2665" s="5">
        <f t="shared" si="424"/>
        <v>59</v>
      </c>
      <c r="V2665" s="5">
        <f t="shared" si="425"/>
        <v>208</v>
      </c>
      <c r="W2665" s="5">
        <f t="shared" si="426"/>
        <v>104</v>
      </c>
      <c r="X2665" s="5">
        <f t="shared" si="427"/>
        <v>113.75</v>
      </c>
    </row>
    <row r="2666" spans="1:24" x14ac:dyDescent="0.55000000000000004">
      <c r="A2666">
        <v>48283</v>
      </c>
      <c r="B2666" t="s">
        <v>5339</v>
      </c>
      <c r="C2666" t="s">
        <v>5340</v>
      </c>
      <c r="D2666" t="str">
        <f t="shared" si="422"/>
        <v>Texas</v>
      </c>
      <c r="E2666">
        <v>26268</v>
      </c>
      <c r="F2666">
        <v>5.4</v>
      </c>
      <c r="G2666">
        <v>99.377235987809698</v>
      </c>
      <c r="H2666">
        <v>0.2</v>
      </c>
      <c r="I2666" t="s">
        <v>16</v>
      </c>
      <c r="J2666" t="s">
        <v>16</v>
      </c>
      <c r="K2666" t="s">
        <v>16</v>
      </c>
      <c r="L2666" s="1">
        <f t="array" ref="L2666">IF(G2666="NA",MEDIAN(IF(D$2:D$4000=D2666,G$2:G$4000)),G2666)</f>
        <v>99.377235987809698</v>
      </c>
      <c r="M2666" s="1">
        <f t="array" ref="M2666">IF(H2666="NA",MEDIAN(IF(D$2:D$4000=D2666,H$2:H$4000)),H2666)</f>
        <v>0.2</v>
      </c>
      <c r="N2666" s="1">
        <f t="array" ref="N2666">IF(K2666="NA",MEDIAN(IF(D$2:D$4000=D2666,K$2:K$4000)),K2666)</f>
        <v>10.889587065558951</v>
      </c>
      <c r="O2666">
        <f t="shared" si="428"/>
        <v>1346</v>
      </c>
      <c r="P2666">
        <f>RANK(N2666,N$2:N6664,1)</f>
        <v>597</v>
      </c>
      <c r="Q2666">
        <f t="shared" si="429"/>
        <v>3002</v>
      </c>
      <c r="R2666">
        <f t="shared" si="430"/>
        <v>9</v>
      </c>
      <c r="S2666">
        <f t="shared" si="431"/>
        <v>1238.5</v>
      </c>
      <c r="T2666" s="5">
        <f t="shared" si="423"/>
        <v>87</v>
      </c>
      <c r="U2666" s="5">
        <f t="shared" si="424"/>
        <v>62</v>
      </c>
      <c r="V2666" s="5">
        <f t="shared" si="425"/>
        <v>226</v>
      </c>
      <c r="W2666" s="5">
        <f t="shared" si="426"/>
        <v>2</v>
      </c>
      <c r="X2666" s="5">
        <f t="shared" si="427"/>
        <v>94.25</v>
      </c>
    </row>
    <row r="2667" spans="1:24" x14ac:dyDescent="0.55000000000000004">
      <c r="A2667">
        <v>48285</v>
      </c>
      <c r="B2667" t="s">
        <v>5341</v>
      </c>
      <c r="C2667" t="s">
        <v>5342</v>
      </c>
      <c r="D2667" t="str">
        <f t="shared" si="422"/>
        <v>Texas</v>
      </c>
      <c r="E2667">
        <v>29946</v>
      </c>
      <c r="F2667">
        <v>2.9</v>
      </c>
      <c r="G2667">
        <v>15.440508628519501</v>
      </c>
      <c r="H2667">
        <v>50</v>
      </c>
      <c r="I2667" t="s">
        <v>16</v>
      </c>
      <c r="J2667" t="s">
        <v>16</v>
      </c>
      <c r="K2667" t="s">
        <v>16</v>
      </c>
      <c r="L2667" s="1">
        <f t="array" ref="L2667">IF(G2667="NA",MEDIAN(IF(D$2:D$4000=D2667,G$2:G$4000)),G2667)</f>
        <v>15.440508628519501</v>
      </c>
      <c r="M2667" s="1">
        <f t="array" ref="M2667">IF(H2667="NA",MEDIAN(IF(D$2:D$4000=D2667,H$2:H$4000)),H2667)</f>
        <v>50</v>
      </c>
      <c r="N2667" s="1">
        <f t="array" ref="N2667">IF(K2667="NA",MEDIAN(IF(D$2:D$4000=D2667,K$2:K$4000)),K2667)</f>
        <v>10.889587065558951</v>
      </c>
      <c r="O2667">
        <f t="shared" si="428"/>
        <v>653</v>
      </c>
      <c r="P2667">
        <f>RANK(N2667,N$2:N6665,1)</f>
        <v>597</v>
      </c>
      <c r="Q2667">
        <f t="shared" si="429"/>
        <v>728</v>
      </c>
      <c r="R2667">
        <f t="shared" si="430"/>
        <v>955</v>
      </c>
      <c r="S2667">
        <f t="shared" si="431"/>
        <v>733.25</v>
      </c>
      <c r="T2667" s="5">
        <f t="shared" si="423"/>
        <v>38</v>
      </c>
      <c r="U2667" s="5">
        <f t="shared" si="424"/>
        <v>62</v>
      </c>
      <c r="V2667" s="5">
        <f t="shared" si="425"/>
        <v>20</v>
      </c>
      <c r="W2667" s="5">
        <f t="shared" si="426"/>
        <v>88</v>
      </c>
      <c r="X2667" s="5">
        <f t="shared" si="427"/>
        <v>52</v>
      </c>
    </row>
    <row r="2668" spans="1:24" x14ac:dyDescent="0.55000000000000004">
      <c r="A2668">
        <v>48287</v>
      </c>
      <c r="B2668" t="s">
        <v>5343</v>
      </c>
      <c r="C2668" t="s">
        <v>5344</v>
      </c>
      <c r="D2668" t="str">
        <f t="shared" si="422"/>
        <v>Texas</v>
      </c>
      <c r="E2668">
        <v>26740</v>
      </c>
      <c r="F2668">
        <v>4.5</v>
      </c>
      <c r="G2668">
        <v>91.912861832288897</v>
      </c>
      <c r="H2668">
        <v>46.3</v>
      </c>
      <c r="I2668" t="s">
        <v>16</v>
      </c>
      <c r="J2668" t="s">
        <v>16</v>
      </c>
      <c r="K2668" t="s">
        <v>16</v>
      </c>
      <c r="L2668" s="1">
        <f t="array" ref="L2668">IF(G2668="NA",MEDIAN(IF(D$2:D$4000=D2668,G$2:G$4000)),G2668)</f>
        <v>91.912861832288897</v>
      </c>
      <c r="M2668" s="1">
        <f t="array" ref="M2668">IF(H2668="NA",MEDIAN(IF(D$2:D$4000=D2668,H$2:H$4000)),H2668)</f>
        <v>46.3</v>
      </c>
      <c r="N2668" s="1">
        <f t="array" ref="N2668">IF(K2668="NA",MEDIAN(IF(D$2:D$4000=D2668,K$2:K$4000)),K2668)</f>
        <v>10.889587065558951</v>
      </c>
      <c r="O2668">
        <f t="shared" si="428"/>
        <v>1242</v>
      </c>
      <c r="P2668">
        <f>RANK(N2668,N$2:N6666,1)</f>
        <v>597</v>
      </c>
      <c r="Q2668">
        <f t="shared" si="429"/>
        <v>2954</v>
      </c>
      <c r="R2668">
        <f t="shared" si="430"/>
        <v>817</v>
      </c>
      <c r="S2668">
        <f t="shared" si="431"/>
        <v>1402.5</v>
      </c>
      <c r="T2668" s="5">
        <f t="shared" si="423"/>
        <v>77</v>
      </c>
      <c r="U2668" s="5">
        <f t="shared" si="424"/>
        <v>62</v>
      </c>
      <c r="V2668" s="5">
        <f t="shared" si="425"/>
        <v>219</v>
      </c>
      <c r="W2668" s="5">
        <f t="shared" si="426"/>
        <v>76</v>
      </c>
      <c r="X2668" s="5">
        <f t="shared" si="427"/>
        <v>108.5</v>
      </c>
    </row>
    <row r="2669" spans="1:24" x14ac:dyDescent="0.55000000000000004">
      <c r="A2669">
        <v>48289</v>
      </c>
      <c r="B2669" t="s">
        <v>5345</v>
      </c>
      <c r="C2669" t="s">
        <v>5346</v>
      </c>
      <c r="D2669" t="str">
        <f t="shared" si="422"/>
        <v>Texas</v>
      </c>
      <c r="E2669">
        <v>27096</v>
      </c>
      <c r="F2669">
        <v>7.1</v>
      </c>
      <c r="G2669">
        <v>9.4910428283307606</v>
      </c>
      <c r="H2669">
        <v>40</v>
      </c>
      <c r="I2669">
        <v>13</v>
      </c>
      <c r="J2669">
        <v>85231</v>
      </c>
      <c r="K2669">
        <v>15.2526662833945</v>
      </c>
      <c r="L2669" s="1">
        <f t="array" ref="L2669">IF(G2669="NA",MEDIAN(IF(D$2:D$4000=D2669,G$2:G$4000)),G2669)</f>
        <v>9.4910428283307606</v>
      </c>
      <c r="M2669" s="1">
        <f t="array" ref="M2669">IF(H2669="NA",MEDIAN(IF(D$2:D$4000=D2669,H$2:H$4000)),H2669)</f>
        <v>40</v>
      </c>
      <c r="N2669" s="1">
        <f t="array" ref="N2669">IF(K2669="NA",MEDIAN(IF(D$2:D$4000=D2669,K$2:K$4000)),K2669)</f>
        <v>15.2526662833945</v>
      </c>
      <c r="O2669">
        <f t="shared" si="428"/>
        <v>1162</v>
      </c>
      <c r="P2669">
        <f>RANK(N2669,N$2:N6667,1)</f>
        <v>1495</v>
      </c>
      <c r="Q2669">
        <f t="shared" si="429"/>
        <v>500</v>
      </c>
      <c r="R2669">
        <f t="shared" si="430"/>
        <v>633</v>
      </c>
      <c r="S2669">
        <f t="shared" si="431"/>
        <v>947.5</v>
      </c>
      <c r="T2669" s="5">
        <f t="shared" si="423"/>
        <v>68</v>
      </c>
      <c r="U2669" s="5">
        <f t="shared" si="424"/>
        <v>230</v>
      </c>
      <c r="V2669" s="5">
        <f t="shared" si="425"/>
        <v>9</v>
      </c>
      <c r="W2669" s="5">
        <f t="shared" si="426"/>
        <v>64</v>
      </c>
      <c r="X2669" s="5">
        <f t="shared" si="427"/>
        <v>92.75</v>
      </c>
    </row>
    <row r="2670" spans="1:24" x14ac:dyDescent="0.55000000000000004">
      <c r="A2670">
        <v>48291</v>
      </c>
      <c r="B2670" t="s">
        <v>5347</v>
      </c>
      <c r="C2670" t="s">
        <v>5348</v>
      </c>
      <c r="D2670" t="str">
        <f t="shared" si="422"/>
        <v>Texas</v>
      </c>
      <c r="E2670">
        <v>22153</v>
      </c>
      <c r="F2670">
        <v>7.8</v>
      </c>
      <c r="G2670">
        <v>41.929260450160797</v>
      </c>
      <c r="H2670">
        <v>83</v>
      </c>
      <c r="I2670">
        <v>54</v>
      </c>
      <c r="J2670">
        <v>400040</v>
      </c>
      <c r="K2670">
        <v>13.4986501349865</v>
      </c>
      <c r="L2670" s="1">
        <f t="array" ref="L2670">IF(G2670="NA",MEDIAN(IF(D$2:D$4000=D2670,G$2:G$4000)),G2670)</f>
        <v>41.929260450160797</v>
      </c>
      <c r="M2670" s="1">
        <f t="array" ref="M2670">IF(H2670="NA",MEDIAN(IF(D$2:D$4000=D2670,H$2:H$4000)),H2670)</f>
        <v>83</v>
      </c>
      <c r="N2670" s="1">
        <f t="array" ref="N2670">IF(K2670="NA",MEDIAN(IF(D$2:D$4000=D2670,K$2:K$4000)),K2670)</f>
        <v>13.4986501349865</v>
      </c>
      <c r="O2670">
        <f t="shared" si="428"/>
        <v>2285</v>
      </c>
      <c r="P2670">
        <f>RANK(N2670,N$2:N6668,1)</f>
        <v>1188</v>
      </c>
      <c r="Q2670">
        <f t="shared" si="429"/>
        <v>1899</v>
      </c>
      <c r="R2670">
        <f t="shared" si="430"/>
        <v>2242</v>
      </c>
      <c r="S2670">
        <f t="shared" si="431"/>
        <v>1903.5</v>
      </c>
      <c r="T2670" s="5">
        <f t="shared" si="423"/>
        <v>178</v>
      </c>
      <c r="U2670" s="5">
        <f t="shared" si="424"/>
        <v>220</v>
      </c>
      <c r="V2670" s="5">
        <f t="shared" si="425"/>
        <v>90</v>
      </c>
      <c r="W2670" s="5">
        <f t="shared" si="426"/>
        <v>222</v>
      </c>
      <c r="X2670" s="5">
        <f t="shared" si="427"/>
        <v>177.5</v>
      </c>
    </row>
    <row r="2671" spans="1:24" x14ac:dyDescent="0.55000000000000004">
      <c r="A2671">
        <v>48293</v>
      </c>
      <c r="B2671" t="s">
        <v>5349</v>
      </c>
      <c r="C2671" t="s">
        <v>5350</v>
      </c>
      <c r="D2671" t="str">
        <f t="shared" si="422"/>
        <v>Texas</v>
      </c>
      <c r="E2671">
        <v>21093</v>
      </c>
      <c r="F2671">
        <v>10.3</v>
      </c>
      <c r="G2671">
        <v>49.0175184348493</v>
      </c>
      <c r="H2671">
        <v>87.1</v>
      </c>
      <c r="I2671" t="s">
        <v>16</v>
      </c>
      <c r="J2671" t="s">
        <v>16</v>
      </c>
      <c r="K2671" t="s">
        <v>16</v>
      </c>
      <c r="L2671" s="1">
        <f t="array" ref="L2671">IF(G2671="NA",MEDIAN(IF(D$2:D$4000=D2671,G$2:G$4000)),G2671)</f>
        <v>49.0175184348493</v>
      </c>
      <c r="M2671" s="1">
        <f t="array" ref="M2671">IF(H2671="NA",MEDIAN(IF(D$2:D$4000=D2671,H$2:H$4000)),H2671)</f>
        <v>87.1</v>
      </c>
      <c r="N2671" s="1">
        <f t="array" ref="N2671">IF(K2671="NA",MEDIAN(IF(D$2:D$4000=D2671,K$2:K$4000)),K2671)</f>
        <v>10.889587065558951</v>
      </c>
      <c r="O2671">
        <f t="shared" si="428"/>
        <v>2515</v>
      </c>
      <c r="P2671">
        <f>RANK(N2671,N$2:N6669,1)</f>
        <v>597</v>
      </c>
      <c r="Q2671">
        <f t="shared" si="429"/>
        <v>2143</v>
      </c>
      <c r="R2671">
        <f t="shared" si="430"/>
        <v>2365</v>
      </c>
      <c r="S2671">
        <f t="shared" si="431"/>
        <v>1905</v>
      </c>
      <c r="T2671" s="5">
        <f t="shared" si="423"/>
        <v>201</v>
      </c>
      <c r="U2671" s="5">
        <f t="shared" si="424"/>
        <v>62</v>
      </c>
      <c r="V2671" s="5">
        <f t="shared" si="425"/>
        <v>119</v>
      </c>
      <c r="W2671" s="5">
        <f t="shared" si="426"/>
        <v>231</v>
      </c>
      <c r="X2671" s="5">
        <f t="shared" si="427"/>
        <v>153.25</v>
      </c>
    </row>
    <row r="2672" spans="1:24" x14ac:dyDescent="0.55000000000000004">
      <c r="A2672">
        <v>48295</v>
      </c>
      <c r="B2672" t="s">
        <v>5351</v>
      </c>
      <c r="C2672" t="s">
        <v>5352</v>
      </c>
      <c r="D2672" t="str">
        <f t="shared" si="422"/>
        <v>Texas</v>
      </c>
      <c r="E2672">
        <v>29995</v>
      </c>
      <c r="F2672">
        <v>5.2</v>
      </c>
      <c r="G2672">
        <v>11.223344556677899</v>
      </c>
      <c r="H2672" t="s">
        <v>16</v>
      </c>
      <c r="I2672" t="s">
        <v>16</v>
      </c>
      <c r="J2672" t="s">
        <v>16</v>
      </c>
      <c r="K2672" t="s">
        <v>16</v>
      </c>
      <c r="L2672" s="1">
        <f t="array" ref="L2672">IF(G2672="NA",MEDIAN(IF(D$2:D$4000=D2672,G$2:G$4000)),G2672)</f>
        <v>11.223344556677899</v>
      </c>
      <c r="M2672" s="1">
        <f t="array" ref="M2672">IF(H2672="NA",MEDIAN(IF(D$2:D$4000=D2672,H$2:H$4000)),H2672)</f>
        <v>56.9</v>
      </c>
      <c r="N2672" s="1">
        <f t="array" ref="N2672">IF(K2672="NA",MEDIAN(IF(D$2:D$4000=D2672,K$2:K$4000)),K2672)</f>
        <v>10.889587065558951</v>
      </c>
      <c r="O2672">
        <f t="shared" si="428"/>
        <v>647</v>
      </c>
      <c r="P2672">
        <f>RANK(N2672,N$2:N6670,1)</f>
        <v>597</v>
      </c>
      <c r="Q2672">
        <f t="shared" si="429"/>
        <v>558</v>
      </c>
      <c r="R2672">
        <f t="shared" si="430"/>
        <v>1254</v>
      </c>
      <c r="S2672">
        <f t="shared" si="431"/>
        <v>764</v>
      </c>
      <c r="T2672" s="5">
        <f t="shared" si="423"/>
        <v>37</v>
      </c>
      <c r="U2672" s="5">
        <f t="shared" si="424"/>
        <v>62</v>
      </c>
      <c r="V2672" s="5">
        <f t="shared" si="425"/>
        <v>12</v>
      </c>
      <c r="W2672" s="5">
        <f t="shared" si="426"/>
        <v>109</v>
      </c>
      <c r="X2672" s="5">
        <f t="shared" si="427"/>
        <v>55</v>
      </c>
    </row>
    <row r="2673" spans="1:24" x14ac:dyDescent="0.55000000000000004">
      <c r="A2673">
        <v>48297</v>
      </c>
      <c r="B2673" t="s">
        <v>5353</v>
      </c>
      <c r="C2673" t="s">
        <v>5354</v>
      </c>
      <c r="D2673" t="str">
        <f t="shared" si="422"/>
        <v>Texas</v>
      </c>
      <c r="E2673">
        <v>22847</v>
      </c>
      <c r="F2673">
        <v>3.8</v>
      </c>
      <c r="G2673">
        <v>89.730807577268195</v>
      </c>
      <c r="H2673">
        <v>13.9</v>
      </c>
      <c r="I2673" t="s">
        <v>16</v>
      </c>
      <c r="J2673" t="s">
        <v>16</v>
      </c>
      <c r="K2673" t="s">
        <v>16</v>
      </c>
      <c r="L2673" s="1">
        <f t="array" ref="L2673">IF(G2673="NA",MEDIAN(IF(D$2:D$4000=D2673,G$2:G$4000)),G2673)</f>
        <v>89.730807577268195</v>
      </c>
      <c r="M2673" s="1">
        <f t="array" ref="M2673">IF(H2673="NA",MEDIAN(IF(D$2:D$4000=D2673,H$2:H$4000)),H2673)</f>
        <v>13.9</v>
      </c>
      <c r="N2673" s="1">
        <f t="array" ref="N2673">IF(K2673="NA",MEDIAN(IF(D$2:D$4000=D2673,K$2:K$4000)),K2673)</f>
        <v>10.889587065558951</v>
      </c>
      <c r="O2673">
        <f t="shared" si="428"/>
        <v>2133</v>
      </c>
      <c r="P2673">
        <f>RANK(N2673,N$2:N6671,1)</f>
        <v>597</v>
      </c>
      <c r="Q2673">
        <f t="shared" si="429"/>
        <v>2937</v>
      </c>
      <c r="R2673">
        <f t="shared" si="430"/>
        <v>193</v>
      </c>
      <c r="S2673">
        <f t="shared" si="431"/>
        <v>1465</v>
      </c>
      <c r="T2673" s="5">
        <f t="shared" si="423"/>
        <v>166</v>
      </c>
      <c r="U2673" s="5">
        <f t="shared" si="424"/>
        <v>62</v>
      </c>
      <c r="V2673" s="5">
        <f t="shared" si="425"/>
        <v>216</v>
      </c>
      <c r="W2673" s="5">
        <f t="shared" si="426"/>
        <v>31</v>
      </c>
      <c r="X2673" s="5">
        <f t="shared" si="427"/>
        <v>118.75</v>
      </c>
    </row>
    <row r="2674" spans="1:24" x14ac:dyDescent="0.55000000000000004">
      <c r="A2674">
        <v>48299</v>
      </c>
      <c r="B2674" t="s">
        <v>5355</v>
      </c>
      <c r="C2674" t="s">
        <v>5356</v>
      </c>
      <c r="D2674" t="str">
        <f t="shared" si="422"/>
        <v>Texas</v>
      </c>
      <c r="E2674">
        <v>35680</v>
      </c>
      <c r="F2674">
        <v>8.3000000000000007</v>
      </c>
      <c r="G2674">
        <v>70.713022981732493</v>
      </c>
      <c r="H2674">
        <v>56.9</v>
      </c>
      <c r="I2674">
        <v>19</v>
      </c>
      <c r="J2674">
        <v>100322</v>
      </c>
      <c r="K2674">
        <v>18.939016367297299</v>
      </c>
      <c r="L2674" s="1">
        <f t="array" ref="L2674">IF(G2674="NA",MEDIAN(IF(D$2:D$4000=D2674,G$2:G$4000)),G2674)</f>
        <v>70.713022981732493</v>
      </c>
      <c r="M2674" s="1">
        <f t="array" ref="M2674">IF(H2674="NA",MEDIAN(IF(D$2:D$4000=D2674,H$2:H$4000)),H2674)</f>
        <v>56.9</v>
      </c>
      <c r="N2674" s="1">
        <f t="array" ref="N2674">IF(K2674="NA",MEDIAN(IF(D$2:D$4000=D2674,K$2:K$4000)),K2674)</f>
        <v>18.939016367297299</v>
      </c>
      <c r="O2674">
        <f t="shared" si="428"/>
        <v>213</v>
      </c>
      <c r="P2674">
        <f>RANK(N2674,N$2:N6672,1)</f>
        <v>2132</v>
      </c>
      <c r="Q2674">
        <f t="shared" si="429"/>
        <v>2720</v>
      </c>
      <c r="R2674">
        <f t="shared" si="430"/>
        <v>1254</v>
      </c>
      <c r="S2674">
        <f t="shared" si="431"/>
        <v>1579.75</v>
      </c>
      <c r="T2674" s="5">
        <f t="shared" si="423"/>
        <v>11</v>
      </c>
      <c r="U2674" s="5">
        <f t="shared" si="424"/>
        <v>246</v>
      </c>
      <c r="V2674" s="5">
        <f t="shared" si="425"/>
        <v>185</v>
      </c>
      <c r="W2674" s="5">
        <f t="shared" si="426"/>
        <v>109</v>
      </c>
      <c r="X2674" s="5">
        <f t="shared" si="427"/>
        <v>137.75</v>
      </c>
    </row>
    <row r="2675" spans="1:24" x14ac:dyDescent="0.55000000000000004">
      <c r="A2675">
        <v>48301</v>
      </c>
      <c r="B2675" t="s">
        <v>5357</v>
      </c>
      <c r="C2675" t="s">
        <v>5358</v>
      </c>
      <c r="D2675" t="str">
        <f t="shared" si="422"/>
        <v>Texas</v>
      </c>
      <c r="E2675">
        <v>35530</v>
      </c>
      <c r="F2675">
        <v>0</v>
      </c>
      <c r="G2675">
        <v>100</v>
      </c>
      <c r="H2675" t="s">
        <v>16</v>
      </c>
      <c r="I2675" t="s">
        <v>16</v>
      </c>
      <c r="J2675" t="s">
        <v>16</v>
      </c>
      <c r="K2675" t="s">
        <v>16</v>
      </c>
      <c r="L2675" s="1">
        <f t="array" ref="L2675">IF(G2675="NA",MEDIAN(IF(D$2:D$4000=D2675,G$2:G$4000)),G2675)</f>
        <v>100</v>
      </c>
      <c r="M2675" s="1">
        <f t="array" ref="M2675">IF(H2675="NA",MEDIAN(IF(D$2:D$4000=D2675,H$2:H$4000)),H2675)</f>
        <v>56.9</v>
      </c>
      <c r="N2675" s="1">
        <f t="array" ref="N2675">IF(K2675="NA",MEDIAN(IF(D$2:D$4000=D2675,K$2:K$4000)),K2675)</f>
        <v>10.889587065558951</v>
      </c>
      <c r="O2675">
        <f t="shared" si="428"/>
        <v>225</v>
      </c>
      <c r="P2675">
        <f>RANK(N2675,N$2:N6673,1)</f>
        <v>597</v>
      </c>
      <c r="Q2675">
        <f t="shared" si="429"/>
        <v>3004</v>
      </c>
      <c r="R2675">
        <f t="shared" si="430"/>
        <v>1254</v>
      </c>
      <c r="S2675">
        <f t="shared" si="431"/>
        <v>1270</v>
      </c>
      <c r="T2675" s="5">
        <f t="shared" si="423"/>
        <v>12</v>
      </c>
      <c r="U2675" s="5">
        <f t="shared" si="424"/>
        <v>62</v>
      </c>
      <c r="V2675" s="5">
        <f t="shared" si="425"/>
        <v>227</v>
      </c>
      <c r="W2675" s="5">
        <f t="shared" si="426"/>
        <v>109</v>
      </c>
      <c r="X2675" s="5">
        <f t="shared" si="427"/>
        <v>102.5</v>
      </c>
    </row>
    <row r="2676" spans="1:24" x14ac:dyDescent="0.55000000000000004">
      <c r="A2676">
        <v>48303</v>
      </c>
      <c r="B2676" t="s">
        <v>5359</v>
      </c>
      <c r="C2676" t="s">
        <v>5360</v>
      </c>
      <c r="D2676" t="str">
        <f t="shared" si="422"/>
        <v>Texas</v>
      </c>
      <c r="E2676">
        <v>26196</v>
      </c>
      <c r="F2676">
        <v>4.8</v>
      </c>
      <c r="G2676">
        <v>50.0233738138216</v>
      </c>
      <c r="H2676">
        <v>79.099999999999994</v>
      </c>
      <c r="I2676">
        <v>187</v>
      </c>
      <c r="J2676">
        <v>1491113</v>
      </c>
      <c r="K2676">
        <v>12.5409677200856</v>
      </c>
      <c r="L2676" s="1">
        <f t="array" ref="L2676">IF(G2676="NA",MEDIAN(IF(D$2:D$4000=D2676,G$2:G$4000)),G2676)</f>
        <v>50.0233738138216</v>
      </c>
      <c r="M2676" s="1">
        <f t="array" ref="M2676">IF(H2676="NA",MEDIAN(IF(D$2:D$4000=D2676,H$2:H$4000)),H2676)</f>
        <v>79.099999999999994</v>
      </c>
      <c r="N2676" s="1">
        <f t="array" ref="N2676">IF(K2676="NA",MEDIAN(IF(D$2:D$4000=D2676,K$2:K$4000)),K2676)</f>
        <v>12.5409677200856</v>
      </c>
      <c r="O2676">
        <f t="shared" si="428"/>
        <v>1361</v>
      </c>
      <c r="P2676">
        <f>RANK(N2676,N$2:N6674,1)</f>
        <v>946</v>
      </c>
      <c r="Q2676">
        <f t="shared" si="429"/>
        <v>2186</v>
      </c>
      <c r="R2676">
        <f t="shared" si="430"/>
        <v>2122</v>
      </c>
      <c r="S2676">
        <f t="shared" si="431"/>
        <v>1653.75</v>
      </c>
      <c r="T2676" s="5">
        <f t="shared" si="423"/>
        <v>89</v>
      </c>
      <c r="U2676" s="5">
        <f t="shared" si="424"/>
        <v>210</v>
      </c>
      <c r="V2676" s="5">
        <f t="shared" si="425"/>
        <v>122</v>
      </c>
      <c r="W2676" s="5">
        <f t="shared" si="426"/>
        <v>216</v>
      </c>
      <c r="X2676" s="5">
        <f t="shared" si="427"/>
        <v>159.25</v>
      </c>
    </row>
    <row r="2677" spans="1:24" x14ac:dyDescent="0.55000000000000004">
      <c r="A2677">
        <v>48305</v>
      </c>
      <c r="B2677" t="s">
        <v>5361</v>
      </c>
      <c r="C2677" t="s">
        <v>5362</v>
      </c>
      <c r="D2677" t="str">
        <f t="shared" si="422"/>
        <v>Texas</v>
      </c>
      <c r="E2677">
        <v>26758</v>
      </c>
      <c r="F2677">
        <v>8.1</v>
      </c>
      <c r="G2677">
        <v>42.815550607980803</v>
      </c>
      <c r="H2677">
        <v>0.9</v>
      </c>
      <c r="I2677" t="s">
        <v>16</v>
      </c>
      <c r="J2677" t="s">
        <v>16</v>
      </c>
      <c r="K2677" t="s">
        <v>16</v>
      </c>
      <c r="L2677" s="1">
        <f t="array" ref="L2677">IF(G2677="NA",MEDIAN(IF(D$2:D$4000=D2677,G$2:G$4000)),G2677)</f>
        <v>42.815550607980803</v>
      </c>
      <c r="M2677" s="1">
        <f t="array" ref="M2677">IF(H2677="NA",MEDIAN(IF(D$2:D$4000=D2677,H$2:H$4000)),H2677)</f>
        <v>0.9</v>
      </c>
      <c r="N2677" s="1">
        <f t="array" ref="N2677">IF(K2677="NA",MEDIAN(IF(D$2:D$4000=D2677,K$2:K$4000)),K2677)</f>
        <v>10.889587065558951</v>
      </c>
      <c r="O2677">
        <f t="shared" si="428"/>
        <v>1238</v>
      </c>
      <c r="P2677">
        <f>RANK(N2677,N$2:N6675,1)</f>
        <v>597</v>
      </c>
      <c r="Q2677">
        <f t="shared" si="429"/>
        <v>1943</v>
      </c>
      <c r="R2677">
        <f t="shared" si="430"/>
        <v>67</v>
      </c>
      <c r="S2677">
        <f t="shared" si="431"/>
        <v>961.25</v>
      </c>
      <c r="T2677" s="5">
        <f t="shared" si="423"/>
        <v>76</v>
      </c>
      <c r="U2677" s="5">
        <f t="shared" si="424"/>
        <v>62</v>
      </c>
      <c r="V2677" s="5">
        <f t="shared" si="425"/>
        <v>98</v>
      </c>
      <c r="W2677" s="5">
        <f t="shared" si="426"/>
        <v>5</v>
      </c>
      <c r="X2677" s="5">
        <f t="shared" si="427"/>
        <v>60.25</v>
      </c>
    </row>
    <row r="2678" spans="1:24" x14ac:dyDescent="0.55000000000000004">
      <c r="A2678">
        <v>48307</v>
      </c>
      <c r="B2678" t="s">
        <v>5363</v>
      </c>
      <c r="C2678" t="s">
        <v>5364</v>
      </c>
      <c r="D2678" t="str">
        <f t="shared" si="422"/>
        <v>Texas</v>
      </c>
      <c r="E2678">
        <v>23398</v>
      </c>
      <c r="F2678">
        <v>3.2</v>
      </c>
      <c r="G2678">
        <v>118.793062485151</v>
      </c>
      <c r="H2678">
        <v>54.2</v>
      </c>
      <c r="I2678" t="s">
        <v>16</v>
      </c>
      <c r="J2678" t="s">
        <v>16</v>
      </c>
      <c r="K2678" t="s">
        <v>16</v>
      </c>
      <c r="L2678" s="1">
        <f t="array" ref="L2678">IF(G2678="NA",MEDIAN(IF(D$2:D$4000=D2678,G$2:G$4000)),G2678)</f>
        <v>118.793062485151</v>
      </c>
      <c r="M2678" s="1">
        <f t="array" ref="M2678">IF(H2678="NA",MEDIAN(IF(D$2:D$4000=D2678,H$2:H$4000)),H2678)</f>
        <v>54.2</v>
      </c>
      <c r="N2678" s="1">
        <f t="array" ref="N2678">IF(K2678="NA",MEDIAN(IF(D$2:D$4000=D2678,K$2:K$4000)),K2678)</f>
        <v>10.889587065558951</v>
      </c>
      <c r="O2678">
        <f t="shared" si="428"/>
        <v>2003</v>
      </c>
      <c r="P2678">
        <f>RANK(N2678,N$2:N6676,1)</f>
        <v>597</v>
      </c>
      <c r="Q2678">
        <f t="shared" si="429"/>
        <v>3076</v>
      </c>
      <c r="R2678">
        <f t="shared" si="430"/>
        <v>1159</v>
      </c>
      <c r="S2678">
        <f t="shared" si="431"/>
        <v>1708.75</v>
      </c>
      <c r="T2678" s="5">
        <f t="shared" si="423"/>
        <v>152</v>
      </c>
      <c r="U2678" s="5">
        <f t="shared" si="424"/>
        <v>62</v>
      </c>
      <c r="V2678" s="5">
        <f t="shared" si="425"/>
        <v>237</v>
      </c>
      <c r="W2678" s="5">
        <f t="shared" si="426"/>
        <v>100</v>
      </c>
      <c r="X2678" s="5">
        <f t="shared" si="427"/>
        <v>137.75</v>
      </c>
    </row>
    <row r="2679" spans="1:24" x14ac:dyDescent="0.55000000000000004">
      <c r="A2679">
        <v>48309</v>
      </c>
      <c r="B2679" t="s">
        <v>5365</v>
      </c>
      <c r="C2679" t="s">
        <v>5366</v>
      </c>
      <c r="D2679" t="str">
        <f t="shared" si="422"/>
        <v>Texas</v>
      </c>
      <c r="E2679">
        <v>24273</v>
      </c>
      <c r="F2679">
        <v>5.0999999999999996</v>
      </c>
      <c r="G2679">
        <v>55.428384565075199</v>
      </c>
      <c r="H2679">
        <v>70.5</v>
      </c>
      <c r="I2679">
        <v>107</v>
      </c>
      <c r="J2679">
        <v>1229786</v>
      </c>
      <c r="K2679">
        <v>8.7007007723294905</v>
      </c>
      <c r="L2679" s="1">
        <f t="array" ref="L2679">IF(G2679="NA",MEDIAN(IF(D$2:D$4000=D2679,G$2:G$4000)),G2679)</f>
        <v>55.428384565075199</v>
      </c>
      <c r="M2679" s="1">
        <f t="array" ref="M2679">IF(H2679="NA",MEDIAN(IF(D$2:D$4000=D2679,H$2:H$4000)),H2679)</f>
        <v>70.5</v>
      </c>
      <c r="N2679" s="1">
        <f t="array" ref="N2679">IF(K2679="NA",MEDIAN(IF(D$2:D$4000=D2679,K$2:K$4000)),K2679)</f>
        <v>8.7007007723294905</v>
      </c>
      <c r="O2679">
        <f t="shared" si="428"/>
        <v>1804</v>
      </c>
      <c r="P2679">
        <f>RANK(N2679,N$2:N6677,1)</f>
        <v>233</v>
      </c>
      <c r="Q2679">
        <f t="shared" si="429"/>
        <v>2373</v>
      </c>
      <c r="R2679">
        <f t="shared" si="430"/>
        <v>1838</v>
      </c>
      <c r="S2679">
        <f t="shared" si="431"/>
        <v>1562</v>
      </c>
      <c r="T2679" s="5">
        <f t="shared" si="423"/>
        <v>128</v>
      </c>
      <c r="U2679" s="5">
        <f t="shared" si="424"/>
        <v>34</v>
      </c>
      <c r="V2679" s="5">
        <f t="shared" si="425"/>
        <v>145</v>
      </c>
      <c r="W2679" s="5">
        <f t="shared" si="426"/>
        <v>190</v>
      </c>
      <c r="X2679" s="5">
        <f t="shared" si="427"/>
        <v>124.25</v>
      </c>
    </row>
    <row r="2680" spans="1:24" x14ac:dyDescent="0.55000000000000004">
      <c r="A2680">
        <v>48311</v>
      </c>
      <c r="B2680" t="s">
        <v>5367</v>
      </c>
      <c r="C2680" t="s">
        <v>5368</v>
      </c>
      <c r="D2680" t="str">
        <f t="shared" si="422"/>
        <v>Texas</v>
      </c>
      <c r="E2680">
        <v>33472</v>
      </c>
      <c r="F2680">
        <v>26.3</v>
      </c>
      <c r="G2680">
        <v>89.285714285714306</v>
      </c>
      <c r="H2680" t="s">
        <v>16</v>
      </c>
      <c r="I2680" t="s">
        <v>16</v>
      </c>
      <c r="J2680" t="s">
        <v>16</v>
      </c>
      <c r="K2680" t="s">
        <v>16</v>
      </c>
      <c r="L2680" s="1">
        <f t="array" ref="L2680">IF(G2680="NA",MEDIAN(IF(D$2:D$4000=D2680,G$2:G$4000)),G2680)</f>
        <v>89.285714285714306</v>
      </c>
      <c r="M2680" s="1">
        <f t="array" ref="M2680">IF(H2680="NA",MEDIAN(IF(D$2:D$4000=D2680,H$2:H$4000)),H2680)</f>
        <v>56.9</v>
      </c>
      <c r="N2680" s="1">
        <f t="array" ref="N2680">IF(K2680="NA",MEDIAN(IF(D$2:D$4000=D2680,K$2:K$4000)),K2680)</f>
        <v>10.889587065558951</v>
      </c>
      <c r="O2680">
        <f t="shared" si="428"/>
        <v>303</v>
      </c>
      <c r="P2680">
        <f>RANK(N2680,N$2:N6678,1)</f>
        <v>597</v>
      </c>
      <c r="Q2680">
        <f t="shared" si="429"/>
        <v>2934</v>
      </c>
      <c r="R2680">
        <f t="shared" si="430"/>
        <v>1254</v>
      </c>
      <c r="S2680">
        <f t="shared" si="431"/>
        <v>1272</v>
      </c>
      <c r="T2680" s="5">
        <f t="shared" si="423"/>
        <v>16</v>
      </c>
      <c r="U2680" s="5">
        <f t="shared" si="424"/>
        <v>62</v>
      </c>
      <c r="V2680" s="5">
        <f t="shared" si="425"/>
        <v>213</v>
      </c>
      <c r="W2680" s="5">
        <f t="shared" si="426"/>
        <v>109</v>
      </c>
      <c r="X2680" s="5">
        <f t="shared" si="427"/>
        <v>100</v>
      </c>
    </row>
    <row r="2681" spans="1:24" x14ac:dyDescent="0.55000000000000004">
      <c r="A2681">
        <v>48313</v>
      </c>
      <c r="B2681" t="s">
        <v>5369</v>
      </c>
      <c r="C2681" t="s">
        <v>5370</v>
      </c>
      <c r="D2681" t="str">
        <f t="shared" si="422"/>
        <v>Texas</v>
      </c>
      <c r="E2681">
        <v>17436</v>
      </c>
      <c r="F2681">
        <v>3.1</v>
      </c>
      <c r="G2681">
        <v>77.742585660811997</v>
      </c>
      <c r="H2681">
        <v>72.900000000000006</v>
      </c>
      <c r="I2681" t="s">
        <v>16</v>
      </c>
      <c r="J2681" t="s">
        <v>16</v>
      </c>
      <c r="K2681" t="s">
        <v>16</v>
      </c>
      <c r="L2681" s="1">
        <f t="array" ref="L2681">IF(G2681="NA",MEDIAN(IF(D$2:D$4000=D2681,G$2:G$4000)),G2681)</f>
        <v>77.742585660811997</v>
      </c>
      <c r="M2681" s="1">
        <f t="array" ref="M2681">IF(H2681="NA",MEDIAN(IF(D$2:D$4000=D2681,H$2:H$4000)),H2681)</f>
        <v>72.900000000000006</v>
      </c>
      <c r="N2681" s="1">
        <f t="array" ref="N2681">IF(K2681="NA",MEDIAN(IF(D$2:D$4000=D2681,K$2:K$4000)),K2681)</f>
        <v>10.889587065558951</v>
      </c>
      <c r="O2681">
        <f t="shared" si="428"/>
        <v>3018</v>
      </c>
      <c r="P2681">
        <f>RANK(N2681,N$2:N6679,1)</f>
        <v>597</v>
      </c>
      <c r="Q2681">
        <f t="shared" si="429"/>
        <v>2825</v>
      </c>
      <c r="R2681">
        <f t="shared" si="430"/>
        <v>1910</v>
      </c>
      <c r="S2681">
        <f t="shared" si="431"/>
        <v>2087.5</v>
      </c>
      <c r="T2681" s="5">
        <f t="shared" si="423"/>
        <v>240</v>
      </c>
      <c r="U2681" s="5">
        <f t="shared" si="424"/>
        <v>62</v>
      </c>
      <c r="V2681" s="5">
        <f t="shared" si="425"/>
        <v>195</v>
      </c>
      <c r="W2681" s="5">
        <f t="shared" si="426"/>
        <v>202</v>
      </c>
      <c r="X2681" s="5">
        <f t="shared" si="427"/>
        <v>174.75</v>
      </c>
    </row>
    <row r="2682" spans="1:24" x14ac:dyDescent="0.55000000000000004">
      <c r="A2682">
        <v>48315</v>
      </c>
      <c r="B2682" t="s">
        <v>5371</v>
      </c>
      <c r="C2682" t="s">
        <v>5372</v>
      </c>
      <c r="D2682" t="str">
        <f t="shared" si="422"/>
        <v>Texas</v>
      </c>
      <c r="E2682">
        <v>25933</v>
      </c>
      <c r="F2682">
        <v>10.7</v>
      </c>
      <c r="G2682">
        <v>66.40625</v>
      </c>
      <c r="H2682">
        <v>1.6</v>
      </c>
      <c r="I2682" t="s">
        <v>16</v>
      </c>
      <c r="J2682" t="s">
        <v>16</v>
      </c>
      <c r="K2682" t="s">
        <v>16</v>
      </c>
      <c r="L2682" s="1">
        <f t="array" ref="L2682">IF(G2682="NA",MEDIAN(IF(D$2:D$4000=D2682,G$2:G$4000)),G2682)</f>
        <v>66.40625</v>
      </c>
      <c r="M2682" s="1">
        <f t="array" ref="M2682">IF(H2682="NA",MEDIAN(IF(D$2:D$4000=D2682,H$2:H$4000)),H2682)</f>
        <v>1.6</v>
      </c>
      <c r="N2682" s="1">
        <f t="array" ref="N2682">IF(K2682="NA",MEDIAN(IF(D$2:D$4000=D2682,K$2:K$4000)),K2682)</f>
        <v>10.889587065558951</v>
      </c>
      <c r="O2682">
        <f t="shared" si="428"/>
        <v>1419</v>
      </c>
      <c r="P2682">
        <f>RANK(N2682,N$2:N6680,1)</f>
        <v>597</v>
      </c>
      <c r="Q2682">
        <f t="shared" si="429"/>
        <v>2644</v>
      </c>
      <c r="R2682">
        <f t="shared" si="430"/>
        <v>98</v>
      </c>
      <c r="S2682">
        <f t="shared" si="431"/>
        <v>1189.5</v>
      </c>
      <c r="T2682" s="5">
        <f t="shared" si="423"/>
        <v>94</v>
      </c>
      <c r="U2682" s="5">
        <f t="shared" si="424"/>
        <v>62</v>
      </c>
      <c r="V2682" s="5">
        <f t="shared" si="425"/>
        <v>172</v>
      </c>
      <c r="W2682" s="5">
        <f t="shared" si="426"/>
        <v>12</v>
      </c>
      <c r="X2682" s="5">
        <f t="shared" si="427"/>
        <v>85</v>
      </c>
    </row>
    <row r="2683" spans="1:24" x14ac:dyDescent="0.55000000000000004">
      <c r="A2683">
        <v>48317</v>
      </c>
      <c r="B2683" t="s">
        <v>5373</v>
      </c>
      <c r="C2683" t="s">
        <v>5374</v>
      </c>
      <c r="D2683" t="str">
        <f t="shared" si="422"/>
        <v>Texas</v>
      </c>
      <c r="E2683">
        <v>28560</v>
      </c>
      <c r="F2683">
        <v>1.9</v>
      </c>
      <c r="G2683">
        <v>34.639927073837697</v>
      </c>
      <c r="H2683">
        <v>40.4</v>
      </c>
      <c r="I2683" t="s">
        <v>16</v>
      </c>
      <c r="J2683" t="s">
        <v>16</v>
      </c>
      <c r="K2683" t="s">
        <v>16</v>
      </c>
      <c r="L2683" s="1">
        <f t="array" ref="L2683">IF(G2683="NA",MEDIAN(IF(D$2:D$4000=D2683,G$2:G$4000)),G2683)</f>
        <v>34.639927073837697</v>
      </c>
      <c r="M2683" s="1">
        <f t="array" ref="M2683">IF(H2683="NA",MEDIAN(IF(D$2:D$4000=D2683,H$2:H$4000)),H2683)</f>
        <v>40.4</v>
      </c>
      <c r="N2683" s="1">
        <f t="array" ref="N2683">IF(K2683="NA",MEDIAN(IF(D$2:D$4000=D2683,K$2:K$4000)),K2683)</f>
        <v>10.889587065558951</v>
      </c>
      <c r="O2683">
        <f t="shared" si="428"/>
        <v>863</v>
      </c>
      <c r="P2683">
        <f>RANK(N2683,N$2:N6681,1)</f>
        <v>597</v>
      </c>
      <c r="Q2683">
        <f t="shared" si="429"/>
        <v>1567</v>
      </c>
      <c r="R2683">
        <f t="shared" si="430"/>
        <v>642</v>
      </c>
      <c r="S2683">
        <f t="shared" si="431"/>
        <v>917.25</v>
      </c>
      <c r="T2683" s="5">
        <f t="shared" si="423"/>
        <v>52</v>
      </c>
      <c r="U2683" s="5">
        <f t="shared" si="424"/>
        <v>62</v>
      </c>
      <c r="V2683" s="5">
        <f t="shared" si="425"/>
        <v>59</v>
      </c>
      <c r="W2683" s="5">
        <f t="shared" si="426"/>
        <v>66</v>
      </c>
      <c r="X2683" s="5">
        <f t="shared" si="427"/>
        <v>59.75</v>
      </c>
    </row>
    <row r="2684" spans="1:24" x14ac:dyDescent="0.55000000000000004">
      <c r="A2684">
        <v>48319</v>
      </c>
      <c r="B2684" t="s">
        <v>5375</v>
      </c>
      <c r="C2684" t="s">
        <v>5376</v>
      </c>
      <c r="D2684" t="str">
        <f t="shared" si="422"/>
        <v>Texas</v>
      </c>
      <c r="E2684">
        <v>24519</v>
      </c>
      <c r="F2684">
        <v>2.8</v>
      </c>
      <c r="G2684">
        <v>9.55337950800096</v>
      </c>
      <c r="H2684">
        <v>38.799999999999997</v>
      </c>
      <c r="I2684" t="s">
        <v>16</v>
      </c>
      <c r="J2684" t="s">
        <v>16</v>
      </c>
      <c r="K2684" t="s">
        <v>16</v>
      </c>
      <c r="L2684" s="1">
        <f t="array" ref="L2684">IF(G2684="NA",MEDIAN(IF(D$2:D$4000=D2684,G$2:G$4000)),G2684)</f>
        <v>9.55337950800096</v>
      </c>
      <c r="M2684" s="1">
        <f t="array" ref="M2684">IF(H2684="NA",MEDIAN(IF(D$2:D$4000=D2684,H$2:H$4000)),H2684)</f>
        <v>38.799999999999997</v>
      </c>
      <c r="N2684" s="1">
        <f t="array" ref="N2684">IF(K2684="NA",MEDIAN(IF(D$2:D$4000=D2684,K$2:K$4000)),K2684)</f>
        <v>10.889587065558951</v>
      </c>
      <c r="O2684">
        <f t="shared" si="428"/>
        <v>1756</v>
      </c>
      <c r="P2684">
        <f>RANK(N2684,N$2:N6682,1)</f>
        <v>597</v>
      </c>
      <c r="Q2684">
        <f t="shared" si="429"/>
        <v>503</v>
      </c>
      <c r="R2684">
        <f t="shared" si="430"/>
        <v>607</v>
      </c>
      <c r="S2684">
        <f t="shared" si="431"/>
        <v>865.75</v>
      </c>
      <c r="T2684" s="5">
        <f t="shared" si="423"/>
        <v>124</v>
      </c>
      <c r="U2684" s="5">
        <f t="shared" si="424"/>
        <v>62</v>
      </c>
      <c r="V2684" s="5">
        <f t="shared" si="425"/>
        <v>10</v>
      </c>
      <c r="W2684" s="5">
        <f t="shared" si="426"/>
        <v>63</v>
      </c>
      <c r="X2684" s="5">
        <f t="shared" si="427"/>
        <v>64.75</v>
      </c>
    </row>
    <row r="2685" spans="1:24" x14ac:dyDescent="0.55000000000000004">
      <c r="A2685">
        <v>48321</v>
      </c>
      <c r="B2685" t="s">
        <v>5377</v>
      </c>
      <c r="C2685" t="s">
        <v>5378</v>
      </c>
      <c r="D2685" t="str">
        <f t="shared" si="422"/>
        <v>Texas</v>
      </c>
      <c r="E2685">
        <v>23294</v>
      </c>
      <c r="F2685">
        <v>6.4</v>
      </c>
      <c r="G2685">
        <v>51.866938221317</v>
      </c>
      <c r="H2685">
        <v>62.1</v>
      </c>
      <c r="I2685">
        <v>23</v>
      </c>
      <c r="J2685">
        <v>183908</v>
      </c>
      <c r="K2685">
        <v>12.506253126563299</v>
      </c>
      <c r="L2685" s="1">
        <f t="array" ref="L2685">IF(G2685="NA",MEDIAN(IF(D$2:D$4000=D2685,G$2:G$4000)),G2685)</f>
        <v>51.866938221317</v>
      </c>
      <c r="M2685" s="1">
        <f t="array" ref="M2685">IF(H2685="NA",MEDIAN(IF(D$2:D$4000=D2685,H$2:H$4000)),H2685)</f>
        <v>62.1</v>
      </c>
      <c r="N2685" s="1">
        <f t="array" ref="N2685">IF(K2685="NA",MEDIAN(IF(D$2:D$4000=D2685,K$2:K$4000)),K2685)</f>
        <v>12.506253126563299</v>
      </c>
      <c r="O2685">
        <f t="shared" si="428"/>
        <v>2029</v>
      </c>
      <c r="P2685">
        <f>RANK(N2685,N$2:N6683,1)</f>
        <v>941</v>
      </c>
      <c r="Q2685">
        <f t="shared" si="429"/>
        <v>2257</v>
      </c>
      <c r="R2685">
        <f t="shared" si="430"/>
        <v>1531</v>
      </c>
      <c r="S2685">
        <f t="shared" si="431"/>
        <v>1689.5</v>
      </c>
      <c r="T2685" s="5">
        <f t="shared" si="423"/>
        <v>157</v>
      </c>
      <c r="U2685" s="5">
        <f t="shared" si="424"/>
        <v>209</v>
      </c>
      <c r="V2685" s="5">
        <f t="shared" si="425"/>
        <v>133</v>
      </c>
      <c r="W2685" s="5">
        <f t="shared" si="426"/>
        <v>166</v>
      </c>
      <c r="X2685" s="5">
        <f t="shared" si="427"/>
        <v>166.25</v>
      </c>
    </row>
    <row r="2686" spans="1:24" x14ac:dyDescent="0.55000000000000004">
      <c r="A2686">
        <v>48323</v>
      </c>
      <c r="B2686" t="s">
        <v>5379</v>
      </c>
      <c r="C2686" t="s">
        <v>5380</v>
      </c>
      <c r="D2686" t="str">
        <f t="shared" si="422"/>
        <v>Texas</v>
      </c>
      <c r="E2686">
        <v>16658</v>
      </c>
      <c r="F2686">
        <v>12.9</v>
      </c>
      <c r="G2686">
        <v>42.495415432359998</v>
      </c>
      <c r="H2686">
        <v>28.4</v>
      </c>
      <c r="I2686">
        <v>14</v>
      </c>
      <c r="J2686">
        <v>286562</v>
      </c>
      <c r="K2686">
        <v>4.8855047075327498</v>
      </c>
      <c r="L2686" s="1">
        <f t="array" ref="L2686">IF(G2686="NA",MEDIAN(IF(D$2:D$4000=D2686,G$2:G$4000)),G2686)</f>
        <v>42.495415432359998</v>
      </c>
      <c r="M2686" s="1">
        <f t="array" ref="M2686">IF(H2686="NA",MEDIAN(IF(D$2:D$4000=D2686,H$2:H$4000)),H2686)</f>
        <v>28.4</v>
      </c>
      <c r="N2686" s="1">
        <f t="array" ref="N2686">IF(K2686="NA",MEDIAN(IF(D$2:D$4000=D2686,K$2:K$4000)),K2686)</f>
        <v>4.8855047075327498</v>
      </c>
      <c r="O2686">
        <f t="shared" si="428"/>
        <v>3054</v>
      </c>
      <c r="P2686">
        <f>RANK(N2686,N$2:N6684,1)</f>
        <v>9</v>
      </c>
      <c r="Q2686">
        <f t="shared" si="429"/>
        <v>1928</v>
      </c>
      <c r="R2686">
        <f t="shared" si="430"/>
        <v>355</v>
      </c>
      <c r="S2686">
        <f t="shared" si="431"/>
        <v>1336.5</v>
      </c>
      <c r="T2686" s="5">
        <f t="shared" si="423"/>
        <v>244</v>
      </c>
      <c r="U2686" s="5">
        <f t="shared" si="424"/>
        <v>4</v>
      </c>
      <c r="V2686" s="5">
        <f t="shared" si="425"/>
        <v>95</v>
      </c>
      <c r="W2686" s="5">
        <f t="shared" si="426"/>
        <v>48</v>
      </c>
      <c r="X2686" s="5">
        <f t="shared" si="427"/>
        <v>97.75</v>
      </c>
    </row>
    <row r="2687" spans="1:24" x14ac:dyDescent="0.55000000000000004">
      <c r="A2687">
        <v>48325</v>
      </c>
      <c r="B2687" t="s">
        <v>5381</v>
      </c>
      <c r="C2687" t="s">
        <v>5382</v>
      </c>
      <c r="D2687" t="str">
        <f t="shared" si="422"/>
        <v>Texas</v>
      </c>
      <c r="E2687">
        <v>25572</v>
      </c>
      <c r="F2687">
        <v>5.3</v>
      </c>
      <c r="G2687">
        <v>23.349741259623901</v>
      </c>
      <c r="H2687">
        <v>42.7</v>
      </c>
      <c r="I2687">
        <v>10</v>
      </c>
      <c r="J2687">
        <v>243059</v>
      </c>
      <c r="K2687">
        <v>4.1142274098058502</v>
      </c>
      <c r="L2687" s="1">
        <f t="array" ref="L2687">IF(G2687="NA",MEDIAN(IF(D$2:D$4000=D2687,G$2:G$4000)),G2687)</f>
        <v>23.349741259623901</v>
      </c>
      <c r="M2687" s="1">
        <f t="array" ref="M2687">IF(H2687="NA",MEDIAN(IF(D$2:D$4000=D2687,H$2:H$4000)),H2687)</f>
        <v>42.7</v>
      </c>
      <c r="N2687" s="1">
        <f t="array" ref="N2687">IF(K2687="NA",MEDIAN(IF(D$2:D$4000=D2687,K$2:K$4000)),K2687)</f>
        <v>4.1142274098058502</v>
      </c>
      <c r="O2687">
        <f t="shared" si="428"/>
        <v>1508</v>
      </c>
      <c r="P2687">
        <f>RANK(N2687,N$2:N6685,1)</f>
        <v>3</v>
      </c>
      <c r="Q2687">
        <f t="shared" si="429"/>
        <v>1073</v>
      </c>
      <c r="R2687">
        <f t="shared" si="430"/>
        <v>710</v>
      </c>
      <c r="S2687">
        <f t="shared" si="431"/>
        <v>823.5</v>
      </c>
      <c r="T2687" s="5">
        <f t="shared" si="423"/>
        <v>101</v>
      </c>
      <c r="U2687" s="5">
        <f t="shared" si="424"/>
        <v>3</v>
      </c>
      <c r="V2687" s="5">
        <f t="shared" si="425"/>
        <v>36</v>
      </c>
      <c r="W2687" s="5">
        <f t="shared" si="426"/>
        <v>68</v>
      </c>
      <c r="X2687" s="5">
        <f t="shared" si="427"/>
        <v>52</v>
      </c>
    </row>
    <row r="2688" spans="1:24" x14ac:dyDescent="0.55000000000000004">
      <c r="A2688">
        <v>48327</v>
      </c>
      <c r="B2688" t="s">
        <v>5383</v>
      </c>
      <c r="C2688" t="s">
        <v>5384</v>
      </c>
      <c r="D2688" t="str">
        <f t="shared" si="422"/>
        <v>Texas</v>
      </c>
      <c r="E2688">
        <v>23613</v>
      </c>
      <c r="F2688">
        <v>5.0999999999999996</v>
      </c>
      <c r="G2688">
        <v>280.11204481792703</v>
      </c>
      <c r="H2688" t="s">
        <v>16</v>
      </c>
      <c r="I2688" t="s">
        <v>16</v>
      </c>
      <c r="J2688" t="s">
        <v>16</v>
      </c>
      <c r="K2688" t="s">
        <v>16</v>
      </c>
      <c r="L2688" s="1">
        <f t="array" ref="L2688">IF(G2688="NA",MEDIAN(IF(D$2:D$4000=D2688,G$2:G$4000)),G2688)</f>
        <v>280.11204481792703</v>
      </c>
      <c r="M2688" s="1">
        <f t="array" ref="M2688">IF(H2688="NA",MEDIAN(IF(D$2:D$4000=D2688,H$2:H$4000)),H2688)</f>
        <v>56.9</v>
      </c>
      <c r="N2688" s="1">
        <f t="array" ref="N2688">IF(K2688="NA",MEDIAN(IF(D$2:D$4000=D2688,K$2:K$4000)),K2688)</f>
        <v>10.889587065558951</v>
      </c>
      <c r="O2688">
        <f t="shared" si="428"/>
        <v>1948</v>
      </c>
      <c r="P2688">
        <f>RANK(N2688,N$2:N6686,1)</f>
        <v>597</v>
      </c>
      <c r="Q2688">
        <f t="shared" si="429"/>
        <v>3134</v>
      </c>
      <c r="R2688">
        <f t="shared" si="430"/>
        <v>1254</v>
      </c>
      <c r="S2688">
        <f t="shared" si="431"/>
        <v>1733.25</v>
      </c>
      <c r="T2688" s="5">
        <f t="shared" si="423"/>
        <v>146</v>
      </c>
      <c r="U2688" s="5">
        <f t="shared" si="424"/>
        <v>62</v>
      </c>
      <c r="V2688" s="5">
        <f t="shared" si="425"/>
        <v>251</v>
      </c>
      <c r="W2688" s="5">
        <f t="shared" si="426"/>
        <v>109</v>
      </c>
      <c r="X2688" s="5">
        <f t="shared" si="427"/>
        <v>142</v>
      </c>
    </row>
    <row r="2689" spans="1:24" x14ac:dyDescent="0.55000000000000004">
      <c r="A2689">
        <v>48329</v>
      </c>
      <c r="B2689" t="s">
        <v>5385</v>
      </c>
      <c r="C2689" t="s">
        <v>5386</v>
      </c>
      <c r="D2689" t="str">
        <f t="shared" si="422"/>
        <v>Texas</v>
      </c>
      <c r="E2689">
        <v>38545</v>
      </c>
      <c r="F2689">
        <v>3.5</v>
      </c>
      <c r="G2689">
        <v>92.805923011209202</v>
      </c>
      <c r="H2689">
        <v>54.6</v>
      </c>
      <c r="I2689">
        <v>68</v>
      </c>
      <c r="J2689">
        <v>795989</v>
      </c>
      <c r="K2689">
        <v>8.5428316220450302</v>
      </c>
      <c r="L2689" s="1">
        <f t="array" ref="L2689">IF(G2689="NA",MEDIAN(IF(D$2:D$4000=D2689,G$2:G$4000)),G2689)</f>
        <v>92.805923011209202</v>
      </c>
      <c r="M2689" s="1">
        <f t="array" ref="M2689">IF(H2689="NA",MEDIAN(IF(D$2:D$4000=D2689,H$2:H$4000)),H2689)</f>
        <v>54.6</v>
      </c>
      <c r="N2689" s="1">
        <f t="array" ref="N2689">IF(K2689="NA",MEDIAN(IF(D$2:D$4000=D2689,K$2:K$4000)),K2689)</f>
        <v>8.5428316220450302</v>
      </c>
      <c r="O2689">
        <f t="shared" si="428"/>
        <v>125</v>
      </c>
      <c r="P2689">
        <f>RANK(N2689,N$2:N6687,1)</f>
        <v>220</v>
      </c>
      <c r="Q2689">
        <f t="shared" si="429"/>
        <v>2962</v>
      </c>
      <c r="R2689">
        <f t="shared" si="430"/>
        <v>1176</v>
      </c>
      <c r="S2689">
        <f t="shared" si="431"/>
        <v>1120.75</v>
      </c>
      <c r="T2689" s="5">
        <f t="shared" si="423"/>
        <v>6</v>
      </c>
      <c r="U2689" s="5">
        <f t="shared" si="424"/>
        <v>32</v>
      </c>
      <c r="V2689" s="5">
        <f t="shared" si="425"/>
        <v>221</v>
      </c>
      <c r="W2689" s="5">
        <f t="shared" si="426"/>
        <v>102</v>
      </c>
      <c r="X2689" s="5">
        <f t="shared" si="427"/>
        <v>90.25</v>
      </c>
    </row>
    <row r="2690" spans="1:24" x14ac:dyDescent="0.55000000000000004">
      <c r="A2690">
        <v>48331</v>
      </c>
      <c r="B2690" t="s">
        <v>5387</v>
      </c>
      <c r="C2690" t="s">
        <v>5388</v>
      </c>
      <c r="D2690" t="str">
        <f t="shared" si="422"/>
        <v>Texas</v>
      </c>
      <c r="E2690">
        <v>22911</v>
      </c>
      <c r="F2690">
        <v>5.5</v>
      </c>
      <c r="G2690">
        <v>66.906207409242995</v>
      </c>
      <c r="H2690">
        <v>61.6</v>
      </c>
      <c r="I2690">
        <v>19</v>
      </c>
      <c r="J2690">
        <v>122860</v>
      </c>
      <c r="K2690">
        <v>15.464756633566701</v>
      </c>
      <c r="L2690" s="1">
        <f t="array" ref="L2690">IF(G2690="NA",MEDIAN(IF(D$2:D$4000=D2690,G$2:G$4000)),G2690)</f>
        <v>66.906207409242995</v>
      </c>
      <c r="M2690" s="1">
        <f t="array" ref="M2690">IF(H2690="NA",MEDIAN(IF(D$2:D$4000=D2690,H$2:H$4000)),H2690)</f>
        <v>61.6</v>
      </c>
      <c r="N2690" s="1">
        <f t="array" ref="N2690">IF(K2690="NA",MEDIAN(IF(D$2:D$4000=D2690,K$2:K$4000)),K2690)</f>
        <v>15.464756633566701</v>
      </c>
      <c r="O2690">
        <f t="shared" si="428"/>
        <v>2112</v>
      </c>
      <c r="P2690">
        <f>RANK(N2690,N$2:N6688,1)</f>
        <v>1515</v>
      </c>
      <c r="Q2690">
        <f t="shared" si="429"/>
        <v>2658</v>
      </c>
      <c r="R2690">
        <f t="shared" si="430"/>
        <v>1509</v>
      </c>
      <c r="S2690">
        <f t="shared" si="431"/>
        <v>1948.5</v>
      </c>
      <c r="T2690" s="5">
        <f t="shared" si="423"/>
        <v>165</v>
      </c>
      <c r="U2690" s="5">
        <f t="shared" si="424"/>
        <v>233</v>
      </c>
      <c r="V2690" s="5">
        <f t="shared" si="425"/>
        <v>176</v>
      </c>
      <c r="W2690" s="5">
        <f t="shared" si="426"/>
        <v>164</v>
      </c>
      <c r="X2690" s="5">
        <f t="shared" si="427"/>
        <v>184.5</v>
      </c>
    </row>
    <row r="2691" spans="1:24" x14ac:dyDescent="0.55000000000000004">
      <c r="A2691">
        <v>48333</v>
      </c>
      <c r="B2691" t="s">
        <v>5389</v>
      </c>
      <c r="C2691" t="s">
        <v>5390</v>
      </c>
      <c r="D2691" t="str">
        <f t="shared" ref="D2691:D2754" si="432">MID(C2691,FIND(",",C2691)+2,256)</f>
        <v>Texas</v>
      </c>
      <c r="E2691">
        <v>24858</v>
      </c>
      <c r="F2691">
        <v>2.9</v>
      </c>
      <c r="G2691">
        <v>95.296025952960306</v>
      </c>
      <c r="H2691" t="s">
        <v>16</v>
      </c>
      <c r="I2691" t="s">
        <v>16</v>
      </c>
      <c r="J2691" t="s">
        <v>16</v>
      </c>
      <c r="K2691" t="s">
        <v>16</v>
      </c>
      <c r="L2691" s="1">
        <f t="array" ref="L2691">IF(G2691="NA",MEDIAN(IF(D$2:D$4000=D2691,G$2:G$4000)),G2691)</f>
        <v>95.296025952960306</v>
      </c>
      <c r="M2691" s="1">
        <f t="array" ref="M2691">IF(H2691="NA",MEDIAN(IF(D$2:D$4000=D2691,H$2:H$4000)),H2691)</f>
        <v>56.9</v>
      </c>
      <c r="N2691" s="1">
        <f t="array" ref="N2691">IF(K2691="NA",MEDIAN(IF(D$2:D$4000=D2691,K$2:K$4000)),K2691)</f>
        <v>10.889587065558951</v>
      </c>
      <c r="O2691">
        <f t="shared" si="428"/>
        <v>1674</v>
      </c>
      <c r="P2691">
        <f>RANK(N2691,N$2:N6689,1)</f>
        <v>597</v>
      </c>
      <c r="Q2691">
        <f t="shared" si="429"/>
        <v>2977</v>
      </c>
      <c r="R2691">
        <f t="shared" si="430"/>
        <v>1254</v>
      </c>
      <c r="S2691">
        <f t="shared" si="431"/>
        <v>1625.5</v>
      </c>
      <c r="T2691" s="5">
        <f t="shared" ref="T2691:T2754" si="433">SUMPRODUCT(($D$2:$D$3143=D2691)*(E2691&lt;$E$2:$E$3143))+1</f>
        <v>118</v>
      </c>
      <c r="U2691" s="5">
        <f t="shared" ref="U2691:U2754" si="434">SUMPRODUCT(($D$2:$D$3143=D2691)*($N$2:$N$3143&lt;N2691))+1</f>
        <v>62</v>
      </c>
      <c r="V2691" s="5">
        <f t="shared" ref="V2691:V2754" si="435">SUMPRODUCT(($D$2:$D$3143=D2691)*($L$2:$L$3143&lt;L2691))+1</f>
        <v>223</v>
      </c>
      <c r="W2691" s="5">
        <f t="shared" ref="W2691:W2754" si="436">SUMPRODUCT(($D$2:$D$3143=D2691)*($M$2:$M$3143&lt;M2691))+1</f>
        <v>109</v>
      </c>
      <c r="X2691" s="5">
        <f t="shared" ref="X2691:X2754" si="437">AVERAGE(T2691:W2691)</f>
        <v>128</v>
      </c>
    </row>
    <row r="2692" spans="1:24" x14ac:dyDescent="0.55000000000000004">
      <c r="A2692">
        <v>48335</v>
      </c>
      <c r="B2692" t="s">
        <v>5391</v>
      </c>
      <c r="C2692" t="s">
        <v>5392</v>
      </c>
      <c r="D2692" t="str">
        <f t="shared" si="432"/>
        <v>Texas</v>
      </c>
      <c r="E2692">
        <v>19741</v>
      </c>
      <c r="F2692">
        <v>6.4</v>
      </c>
      <c r="G2692">
        <v>38.022813688212899</v>
      </c>
      <c r="H2692">
        <v>50.6</v>
      </c>
      <c r="I2692" t="s">
        <v>16</v>
      </c>
      <c r="J2692" t="s">
        <v>16</v>
      </c>
      <c r="K2692" t="s">
        <v>16</v>
      </c>
      <c r="L2692" s="1">
        <f t="array" ref="L2692">IF(G2692="NA",MEDIAN(IF(D$2:D$4000=D2692,G$2:G$4000)),G2692)</f>
        <v>38.022813688212899</v>
      </c>
      <c r="M2692" s="1">
        <f t="array" ref="M2692">IF(H2692="NA",MEDIAN(IF(D$2:D$4000=D2692,H$2:H$4000)),H2692)</f>
        <v>50.6</v>
      </c>
      <c r="N2692" s="1">
        <f t="array" ref="N2692">IF(K2692="NA",MEDIAN(IF(D$2:D$4000=D2692,K$2:K$4000)),K2692)</f>
        <v>10.889587065558951</v>
      </c>
      <c r="O2692">
        <f t="shared" si="428"/>
        <v>2778</v>
      </c>
      <c r="P2692">
        <f>RANK(N2692,N$2:N6690,1)</f>
        <v>597</v>
      </c>
      <c r="Q2692">
        <f t="shared" si="429"/>
        <v>1714</v>
      </c>
      <c r="R2692">
        <f t="shared" si="430"/>
        <v>979</v>
      </c>
      <c r="S2692">
        <f t="shared" si="431"/>
        <v>1517</v>
      </c>
      <c r="T2692" s="5">
        <f t="shared" si="433"/>
        <v>221</v>
      </c>
      <c r="U2692" s="5">
        <f t="shared" si="434"/>
        <v>62</v>
      </c>
      <c r="V2692" s="5">
        <f t="shared" si="435"/>
        <v>74</v>
      </c>
      <c r="W2692" s="5">
        <f t="shared" si="436"/>
        <v>89</v>
      </c>
      <c r="X2692" s="5">
        <f t="shared" si="437"/>
        <v>111.5</v>
      </c>
    </row>
    <row r="2693" spans="1:24" x14ac:dyDescent="0.55000000000000004">
      <c r="A2693">
        <v>48337</v>
      </c>
      <c r="B2693" t="s">
        <v>5393</v>
      </c>
      <c r="C2693" t="s">
        <v>5394</v>
      </c>
      <c r="D2693" t="str">
        <f t="shared" si="432"/>
        <v>Texas</v>
      </c>
      <c r="E2693">
        <v>26278</v>
      </c>
      <c r="F2693">
        <v>6.6</v>
      </c>
      <c r="G2693">
        <v>37.263910158244002</v>
      </c>
      <c r="H2693">
        <v>75.7</v>
      </c>
      <c r="I2693">
        <v>15</v>
      </c>
      <c r="J2693">
        <v>97134</v>
      </c>
      <c r="K2693">
        <v>15.442584470937099</v>
      </c>
      <c r="L2693" s="1">
        <f t="array" ref="L2693">IF(G2693="NA",MEDIAN(IF(D$2:D$4000=D2693,G$2:G$4000)),G2693)</f>
        <v>37.263910158244002</v>
      </c>
      <c r="M2693" s="1">
        <f t="array" ref="M2693">IF(H2693="NA",MEDIAN(IF(D$2:D$4000=D2693,H$2:H$4000)),H2693)</f>
        <v>75.7</v>
      </c>
      <c r="N2693" s="1">
        <f t="array" ref="N2693">IF(K2693="NA",MEDIAN(IF(D$2:D$4000=D2693,K$2:K$4000)),K2693)</f>
        <v>15.442584470937099</v>
      </c>
      <c r="O2693">
        <f t="shared" si="428"/>
        <v>1341</v>
      </c>
      <c r="P2693">
        <f>RANK(N2693,N$2:N6691,1)</f>
        <v>1510</v>
      </c>
      <c r="Q2693">
        <f t="shared" si="429"/>
        <v>1683</v>
      </c>
      <c r="R2693">
        <f t="shared" si="430"/>
        <v>1999</v>
      </c>
      <c r="S2693">
        <f t="shared" si="431"/>
        <v>1633.25</v>
      </c>
      <c r="T2693" s="5">
        <f t="shared" si="433"/>
        <v>85</v>
      </c>
      <c r="U2693" s="5">
        <f t="shared" si="434"/>
        <v>232</v>
      </c>
      <c r="V2693" s="5">
        <f t="shared" si="435"/>
        <v>69</v>
      </c>
      <c r="W2693" s="5">
        <f t="shared" si="436"/>
        <v>207</v>
      </c>
      <c r="X2693" s="5">
        <f t="shared" si="437"/>
        <v>148.25</v>
      </c>
    </row>
    <row r="2694" spans="1:24" x14ac:dyDescent="0.55000000000000004">
      <c r="A2694">
        <v>48339</v>
      </c>
      <c r="B2694" t="s">
        <v>5395</v>
      </c>
      <c r="C2694" t="s">
        <v>5396</v>
      </c>
      <c r="D2694" t="str">
        <f t="shared" si="432"/>
        <v>Texas</v>
      </c>
      <c r="E2694">
        <v>38012</v>
      </c>
      <c r="F2694">
        <v>4.9000000000000004</v>
      </c>
      <c r="G2694">
        <v>39.840167847334399</v>
      </c>
      <c r="H2694">
        <v>55.7</v>
      </c>
      <c r="I2694">
        <v>331</v>
      </c>
      <c r="J2694">
        <v>2682780</v>
      </c>
      <c r="K2694">
        <v>12.337947949515099</v>
      </c>
      <c r="L2694" s="1">
        <f t="array" ref="L2694">IF(G2694="NA",MEDIAN(IF(D$2:D$4000=D2694,G$2:G$4000)),G2694)</f>
        <v>39.840167847334399</v>
      </c>
      <c r="M2694" s="1">
        <f t="array" ref="M2694">IF(H2694="NA",MEDIAN(IF(D$2:D$4000=D2694,H$2:H$4000)),H2694)</f>
        <v>55.7</v>
      </c>
      <c r="N2694" s="1">
        <f t="array" ref="N2694">IF(K2694="NA",MEDIAN(IF(D$2:D$4000=D2694,K$2:K$4000)),K2694)</f>
        <v>12.337947949515099</v>
      </c>
      <c r="O2694">
        <f t="shared" si="428"/>
        <v>140</v>
      </c>
      <c r="P2694">
        <f>RANK(N2694,N$2:N6692,1)</f>
        <v>923</v>
      </c>
      <c r="Q2694">
        <f t="shared" si="429"/>
        <v>1793</v>
      </c>
      <c r="R2694">
        <f t="shared" si="430"/>
        <v>1214</v>
      </c>
      <c r="S2694">
        <f t="shared" si="431"/>
        <v>1017.5</v>
      </c>
      <c r="T2694" s="5">
        <f t="shared" si="433"/>
        <v>8</v>
      </c>
      <c r="U2694" s="5">
        <f t="shared" si="434"/>
        <v>206</v>
      </c>
      <c r="V2694" s="5">
        <f t="shared" si="435"/>
        <v>81</v>
      </c>
      <c r="W2694" s="5">
        <f t="shared" si="436"/>
        <v>104</v>
      </c>
      <c r="X2694" s="5">
        <f t="shared" si="437"/>
        <v>99.75</v>
      </c>
    </row>
    <row r="2695" spans="1:24" x14ac:dyDescent="0.55000000000000004">
      <c r="A2695">
        <v>48341</v>
      </c>
      <c r="B2695" t="s">
        <v>5397</v>
      </c>
      <c r="C2695" t="s">
        <v>5398</v>
      </c>
      <c r="D2695" t="str">
        <f t="shared" si="432"/>
        <v>Texas</v>
      </c>
      <c r="E2695">
        <v>21372</v>
      </c>
      <c r="F2695">
        <v>4.0999999999999996</v>
      </c>
      <c r="G2695">
        <v>26.856452262656099</v>
      </c>
      <c r="H2695">
        <v>51.2</v>
      </c>
      <c r="I2695" t="s">
        <v>16</v>
      </c>
      <c r="J2695" t="s">
        <v>16</v>
      </c>
      <c r="K2695" t="s">
        <v>16</v>
      </c>
      <c r="L2695" s="1">
        <f t="array" ref="L2695">IF(G2695="NA",MEDIAN(IF(D$2:D$4000=D2695,G$2:G$4000)),G2695)</f>
        <v>26.856452262656099</v>
      </c>
      <c r="M2695" s="1">
        <f t="array" ref="M2695">IF(H2695="NA",MEDIAN(IF(D$2:D$4000=D2695,H$2:H$4000)),H2695)</f>
        <v>51.2</v>
      </c>
      <c r="N2695" s="1">
        <f t="array" ref="N2695">IF(K2695="NA",MEDIAN(IF(D$2:D$4000=D2695,K$2:K$4000)),K2695)</f>
        <v>10.889587065558951</v>
      </c>
      <c r="O2695">
        <f t="shared" si="428"/>
        <v>2450</v>
      </c>
      <c r="P2695">
        <f>RANK(N2695,N$2:N6693,1)</f>
        <v>597</v>
      </c>
      <c r="Q2695">
        <f t="shared" si="429"/>
        <v>1224</v>
      </c>
      <c r="R2695">
        <f t="shared" si="430"/>
        <v>1017</v>
      </c>
      <c r="S2695">
        <f t="shared" si="431"/>
        <v>1322</v>
      </c>
      <c r="T2695" s="5">
        <f t="shared" si="433"/>
        <v>191</v>
      </c>
      <c r="U2695" s="5">
        <f t="shared" si="434"/>
        <v>62</v>
      </c>
      <c r="V2695" s="5">
        <f t="shared" si="435"/>
        <v>42</v>
      </c>
      <c r="W2695" s="5">
        <f t="shared" si="436"/>
        <v>92</v>
      </c>
      <c r="X2695" s="5">
        <f t="shared" si="437"/>
        <v>96.75</v>
      </c>
    </row>
    <row r="2696" spans="1:24" x14ac:dyDescent="0.55000000000000004">
      <c r="A2696">
        <v>48343</v>
      </c>
      <c r="B2696" t="s">
        <v>5399</v>
      </c>
      <c r="C2696" t="s">
        <v>5400</v>
      </c>
      <c r="D2696" t="str">
        <f t="shared" si="432"/>
        <v>Texas</v>
      </c>
      <c r="E2696">
        <v>22803</v>
      </c>
      <c r="F2696">
        <v>9.9</v>
      </c>
      <c r="G2696">
        <v>65.891472868217093</v>
      </c>
      <c r="H2696">
        <v>77.099999999999994</v>
      </c>
      <c r="I2696" t="s">
        <v>16</v>
      </c>
      <c r="J2696" t="s">
        <v>16</v>
      </c>
      <c r="K2696" t="s">
        <v>16</v>
      </c>
      <c r="L2696" s="1">
        <f t="array" ref="L2696">IF(G2696="NA",MEDIAN(IF(D$2:D$4000=D2696,G$2:G$4000)),G2696)</f>
        <v>65.891472868217093</v>
      </c>
      <c r="M2696" s="1">
        <f t="array" ref="M2696">IF(H2696="NA",MEDIAN(IF(D$2:D$4000=D2696,H$2:H$4000)),H2696)</f>
        <v>77.099999999999994</v>
      </c>
      <c r="N2696" s="1">
        <f t="array" ref="N2696">IF(K2696="NA",MEDIAN(IF(D$2:D$4000=D2696,K$2:K$4000)),K2696)</f>
        <v>10.889587065558951</v>
      </c>
      <c r="O2696">
        <f t="shared" si="428"/>
        <v>2146</v>
      </c>
      <c r="P2696">
        <f>RANK(N2696,N$2:N6694,1)</f>
        <v>597</v>
      </c>
      <c r="Q2696">
        <f t="shared" si="429"/>
        <v>2625</v>
      </c>
      <c r="R2696">
        <f t="shared" si="430"/>
        <v>2052</v>
      </c>
      <c r="S2696">
        <f t="shared" si="431"/>
        <v>1855</v>
      </c>
      <c r="T2696" s="5">
        <f t="shared" si="433"/>
        <v>167</v>
      </c>
      <c r="U2696" s="5">
        <f t="shared" si="434"/>
        <v>62</v>
      </c>
      <c r="V2696" s="5">
        <f t="shared" si="435"/>
        <v>168</v>
      </c>
      <c r="W2696" s="5">
        <f t="shared" si="436"/>
        <v>211</v>
      </c>
      <c r="X2696" s="5">
        <f t="shared" si="437"/>
        <v>152</v>
      </c>
    </row>
    <row r="2697" spans="1:24" x14ac:dyDescent="0.55000000000000004">
      <c r="A2697">
        <v>48345</v>
      </c>
      <c r="B2697" t="s">
        <v>5401</v>
      </c>
      <c r="C2697" t="s">
        <v>5402</v>
      </c>
      <c r="D2697" t="str">
        <f t="shared" si="432"/>
        <v>Texas</v>
      </c>
      <c r="E2697">
        <v>25908</v>
      </c>
      <c r="F2697">
        <v>8.1</v>
      </c>
      <c r="G2697">
        <v>0</v>
      </c>
      <c r="H2697" t="s">
        <v>16</v>
      </c>
      <c r="I2697" t="s">
        <v>16</v>
      </c>
      <c r="J2697" t="s">
        <v>16</v>
      </c>
      <c r="K2697" t="s">
        <v>16</v>
      </c>
      <c r="L2697" s="1">
        <f t="array" ref="L2697">IF(G2697="NA",MEDIAN(IF(D$2:D$4000=D2697,G$2:G$4000)),G2697)</f>
        <v>0</v>
      </c>
      <c r="M2697" s="1">
        <f t="array" ref="M2697">IF(H2697="NA",MEDIAN(IF(D$2:D$4000=D2697,H$2:H$4000)),H2697)</f>
        <v>56.9</v>
      </c>
      <c r="N2697" s="1">
        <f t="array" ref="N2697">IF(K2697="NA",MEDIAN(IF(D$2:D$4000=D2697,K$2:K$4000)),K2697)</f>
        <v>10.889587065558951</v>
      </c>
      <c r="O2697">
        <f t="shared" si="428"/>
        <v>1424</v>
      </c>
      <c r="P2697">
        <f>RANK(N2697,N$2:N6695,1)</f>
        <v>597</v>
      </c>
      <c r="Q2697">
        <f t="shared" si="429"/>
        <v>1</v>
      </c>
      <c r="R2697">
        <f t="shared" si="430"/>
        <v>1254</v>
      </c>
      <c r="S2697">
        <f t="shared" si="431"/>
        <v>819</v>
      </c>
      <c r="T2697" s="5">
        <f t="shared" si="433"/>
        <v>95</v>
      </c>
      <c r="U2697" s="5">
        <f t="shared" si="434"/>
        <v>62</v>
      </c>
      <c r="V2697" s="5">
        <f t="shared" si="435"/>
        <v>1</v>
      </c>
      <c r="W2697" s="5">
        <f t="shared" si="436"/>
        <v>109</v>
      </c>
      <c r="X2697" s="5">
        <f t="shared" si="437"/>
        <v>66.75</v>
      </c>
    </row>
    <row r="2698" spans="1:24" x14ac:dyDescent="0.55000000000000004">
      <c r="A2698">
        <v>48347</v>
      </c>
      <c r="B2698" t="s">
        <v>5403</v>
      </c>
      <c r="C2698" t="s">
        <v>5404</v>
      </c>
      <c r="D2698" t="str">
        <f t="shared" si="432"/>
        <v>Texas</v>
      </c>
      <c r="E2698">
        <v>22589</v>
      </c>
      <c r="F2698">
        <v>8.6</v>
      </c>
      <c r="G2698">
        <v>87.450742649287704</v>
      </c>
      <c r="H2698">
        <v>83</v>
      </c>
      <c r="I2698">
        <v>42</v>
      </c>
      <c r="J2698">
        <v>327681</v>
      </c>
      <c r="K2698">
        <v>12.8173436970712</v>
      </c>
      <c r="L2698" s="1">
        <f t="array" ref="L2698">IF(G2698="NA",MEDIAN(IF(D$2:D$4000=D2698,G$2:G$4000)),G2698)</f>
        <v>87.450742649287704</v>
      </c>
      <c r="M2698" s="1">
        <f t="array" ref="M2698">IF(H2698="NA",MEDIAN(IF(D$2:D$4000=D2698,H$2:H$4000)),H2698)</f>
        <v>83</v>
      </c>
      <c r="N2698" s="1">
        <f t="array" ref="N2698">IF(K2698="NA",MEDIAN(IF(D$2:D$4000=D2698,K$2:K$4000)),K2698)</f>
        <v>12.8173436970712</v>
      </c>
      <c r="O2698">
        <f t="shared" si="428"/>
        <v>2187</v>
      </c>
      <c r="P2698">
        <f>RANK(N2698,N$2:N6696,1)</f>
        <v>1082</v>
      </c>
      <c r="Q2698">
        <f t="shared" si="429"/>
        <v>2921</v>
      </c>
      <c r="R2698">
        <f t="shared" si="430"/>
        <v>2242</v>
      </c>
      <c r="S2698">
        <f t="shared" si="431"/>
        <v>2108</v>
      </c>
      <c r="T2698" s="5">
        <f t="shared" si="433"/>
        <v>172</v>
      </c>
      <c r="U2698" s="5">
        <f t="shared" si="434"/>
        <v>213</v>
      </c>
      <c r="V2698" s="5">
        <f t="shared" si="435"/>
        <v>210</v>
      </c>
      <c r="W2698" s="5">
        <f t="shared" si="436"/>
        <v>222</v>
      </c>
      <c r="X2698" s="5">
        <f t="shared" si="437"/>
        <v>204.25</v>
      </c>
    </row>
    <row r="2699" spans="1:24" x14ac:dyDescent="0.55000000000000004">
      <c r="A2699">
        <v>48349</v>
      </c>
      <c r="B2699" t="s">
        <v>5405</v>
      </c>
      <c r="C2699" t="s">
        <v>5406</v>
      </c>
      <c r="D2699" t="str">
        <f t="shared" si="432"/>
        <v>Texas</v>
      </c>
      <c r="E2699">
        <v>22152</v>
      </c>
      <c r="F2699">
        <v>9.4</v>
      </c>
      <c r="G2699">
        <v>89.355730735894994</v>
      </c>
      <c r="H2699">
        <v>67</v>
      </c>
      <c r="I2699">
        <v>25</v>
      </c>
      <c r="J2699">
        <v>241780</v>
      </c>
      <c r="K2699">
        <v>10.3399784928447</v>
      </c>
      <c r="L2699" s="1">
        <f t="array" ref="L2699">IF(G2699="NA",MEDIAN(IF(D$2:D$4000=D2699,G$2:G$4000)),G2699)</f>
        <v>89.355730735894994</v>
      </c>
      <c r="M2699" s="1">
        <f t="array" ref="M2699">IF(H2699="NA",MEDIAN(IF(D$2:D$4000=D2699,H$2:H$4000)),H2699)</f>
        <v>67</v>
      </c>
      <c r="N2699" s="1">
        <f t="array" ref="N2699">IF(K2699="NA",MEDIAN(IF(D$2:D$4000=D2699,K$2:K$4000)),K2699)</f>
        <v>10.3399784928447</v>
      </c>
      <c r="O2699">
        <f t="shared" si="428"/>
        <v>2288</v>
      </c>
      <c r="P2699">
        <f>RANK(N2699,N$2:N6697,1)</f>
        <v>546</v>
      </c>
      <c r="Q2699">
        <f t="shared" si="429"/>
        <v>2935</v>
      </c>
      <c r="R2699">
        <f t="shared" si="430"/>
        <v>1720</v>
      </c>
      <c r="S2699">
        <f t="shared" si="431"/>
        <v>1872.25</v>
      </c>
      <c r="T2699" s="5">
        <f t="shared" si="433"/>
        <v>179</v>
      </c>
      <c r="U2699" s="5">
        <f t="shared" si="434"/>
        <v>52</v>
      </c>
      <c r="V2699" s="5">
        <f t="shared" si="435"/>
        <v>214</v>
      </c>
      <c r="W2699" s="5">
        <f t="shared" si="436"/>
        <v>180</v>
      </c>
      <c r="X2699" s="5">
        <f t="shared" si="437"/>
        <v>156.25</v>
      </c>
    </row>
    <row r="2700" spans="1:24" x14ac:dyDescent="0.55000000000000004">
      <c r="A2700">
        <v>48351</v>
      </c>
      <c r="B2700" t="s">
        <v>5407</v>
      </c>
      <c r="C2700" t="s">
        <v>5408</v>
      </c>
      <c r="D2700" t="str">
        <f t="shared" si="432"/>
        <v>Texas</v>
      </c>
      <c r="E2700">
        <v>20800</v>
      </c>
      <c r="F2700">
        <v>11.6</v>
      </c>
      <c r="G2700">
        <v>20.465772759350699</v>
      </c>
      <c r="H2700">
        <v>25.5</v>
      </c>
      <c r="I2700">
        <v>14</v>
      </c>
      <c r="J2700">
        <v>70219</v>
      </c>
      <c r="K2700">
        <v>19.937623720075798</v>
      </c>
      <c r="L2700" s="1">
        <f t="array" ref="L2700">IF(G2700="NA",MEDIAN(IF(D$2:D$4000=D2700,G$2:G$4000)),G2700)</f>
        <v>20.465772759350699</v>
      </c>
      <c r="M2700" s="1">
        <f t="array" ref="M2700">IF(H2700="NA",MEDIAN(IF(D$2:D$4000=D2700,H$2:H$4000)),H2700)</f>
        <v>25.5</v>
      </c>
      <c r="N2700" s="1">
        <f t="array" ref="N2700">IF(K2700="NA",MEDIAN(IF(D$2:D$4000=D2700,K$2:K$4000)),K2700)</f>
        <v>19.937623720075798</v>
      </c>
      <c r="O2700">
        <f t="shared" si="428"/>
        <v>2589</v>
      </c>
      <c r="P2700">
        <f>RANK(N2700,N$2:N6698,1)</f>
        <v>2240</v>
      </c>
      <c r="Q2700">
        <f t="shared" si="429"/>
        <v>941</v>
      </c>
      <c r="R2700">
        <f t="shared" si="430"/>
        <v>299</v>
      </c>
      <c r="S2700">
        <f t="shared" si="431"/>
        <v>1517.25</v>
      </c>
      <c r="T2700" s="5">
        <f t="shared" si="433"/>
        <v>208</v>
      </c>
      <c r="U2700" s="5">
        <f t="shared" si="434"/>
        <v>249</v>
      </c>
      <c r="V2700" s="5">
        <f t="shared" si="435"/>
        <v>27</v>
      </c>
      <c r="W2700" s="5">
        <f t="shared" si="436"/>
        <v>43</v>
      </c>
      <c r="X2700" s="5">
        <f t="shared" si="437"/>
        <v>131.75</v>
      </c>
    </row>
    <row r="2701" spans="1:24" x14ac:dyDescent="0.55000000000000004">
      <c r="A2701">
        <v>48353</v>
      </c>
      <c r="B2701" t="s">
        <v>5409</v>
      </c>
      <c r="C2701" t="s">
        <v>5410</v>
      </c>
      <c r="D2701" t="str">
        <f t="shared" si="432"/>
        <v>Texas</v>
      </c>
      <c r="E2701">
        <v>23686</v>
      </c>
      <c r="F2701">
        <v>7.1</v>
      </c>
      <c r="G2701">
        <v>79.491255961844203</v>
      </c>
      <c r="H2701">
        <v>83.4</v>
      </c>
      <c r="I2701">
        <v>11</v>
      </c>
      <c r="J2701">
        <v>75000</v>
      </c>
      <c r="K2701">
        <v>14.6666666666667</v>
      </c>
      <c r="L2701" s="1">
        <f t="array" ref="L2701">IF(G2701="NA",MEDIAN(IF(D$2:D$4000=D2701,G$2:G$4000)),G2701)</f>
        <v>79.491255961844203</v>
      </c>
      <c r="M2701" s="1">
        <f t="array" ref="M2701">IF(H2701="NA",MEDIAN(IF(D$2:D$4000=D2701,H$2:H$4000)),H2701)</f>
        <v>83.4</v>
      </c>
      <c r="N2701" s="1">
        <f t="array" ref="N2701">IF(K2701="NA",MEDIAN(IF(D$2:D$4000=D2701,K$2:K$4000)),K2701)</f>
        <v>14.6666666666667</v>
      </c>
      <c r="O2701">
        <f t="shared" si="428"/>
        <v>1923</v>
      </c>
      <c r="P2701">
        <f>RANK(N2701,N$2:N6699,1)</f>
        <v>1353</v>
      </c>
      <c r="Q2701">
        <f t="shared" si="429"/>
        <v>2850</v>
      </c>
      <c r="R2701">
        <f t="shared" si="430"/>
        <v>2254</v>
      </c>
      <c r="S2701">
        <f t="shared" si="431"/>
        <v>2095</v>
      </c>
      <c r="T2701" s="5">
        <f t="shared" si="433"/>
        <v>141</v>
      </c>
      <c r="U2701" s="5">
        <f t="shared" si="434"/>
        <v>225</v>
      </c>
      <c r="V2701" s="5">
        <f t="shared" si="435"/>
        <v>201</v>
      </c>
      <c r="W2701" s="5">
        <f t="shared" si="436"/>
        <v>225</v>
      </c>
      <c r="X2701" s="5">
        <f t="shared" si="437"/>
        <v>198</v>
      </c>
    </row>
    <row r="2702" spans="1:24" x14ac:dyDescent="0.55000000000000004">
      <c r="A2702">
        <v>48355</v>
      </c>
      <c r="B2702" t="s">
        <v>5411</v>
      </c>
      <c r="C2702" t="s">
        <v>5412</v>
      </c>
      <c r="D2702" t="str">
        <f t="shared" si="432"/>
        <v>Texas</v>
      </c>
      <c r="E2702">
        <v>26780</v>
      </c>
      <c r="F2702">
        <v>5.9</v>
      </c>
      <c r="G2702">
        <v>78.334675254965106</v>
      </c>
      <c r="H2702">
        <v>71.599999999999994</v>
      </c>
      <c r="I2702">
        <v>342</v>
      </c>
      <c r="J2702">
        <v>1790614</v>
      </c>
      <c r="K2702">
        <v>19.099593770628399</v>
      </c>
      <c r="L2702" s="1">
        <f t="array" ref="L2702">IF(G2702="NA",MEDIAN(IF(D$2:D$4000=D2702,G$2:G$4000)),G2702)</f>
        <v>78.334675254965106</v>
      </c>
      <c r="M2702" s="1">
        <f t="array" ref="M2702">IF(H2702="NA",MEDIAN(IF(D$2:D$4000=D2702,H$2:H$4000)),H2702)</f>
        <v>71.599999999999994</v>
      </c>
      <c r="N2702" s="1">
        <f t="array" ref="N2702">IF(K2702="NA",MEDIAN(IF(D$2:D$4000=D2702,K$2:K$4000)),K2702)</f>
        <v>19.099593770628399</v>
      </c>
      <c r="O2702">
        <f t="shared" si="428"/>
        <v>1234</v>
      </c>
      <c r="P2702">
        <f>RANK(N2702,N$2:N6700,1)</f>
        <v>2154</v>
      </c>
      <c r="Q2702">
        <f t="shared" si="429"/>
        <v>2834</v>
      </c>
      <c r="R2702">
        <f t="shared" si="430"/>
        <v>1876</v>
      </c>
      <c r="S2702">
        <f t="shared" si="431"/>
        <v>2024.5</v>
      </c>
      <c r="T2702" s="5">
        <f t="shared" si="433"/>
        <v>75</v>
      </c>
      <c r="U2702" s="5">
        <f t="shared" si="434"/>
        <v>247</v>
      </c>
      <c r="V2702" s="5">
        <f t="shared" si="435"/>
        <v>198</v>
      </c>
      <c r="W2702" s="5">
        <f t="shared" si="436"/>
        <v>199</v>
      </c>
      <c r="X2702" s="5">
        <f t="shared" si="437"/>
        <v>179.75</v>
      </c>
    </row>
    <row r="2703" spans="1:24" x14ac:dyDescent="0.55000000000000004">
      <c r="A2703">
        <v>48357</v>
      </c>
      <c r="B2703" t="s">
        <v>5413</v>
      </c>
      <c r="C2703" t="s">
        <v>5414</v>
      </c>
      <c r="D2703" t="str">
        <f t="shared" si="432"/>
        <v>Texas</v>
      </c>
      <c r="E2703">
        <v>24157</v>
      </c>
      <c r="F2703">
        <v>7.6</v>
      </c>
      <c r="G2703">
        <v>77.835098198932002</v>
      </c>
      <c r="H2703">
        <v>49.3</v>
      </c>
      <c r="I2703" t="s">
        <v>16</v>
      </c>
      <c r="J2703" t="s">
        <v>16</v>
      </c>
      <c r="K2703" t="s">
        <v>16</v>
      </c>
      <c r="L2703" s="1">
        <f t="array" ref="L2703">IF(G2703="NA",MEDIAN(IF(D$2:D$4000=D2703,G$2:G$4000)),G2703)</f>
        <v>77.835098198932002</v>
      </c>
      <c r="M2703" s="1">
        <f t="array" ref="M2703">IF(H2703="NA",MEDIAN(IF(D$2:D$4000=D2703,H$2:H$4000)),H2703)</f>
        <v>49.3</v>
      </c>
      <c r="N2703" s="1">
        <f t="array" ref="N2703">IF(K2703="NA",MEDIAN(IF(D$2:D$4000=D2703,K$2:K$4000)),K2703)</f>
        <v>10.889587065558951</v>
      </c>
      <c r="O2703">
        <f t="shared" si="428"/>
        <v>1831</v>
      </c>
      <c r="P2703">
        <f>RANK(N2703,N$2:N6701,1)</f>
        <v>597</v>
      </c>
      <c r="Q2703">
        <f t="shared" si="429"/>
        <v>2828</v>
      </c>
      <c r="R2703">
        <f t="shared" si="430"/>
        <v>921</v>
      </c>
      <c r="S2703">
        <f t="shared" si="431"/>
        <v>1544.25</v>
      </c>
      <c r="T2703" s="5">
        <f t="shared" si="433"/>
        <v>131</v>
      </c>
      <c r="U2703" s="5">
        <f t="shared" si="434"/>
        <v>62</v>
      </c>
      <c r="V2703" s="5">
        <f t="shared" si="435"/>
        <v>196</v>
      </c>
      <c r="W2703" s="5">
        <f t="shared" si="436"/>
        <v>86</v>
      </c>
      <c r="X2703" s="5">
        <f t="shared" si="437"/>
        <v>118.75</v>
      </c>
    </row>
    <row r="2704" spans="1:24" x14ac:dyDescent="0.55000000000000004">
      <c r="A2704">
        <v>48359</v>
      </c>
      <c r="B2704" t="s">
        <v>5415</v>
      </c>
      <c r="C2704" t="s">
        <v>5416</v>
      </c>
      <c r="D2704" t="str">
        <f t="shared" si="432"/>
        <v>Texas</v>
      </c>
      <c r="E2704">
        <v>25461</v>
      </c>
      <c r="F2704">
        <v>3.8</v>
      </c>
      <c r="G2704">
        <v>159.62441314553999</v>
      </c>
      <c r="H2704" t="s">
        <v>16</v>
      </c>
      <c r="I2704" t="s">
        <v>16</v>
      </c>
      <c r="J2704" t="s">
        <v>16</v>
      </c>
      <c r="K2704" t="s">
        <v>16</v>
      </c>
      <c r="L2704" s="1">
        <f t="array" ref="L2704">IF(G2704="NA",MEDIAN(IF(D$2:D$4000=D2704,G$2:G$4000)),G2704)</f>
        <v>159.62441314553999</v>
      </c>
      <c r="M2704" s="1">
        <f t="array" ref="M2704">IF(H2704="NA",MEDIAN(IF(D$2:D$4000=D2704,H$2:H$4000)),H2704)</f>
        <v>56.9</v>
      </c>
      <c r="N2704" s="1">
        <f t="array" ref="N2704">IF(K2704="NA",MEDIAN(IF(D$2:D$4000=D2704,K$2:K$4000)),K2704)</f>
        <v>10.889587065558951</v>
      </c>
      <c r="O2704">
        <f t="shared" si="428"/>
        <v>1532</v>
      </c>
      <c r="P2704">
        <f>RANK(N2704,N$2:N6702,1)</f>
        <v>597</v>
      </c>
      <c r="Q2704">
        <f t="shared" si="429"/>
        <v>3117</v>
      </c>
      <c r="R2704">
        <f t="shared" si="430"/>
        <v>1254</v>
      </c>
      <c r="S2704">
        <f t="shared" si="431"/>
        <v>1625</v>
      </c>
      <c r="T2704" s="5">
        <f t="shared" si="433"/>
        <v>103</v>
      </c>
      <c r="U2704" s="5">
        <f t="shared" si="434"/>
        <v>62</v>
      </c>
      <c r="V2704" s="5">
        <f t="shared" si="435"/>
        <v>249</v>
      </c>
      <c r="W2704" s="5">
        <f t="shared" si="436"/>
        <v>109</v>
      </c>
      <c r="X2704" s="5">
        <f t="shared" si="437"/>
        <v>130.75</v>
      </c>
    </row>
    <row r="2705" spans="1:24" x14ac:dyDescent="0.55000000000000004">
      <c r="A2705">
        <v>48361</v>
      </c>
      <c r="B2705" t="s">
        <v>5417</v>
      </c>
      <c r="C2705" t="s">
        <v>5418</v>
      </c>
      <c r="D2705" t="str">
        <f t="shared" si="432"/>
        <v>Texas</v>
      </c>
      <c r="E2705">
        <v>27938</v>
      </c>
      <c r="F2705">
        <v>6</v>
      </c>
      <c r="G2705">
        <v>52.148593658635498</v>
      </c>
      <c r="H2705">
        <v>95.8</v>
      </c>
      <c r="I2705">
        <v>74</v>
      </c>
      <c r="J2705">
        <v>420661</v>
      </c>
      <c r="K2705">
        <v>17.591362165734399</v>
      </c>
      <c r="L2705" s="1">
        <f t="array" ref="L2705">IF(G2705="NA",MEDIAN(IF(D$2:D$4000=D2705,G$2:G$4000)),G2705)</f>
        <v>52.148593658635498</v>
      </c>
      <c r="M2705" s="1">
        <f t="array" ref="M2705">IF(H2705="NA",MEDIAN(IF(D$2:D$4000=D2705,H$2:H$4000)),H2705)</f>
        <v>95.8</v>
      </c>
      <c r="N2705" s="1">
        <f t="array" ref="N2705">IF(K2705="NA",MEDIAN(IF(D$2:D$4000=D2705,K$2:K$4000)),K2705)</f>
        <v>17.591362165734399</v>
      </c>
      <c r="O2705">
        <f t="shared" si="428"/>
        <v>998</v>
      </c>
      <c r="P2705">
        <f>RANK(N2705,N$2:N6703,1)</f>
        <v>1901</v>
      </c>
      <c r="Q2705">
        <f t="shared" si="429"/>
        <v>2264</v>
      </c>
      <c r="R2705">
        <f t="shared" si="430"/>
        <v>2581</v>
      </c>
      <c r="S2705">
        <f t="shared" si="431"/>
        <v>1936</v>
      </c>
      <c r="T2705" s="5">
        <f t="shared" si="433"/>
        <v>59</v>
      </c>
      <c r="U2705" s="5">
        <f t="shared" si="434"/>
        <v>243</v>
      </c>
      <c r="V2705" s="5">
        <f t="shared" si="435"/>
        <v>135</v>
      </c>
      <c r="W2705" s="5">
        <f t="shared" si="436"/>
        <v>240</v>
      </c>
      <c r="X2705" s="5">
        <f t="shared" si="437"/>
        <v>169.25</v>
      </c>
    </row>
    <row r="2706" spans="1:24" x14ac:dyDescent="0.55000000000000004">
      <c r="A2706">
        <v>48363</v>
      </c>
      <c r="B2706" t="s">
        <v>5419</v>
      </c>
      <c r="C2706" t="s">
        <v>5420</v>
      </c>
      <c r="D2706" t="str">
        <f t="shared" si="432"/>
        <v>Texas</v>
      </c>
      <c r="E2706">
        <v>24840</v>
      </c>
      <c r="F2706">
        <v>7.9</v>
      </c>
      <c r="G2706">
        <v>52.664701401079803</v>
      </c>
      <c r="H2706">
        <v>96.5</v>
      </c>
      <c r="I2706">
        <v>28</v>
      </c>
      <c r="J2706">
        <v>140503</v>
      </c>
      <c r="K2706">
        <v>19.9284001053358</v>
      </c>
      <c r="L2706" s="1">
        <f t="array" ref="L2706">IF(G2706="NA",MEDIAN(IF(D$2:D$4000=D2706,G$2:G$4000)),G2706)</f>
        <v>52.664701401079803</v>
      </c>
      <c r="M2706" s="1">
        <f t="array" ref="M2706">IF(H2706="NA",MEDIAN(IF(D$2:D$4000=D2706,H$2:H$4000)),H2706)</f>
        <v>96.5</v>
      </c>
      <c r="N2706" s="1">
        <f t="array" ref="N2706">IF(K2706="NA",MEDIAN(IF(D$2:D$4000=D2706,K$2:K$4000)),K2706)</f>
        <v>19.9284001053358</v>
      </c>
      <c r="O2706">
        <f t="shared" si="428"/>
        <v>1680</v>
      </c>
      <c r="P2706">
        <f>RANK(N2706,N$2:N6704,1)</f>
        <v>2238</v>
      </c>
      <c r="Q2706">
        <f t="shared" si="429"/>
        <v>2285</v>
      </c>
      <c r="R2706">
        <f t="shared" si="430"/>
        <v>2588</v>
      </c>
      <c r="S2706">
        <f t="shared" si="431"/>
        <v>2197.75</v>
      </c>
      <c r="T2706" s="5">
        <f t="shared" si="433"/>
        <v>119</v>
      </c>
      <c r="U2706" s="5">
        <f t="shared" si="434"/>
        <v>248</v>
      </c>
      <c r="V2706" s="5">
        <f t="shared" si="435"/>
        <v>137</v>
      </c>
      <c r="W2706" s="5">
        <f t="shared" si="436"/>
        <v>241</v>
      </c>
      <c r="X2706" s="5">
        <f t="shared" si="437"/>
        <v>186.25</v>
      </c>
    </row>
    <row r="2707" spans="1:24" x14ac:dyDescent="0.55000000000000004">
      <c r="A2707">
        <v>48365</v>
      </c>
      <c r="B2707" t="s">
        <v>5421</v>
      </c>
      <c r="C2707" t="s">
        <v>5422</v>
      </c>
      <c r="D2707" t="str">
        <f t="shared" si="432"/>
        <v>Texas</v>
      </c>
      <c r="E2707">
        <v>26205</v>
      </c>
      <c r="F2707">
        <v>3.8</v>
      </c>
      <c r="G2707">
        <v>79.425113464447804</v>
      </c>
      <c r="H2707">
        <v>76.7</v>
      </c>
      <c r="I2707">
        <v>12</v>
      </c>
      <c r="J2707">
        <v>118140</v>
      </c>
      <c r="K2707">
        <v>10.157440325038101</v>
      </c>
      <c r="L2707" s="1">
        <f t="array" ref="L2707">IF(G2707="NA",MEDIAN(IF(D$2:D$4000=D2707,G$2:G$4000)),G2707)</f>
        <v>79.425113464447804</v>
      </c>
      <c r="M2707" s="1">
        <f t="array" ref="M2707">IF(H2707="NA",MEDIAN(IF(D$2:D$4000=D2707,H$2:H$4000)),H2707)</f>
        <v>76.7</v>
      </c>
      <c r="N2707" s="1">
        <f t="array" ref="N2707">IF(K2707="NA",MEDIAN(IF(D$2:D$4000=D2707,K$2:K$4000)),K2707)</f>
        <v>10.157440325038101</v>
      </c>
      <c r="O2707">
        <f t="shared" si="428"/>
        <v>1360</v>
      </c>
      <c r="P2707">
        <f>RANK(N2707,N$2:N6705,1)</f>
        <v>453</v>
      </c>
      <c r="Q2707">
        <f t="shared" si="429"/>
        <v>2848</v>
      </c>
      <c r="R2707">
        <f t="shared" si="430"/>
        <v>2041</v>
      </c>
      <c r="S2707">
        <f t="shared" si="431"/>
        <v>1675.5</v>
      </c>
      <c r="T2707" s="5">
        <f t="shared" si="433"/>
        <v>88</v>
      </c>
      <c r="U2707" s="5">
        <f t="shared" si="434"/>
        <v>48</v>
      </c>
      <c r="V2707" s="5">
        <f t="shared" si="435"/>
        <v>200</v>
      </c>
      <c r="W2707" s="5">
        <f t="shared" si="436"/>
        <v>210</v>
      </c>
      <c r="X2707" s="5">
        <f t="shared" si="437"/>
        <v>136.5</v>
      </c>
    </row>
    <row r="2708" spans="1:24" x14ac:dyDescent="0.55000000000000004">
      <c r="A2708">
        <v>48367</v>
      </c>
      <c r="B2708" t="s">
        <v>5423</v>
      </c>
      <c r="C2708" t="s">
        <v>5424</v>
      </c>
      <c r="D2708" t="str">
        <f t="shared" si="432"/>
        <v>Texas</v>
      </c>
      <c r="E2708">
        <v>33367</v>
      </c>
      <c r="F2708">
        <v>5.5</v>
      </c>
      <c r="G2708">
        <v>32.920914413999299</v>
      </c>
      <c r="H2708">
        <v>65.5</v>
      </c>
      <c r="I2708">
        <v>77</v>
      </c>
      <c r="J2708">
        <v>633528</v>
      </c>
      <c r="K2708">
        <v>12.1541589322019</v>
      </c>
      <c r="L2708" s="1">
        <f t="array" ref="L2708">IF(G2708="NA",MEDIAN(IF(D$2:D$4000=D2708,G$2:G$4000)),G2708)</f>
        <v>32.920914413999299</v>
      </c>
      <c r="M2708" s="1">
        <f t="array" ref="M2708">IF(H2708="NA",MEDIAN(IF(D$2:D$4000=D2708,H$2:H$4000)),H2708)</f>
        <v>65.5</v>
      </c>
      <c r="N2708" s="1">
        <f t="array" ref="N2708">IF(K2708="NA",MEDIAN(IF(D$2:D$4000=D2708,K$2:K$4000)),K2708)</f>
        <v>12.1541589322019</v>
      </c>
      <c r="O2708">
        <f t="shared" si="428"/>
        <v>308</v>
      </c>
      <c r="P2708">
        <f>RANK(N2708,N$2:N6706,1)</f>
        <v>900</v>
      </c>
      <c r="Q2708">
        <f t="shared" si="429"/>
        <v>1469</v>
      </c>
      <c r="R2708">
        <f t="shared" si="430"/>
        <v>1665</v>
      </c>
      <c r="S2708">
        <f t="shared" si="431"/>
        <v>1085.5</v>
      </c>
      <c r="T2708" s="5">
        <f t="shared" si="433"/>
        <v>17</v>
      </c>
      <c r="U2708" s="5">
        <f t="shared" si="434"/>
        <v>203</v>
      </c>
      <c r="V2708" s="5">
        <f t="shared" si="435"/>
        <v>54</v>
      </c>
      <c r="W2708" s="5">
        <f t="shared" si="436"/>
        <v>176</v>
      </c>
      <c r="X2708" s="5">
        <f t="shared" si="437"/>
        <v>112.5</v>
      </c>
    </row>
    <row r="2709" spans="1:24" x14ac:dyDescent="0.55000000000000004">
      <c r="A2709">
        <v>48369</v>
      </c>
      <c r="B2709" t="s">
        <v>5425</v>
      </c>
      <c r="C2709" t="s">
        <v>5426</v>
      </c>
      <c r="D2709" t="str">
        <f t="shared" si="432"/>
        <v>Texas</v>
      </c>
      <c r="E2709">
        <v>21876</v>
      </c>
      <c r="F2709">
        <v>2.8</v>
      </c>
      <c r="G2709">
        <v>82.345852580839505</v>
      </c>
      <c r="H2709">
        <v>0.9</v>
      </c>
      <c r="I2709" t="s">
        <v>16</v>
      </c>
      <c r="J2709" t="s">
        <v>16</v>
      </c>
      <c r="K2709" t="s">
        <v>16</v>
      </c>
      <c r="L2709" s="1">
        <f t="array" ref="L2709">IF(G2709="NA",MEDIAN(IF(D$2:D$4000=D2709,G$2:G$4000)),G2709)</f>
        <v>82.345852580839505</v>
      </c>
      <c r="M2709" s="1">
        <f t="array" ref="M2709">IF(H2709="NA",MEDIAN(IF(D$2:D$4000=D2709,H$2:H$4000)),H2709)</f>
        <v>0.9</v>
      </c>
      <c r="N2709" s="1">
        <f t="array" ref="N2709">IF(K2709="NA",MEDIAN(IF(D$2:D$4000=D2709,K$2:K$4000)),K2709)</f>
        <v>10.889587065558951</v>
      </c>
      <c r="O2709">
        <f t="shared" si="428"/>
        <v>2345</v>
      </c>
      <c r="P2709">
        <f>RANK(N2709,N$2:N6707,1)</f>
        <v>597</v>
      </c>
      <c r="Q2709">
        <f t="shared" si="429"/>
        <v>2877</v>
      </c>
      <c r="R2709">
        <f t="shared" si="430"/>
        <v>67</v>
      </c>
      <c r="S2709">
        <f t="shared" si="431"/>
        <v>1471.5</v>
      </c>
      <c r="T2709" s="5">
        <f t="shared" si="433"/>
        <v>186</v>
      </c>
      <c r="U2709" s="5">
        <f t="shared" si="434"/>
        <v>62</v>
      </c>
      <c r="V2709" s="5">
        <f t="shared" si="435"/>
        <v>206</v>
      </c>
      <c r="W2709" s="5">
        <f t="shared" si="436"/>
        <v>5</v>
      </c>
      <c r="X2709" s="5">
        <f t="shared" si="437"/>
        <v>114.75</v>
      </c>
    </row>
    <row r="2710" spans="1:24" x14ac:dyDescent="0.55000000000000004">
      <c r="A2710">
        <v>48371</v>
      </c>
      <c r="B2710" t="s">
        <v>5427</v>
      </c>
      <c r="C2710" t="s">
        <v>5428</v>
      </c>
      <c r="D2710" t="str">
        <f t="shared" si="432"/>
        <v>Texas</v>
      </c>
      <c r="E2710">
        <v>19088</v>
      </c>
      <c r="F2710">
        <v>3.7</v>
      </c>
      <c r="G2710">
        <v>11.985869290941199</v>
      </c>
      <c r="H2710">
        <v>34.299999999999997</v>
      </c>
      <c r="I2710" t="s">
        <v>16</v>
      </c>
      <c r="J2710" t="s">
        <v>16</v>
      </c>
      <c r="K2710" t="s">
        <v>16</v>
      </c>
      <c r="L2710" s="1">
        <f t="array" ref="L2710">IF(G2710="NA",MEDIAN(IF(D$2:D$4000=D2710,G$2:G$4000)),G2710)</f>
        <v>11.985869290941199</v>
      </c>
      <c r="M2710" s="1">
        <f t="array" ref="M2710">IF(H2710="NA",MEDIAN(IF(D$2:D$4000=D2710,H$2:H$4000)),H2710)</f>
        <v>34.299999999999997</v>
      </c>
      <c r="N2710" s="1">
        <f t="array" ref="N2710">IF(K2710="NA",MEDIAN(IF(D$2:D$4000=D2710,K$2:K$4000)),K2710)</f>
        <v>10.889587065558951</v>
      </c>
      <c r="O2710">
        <f t="shared" si="428"/>
        <v>2868</v>
      </c>
      <c r="P2710">
        <f>RANK(N2710,N$2:N6708,1)</f>
        <v>597</v>
      </c>
      <c r="Q2710">
        <f t="shared" si="429"/>
        <v>587</v>
      </c>
      <c r="R2710">
        <f t="shared" si="430"/>
        <v>471</v>
      </c>
      <c r="S2710">
        <f t="shared" si="431"/>
        <v>1130.75</v>
      </c>
      <c r="T2710" s="5">
        <f t="shared" si="433"/>
        <v>225</v>
      </c>
      <c r="U2710" s="5">
        <f t="shared" si="434"/>
        <v>62</v>
      </c>
      <c r="V2710" s="5">
        <f t="shared" si="435"/>
        <v>14</v>
      </c>
      <c r="W2710" s="5">
        <f t="shared" si="436"/>
        <v>55</v>
      </c>
      <c r="X2710" s="5">
        <f t="shared" si="437"/>
        <v>89</v>
      </c>
    </row>
    <row r="2711" spans="1:24" x14ac:dyDescent="0.55000000000000004">
      <c r="A2711">
        <v>48373</v>
      </c>
      <c r="B2711" t="s">
        <v>5429</v>
      </c>
      <c r="C2711" t="s">
        <v>5430</v>
      </c>
      <c r="D2711" t="str">
        <f t="shared" si="432"/>
        <v>Texas</v>
      </c>
      <c r="E2711">
        <v>23023</v>
      </c>
      <c r="F2711">
        <v>8.5</v>
      </c>
      <c r="G2711">
        <v>56.260007789847201</v>
      </c>
      <c r="H2711">
        <v>91.4</v>
      </c>
      <c r="I2711">
        <v>35</v>
      </c>
      <c r="J2711">
        <v>235919</v>
      </c>
      <c r="K2711">
        <v>14.835600354358901</v>
      </c>
      <c r="L2711" s="1">
        <f t="array" ref="L2711">IF(G2711="NA",MEDIAN(IF(D$2:D$4000=D2711,G$2:G$4000)),G2711)</f>
        <v>56.260007789847201</v>
      </c>
      <c r="M2711" s="1">
        <f t="array" ref="M2711">IF(H2711="NA",MEDIAN(IF(D$2:D$4000=D2711,H$2:H$4000)),H2711)</f>
        <v>91.4</v>
      </c>
      <c r="N2711" s="1">
        <f t="array" ref="N2711">IF(K2711="NA",MEDIAN(IF(D$2:D$4000=D2711,K$2:K$4000)),K2711)</f>
        <v>14.835600354358901</v>
      </c>
      <c r="O2711">
        <f t="shared" si="428"/>
        <v>2082</v>
      </c>
      <c r="P2711">
        <f>RANK(N2711,N$2:N6709,1)</f>
        <v>1430</v>
      </c>
      <c r="Q2711">
        <f t="shared" si="429"/>
        <v>2395</v>
      </c>
      <c r="R2711">
        <f t="shared" si="430"/>
        <v>2481</v>
      </c>
      <c r="S2711">
        <f t="shared" si="431"/>
        <v>2097</v>
      </c>
      <c r="T2711" s="5">
        <f t="shared" si="433"/>
        <v>163</v>
      </c>
      <c r="U2711" s="5">
        <f t="shared" si="434"/>
        <v>226</v>
      </c>
      <c r="V2711" s="5">
        <f t="shared" si="435"/>
        <v>147</v>
      </c>
      <c r="W2711" s="5">
        <f t="shared" si="436"/>
        <v>236</v>
      </c>
      <c r="X2711" s="5">
        <f t="shared" si="437"/>
        <v>193</v>
      </c>
    </row>
    <row r="2712" spans="1:24" x14ac:dyDescent="0.55000000000000004">
      <c r="A2712">
        <v>48375</v>
      </c>
      <c r="B2712" t="s">
        <v>5431</v>
      </c>
      <c r="C2712" t="s">
        <v>5432</v>
      </c>
      <c r="D2712" t="str">
        <f t="shared" si="432"/>
        <v>Texas</v>
      </c>
      <c r="E2712">
        <v>21941</v>
      </c>
      <c r="F2712">
        <v>4.2</v>
      </c>
      <c r="G2712">
        <v>59.119014433645503</v>
      </c>
      <c r="H2712">
        <v>73.400000000000006</v>
      </c>
      <c r="I2712">
        <v>99</v>
      </c>
      <c r="J2712">
        <v>606380</v>
      </c>
      <c r="K2712">
        <v>16.3263959893136</v>
      </c>
      <c r="L2712" s="1">
        <f t="array" ref="L2712">IF(G2712="NA",MEDIAN(IF(D$2:D$4000=D2712,G$2:G$4000)),G2712)</f>
        <v>59.119014433645503</v>
      </c>
      <c r="M2712" s="1">
        <f t="array" ref="M2712">IF(H2712="NA",MEDIAN(IF(D$2:D$4000=D2712,H$2:H$4000)),H2712)</f>
        <v>73.400000000000006</v>
      </c>
      <c r="N2712" s="1">
        <f t="array" ref="N2712">IF(K2712="NA",MEDIAN(IF(D$2:D$4000=D2712,K$2:K$4000)),K2712)</f>
        <v>16.3263959893136</v>
      </c>
      <c r="O2712">
        <f t="shared" si="428"/>
        <v>2330</v>
      </c>
      <c r="P2712">
        <f>RANK(N2712,N$2:N6710,1)</f>
        <v>1622</v>
      </c>
      <c r="Q2712">
        <f t="shared" si="429"/>
        <v>2472</v>
      </c>
      <c r="R2712">
        <f t="shared" si="430"/>
        <v>1933</v>
      </c>
      <c r="S2712">
        <f t="shared" si="431"/>
        <v>2089.25</v>
      </c>
      <c r="T2712" s="5">
        <f t="shared" si="433"/>
        <v>183</v>
      </c>
      <c r="U2712" s="5">
        <f t="shared" si="434"/>
        <v>237</v>
      </c>
      <c r="V2712" s="5">
        <f t="shared" si="435"/>
        <v>152</v>
      </c>
      <c r="W2712" s="5">
        <f t="shared" si="436"/>
        <v>203</v>
      </c>
      <c r="X2712" s="5">
        <f t="shared" si="437"/>
        <v>193.75</v>
      </c>
    </row>
    <row r="2713" spans="1:24" x14ac:dyDescent="0.55000000000000004">
      <c r="A2713">
        <v>48377</v>
      </c>
      <c r="B2713" t="s">
        <v>5433</v>
      </c>
      <c r="C2713" t="s">
        <v>5434</v>
      </c>
      <c r="D2713" t="str">
        <f t="shared" si="432"/>
        <v>Texas</v>
      </c>
      <c r="E2713">
        <v>15329</v>
      </c>
      <c r="F2713">
        <v>9.8000000000000007</v>
      </c>
      <c r="G2713">
        <v>8.4578517056667604</v>
      </c>
      <c r="H2713">
        <v>3.3</v>
      </c>
      <c r="I2713" t="s">
        <v>16</v>
      </c>
      <c r="J2713" t="s">
        <v>16</v>
      </c>
      <c r="K2713" t="s">
        <v>16</v>
      </c>
      <c r="L2713" s="1">
        <f t="array" ref="L2713">IF(G2713="NA",MEDIAN(IF(D$2:D$4000=D2713,G$2:G$4000)),G2713)</f>
        <v>8.4578517056667604</v>
      </c>
      <c r="M2713" s="1">
        <f t="array" ref="M2713">IF(H2713="NA",MEDIAN(IF(D$2:D$4000=D2713,H$2:H$4000)),H2713)</f>
        <v>3.3</v>
      </c>
      <c r="N2713" s="1">
        <f t="array" ref="N2713">IF(K2713="NA",MEDIAN(IF(D$2:D$4000=D2713,K$2:K$4000)),K2713)</f>
        <v>10.889587065558951</v>
      </c>
      <c r="O2713">
        <f t="shared" si="428"/>
        <v>3090</v>
      </c>
      <c r="P2713">
        <f>RANK(N2713,N$2:N6711,1)</f>
        <v>597</v>
      </c>
      <c r="Q2713">
        <f t="shared" si="429"/>
        <v>465</v>
      </c>
      <c r="R2713">
        <f t="shared" si="430"/>
        <v>138</v>
      </c>
      <c r="S2713">
        <f t="shared" si="431"/>
        <v>1072.5</v>
      </c>
      <c r="T2713" s="5">
        <f t="shared" si="433"/>
        <v>248</v>
      </c>
      <c r="U2713" s="5">
        <f t="shared" si="434"/>
        <v>62</v>
      </c>
      <c r="V2713" s="5">
        <f t="shared" si="435"/>
        <v>8</v>
      </c>
      <c r="W2713" s="5">
        <f t="shared" si="436"/>
        <v>21</v>
      </c>
      <c r="X2713" s="5">
        <f t="shared" si="437"/>
        <v>84.75</v>
      </c>
    </row>
    <row r="2714" spans="1:24" x14ac:dyDescent="0.55000000000000004">
      <c r="A2714">
        <v>48379</v>
      </c>
      <c r="B2714" t="s">
        <v>5435</v>
      </c>
      <c r="C2714" t="s">
        <v>5436</v>
      </c>
      <c r="D2714" t="str">
        <f t="shared" si="432"/>
        <v>Texas</v>
      </c>
      <c r="E2714">
        <v>23976</v>
      </c>
      <c r="F2714">
        <v>5.7</v>
      </c>
      <c r="G2714">
        <v>8.0508095536273405</v>
      </c>
      <c r="H2714">
        <v>62.5</v>
      </c>
      <c r="I2714" t="s">
        <v>16</v>
      </c>
      <c r="J2714" t="s">
        <v>16</v>
      </c>
      <c r="K2714" t="s">
        <v>16</v>
      </c>
      <c r="L2714" s="1">
        <f t="array" ref="L2714">IF(G2714="NA",MEDIAN(IF(D$2:D$4000=D2714,G$2:G$4000)),G2714)</f>
        <v>8.0508095536273405</v>
      </c>
      <c r="M2714" s="1">
        <f t="array" ref="M2714">IF(H2714="NA",MEDIAN(IF(D$2:D$4000=D2714,H$2:H$4000)),H2714)</f>
        <v>62.5</v>
      </c>
      <c r="N2714" s="1">
        <f t="array" ref="N2714">IF(K2714="NA",MEDIAN(IF(D$2:D$4000=D2714,K$2:K$4000)),K2714)</f>
        <v>10.889587065558951</v>
      </c>
      <c r="O2714">
        <f t="shared" si="428"/>
        <v>1864</v>
      </c>
      <c r="P2714">
        <f>RANK(N2714,N$2:N6712,1)</f>
        <v>597</v>
      </c>
      <c r="Q2714">
        <f t="shared" si="429"/>
        <v>450</v>
      </c>
      <c r="R2714">
        <f t="shared" si="430"/>
        <v>1549</v>
      </c>
      <c r="S2714">
        <f t="shared" si="431"/>
        <v>1115</v>
      </c>
      <c r="T2714" s="5">
        <f t="shared" si="433"/>
        <v>136</v>
      </c>
      <c r="U2714" s="5">
        <f t="shared" si="434"/>
        <v>62</v>
      </c>
      <c r="V2714" s="5">
        <f t="shared" si="435"/>
        <v>7</v>
      </c>
      <c r="W2714" s="5">
        <f t="shared" si="436"/>
        <v>171</v>
      </c>
      <c r="X2714" s="5">
        <f t="shared" si="437"/>
        <v>94</v>
      </c>
    </row>
    <row r="2715" spans="1:24" x14ac:dyDescent="0.55000000000000004">
      <c r="A2715">
        <v>48381</v>
      </c>
      <c r="B2715" t="s">
        <v>5437</v>
      </c>
      <c r="C2715" t="s">
        <v>5438</v>
      </c>
      <c r="D2715" t="str">
        <f t="shared" si="432"/>
        <v>Texas</v>
      </c>
      <c r="E2715">
        <v>32922</v>
      </c>
      <c r="F2715">
        <v>3.7</v>
      </c>
      <c r="G2715">
        <v>61.470502142153897</v>
      </c>
      <c r="H2715">
        <v>69.5</v>
      </c>
      <c r="I2715">
        <v>80</v>
      </c>
      <c r="J2715">
        <v>651906</v>
      </c>
      <c r="K2715">
        <v>12.271707884265499</v>
      </c>
      <c r="L2715" s="1">
        <f t="array" ref="L2715">IF(G2715="NA",MEDIAN(IF(D$2:D$4000=D2715,G$2:G$4000)),G2715)</f>
        <v>61.470502142153897</v>
      </c>
      <c r="M2715" s="1">
        <f t="array" ref="M2715">IF(H2715="NA",MEDIAN(IF(D$2:D$4000=D2715,H$2:H$4000)),H2715)</f>
        <v>69.5</v>
      </c>
      <c r="N2715" s="1">
        <f t="array" ref="N2715">IF(K2715="NA",MEDIAN(IF(D$2:D$4000=D2715,K$2:K$4000)),K2715)</f>
        <v>12.271707884265499</v>
      </c>
      <c r="O2715">
        <f t="shared" si="428"/>
        <v>345</v>
      </c>
      <c r="P2715">
        <f>RANK(N2715,N$2:N6713,1)</f>
        <v>915</v>
      </c>
      <c r="Q2715">
        <f t="shared" si="429"/>
        <v>2517</v>
      </c>
      <c r="R2715">
        <f t="shared" si="430"/>
        <v>1804</v>
      </c>
      <c r="S2715">
        <f t="shared" si="431"/>
        <v>1395.25</v>
      </c>
      <c r="T2715" s="5">
        <f t="shared" si="433"/>
        <v>18</v>
      </c>
      <c r="U2715" s="5">
        <f t="shared" si="434"/>
        <v>204</v>
      </c>
      <c r="V2715" s="5">
        <f t="shared" si="435"/>
        <v>156</v>
      </c>
      <c r="W2715" s="5">
        <f t="shared" si="436"/>
        <v>187</v>
      </c>
      <c r="X2715" s="5">
        <f t="shared" si="437"/>
        <v>141.25</v>
      </c>
    </row>
    <row r="2716" spans="1:24" x14ac:dyDescent="0.55000000000000004">
      <c r="A2716">
        <v>48383</v>
      </c>
      <c r="B2716" t="s">
        <v>5439</v>
      </c>
      <c r="C2716" t="s">
        <v>5440</v>
      </c>
      <c r="D2716" t="str">
        <f t="shared" si="432"/>
        <v>Texas</v>
      </c>
      <c r="E2716">
        <v>25273</v>
      </c>
      <c r="F2716">
        <v>3.9</v>
      </c>
      <c r="G2716">
        <v>59.572163552667199</v>
      </c>
      <c r="H2716">
        <v>25.4</v>
      </c>
      <c r="I2716" t="s">
        <v>16</v>
      </c>
      <c r="J2716" t="s">
        <v>16</v>
      </c>
      <c r="K2716" t="s">
        <v>16</v>
      </c>
      <c r="L2716" s="1">
        <f t="array" ref="L2716">IF(G2716="NA",MEDIAN(IF(D$2:D$4000=D2716,G$2:G$4000)),G2716)</f>
        <v>59.572163552667199</v>
      </c>
      <c r="M2716" s="1">
        <f t="array" ref="M2716">IF(H2716="NA",MEDIAN(IF(D$2:D$4000=D2716,H$2:H$4000)),H2716)</f>
        <v>25.4</v>
      </c>
      <c r="N2716" s="1">
        <f t="array" ref="N2716">IF(K2716="NA",MEDIAN(IF(D$2:D$4000=D2716,K$2:K$4000)),K2716)</f>
        <v>10.889587065558951</v>
      </c>
      <c r="O2716">
        <f t="shared" si="428"/>
        <v>1570</v>
      </c>
      <c r="P2716">
        <f>RANK(N2716,N$2:N6714,1)</f>
        <v>597</v>
      </c>
      <c r="Q2716">
        <f t="shared" si="429"/>
        <v>2481</v>
      </c>
      <c r="R2716">
        <f t="shared" si="430"/>
        <v>298</v>
      </c>
      <c r="S2716">
        <f t="shared" si="431"/>
        <v>1236.5</v>
      </c>
      <c r="T2716" s="5">
        <f t="shared" si="433"/>
        <v>110</v>
      </c>
      <c r="U2716" s="5">
        <f t="shared" si="434"/>
        <v>62</v>
      </c>
      <c r="V2716" s="5">
        <f t="shared" si="435"/>
        <v>153</v>
      </c>
      <c r="W2716" s="5">
        <f t="shared" si="436"/>
        <v>42</v>
      </c>
      <c r="X2716" s="5">
        <f t="shared" si="437"/>
        <v>91.75</v>
      </c>
    </row>
    <row r="2717" spans="1:24" x14ac:dyDescent="0.55000000000000004">
      <c r="A2717">
        <v>48385</v>
      </c>
      <c r="B2717" t="s">
        <v>5441</v>
      </c>
      <c r="C2717" t="s">
        <v>5442</v>
      </c>
      <c r="D2717" t="str">
        <f t="shared" si="432"/>
        <v>Texas</v>
      </c>
      <c r="E2717">
        <v>20873</v>
      </c>
      <c r="F2717">
        <v>6.1</v>
      </c>
      <c r="G2717">
        <v>11.8273211117682</v>
      </c>
      <c r="H2717" t="s">
        <v>16</v>
      </c>
      <c r="I2717" t="s">
        <v>16</v>
      </c>
      <c r="J2717" t="s">
        <v>16</v>
      </c>
      <c r="K2717" t="s">
        <v>16</v>
      </c>
      <c r="L2717" s="1">
        <f t="array" ref="L2717">IF(G2717="NA",MEDIAN(IF(D$2:D$4000=D2717,G$2:G$4000)),G2717)</f>
        <v>11.8273211117682</v>
      </c>
      <c r="M2717" s="1">
        <f t="array" ref="M2717">IF(H2717="NA",MEDIAN(IF(D$2:D$4000=D2717,H$2:H$4000)),H2717)</f>
        <v>56.9</v>
      </c>
      <c r="N2717" s="1">
        <f t="array" ref="N2717">IF(K2717="NA",MEDIAN(IF(D$2:D$4000=D2717,K$2:K$4000)),K2717)</f>
        <v>10.889587065558951</v>
      </c>
      <c r="O2717">
        <f t="shared" si="428"/>
        <v>2574</v>
      </c>
      <c r="P2717">
        <f>RANK(N2717,N$2:N6715,1)</f>
        <v>597</v>
      </c>
      <c r="Q2717">
        <f t="shared" si="429"/>
        <v>584</v>
      </c>
      <c r="R2717">
        <f t="shared" si="430"/>
        <v>1254</v>
      </c>
      <c r="S2717">
        <f t="shared" si="431"/>
        <v>1252.25</v>
      </c>
      <c r="T2717" s="5">
        <f t="shared" si="433"/>
        <v>207</v>
      </c>
      <c r="U2717" s="5">
        <f t="shared" si="434"/>
        <v>62</v>
      </c>
      <c r="V2717" s="5">
        <f t="shared" si="435"/>
        <v>13</v>
      </c>
      <c r="W2717" s="5">
        <f t="shared" si="436"/>
        <v>109</v>
      </c>
      <c r="X2717" s="5">
        <f t="shared" si="437"/>
        <v>97.75</v>
      </c>
    </row>
    <row r="2718" spans="1:24" x14ac:dyDescent="0.55000000000000004">
      <c r="A2718">
        <v>48387</v>
      </c>
      <c r="B2718" t="s">
        <v>5443</v>
      </c>
      <c r="C2718" t="s">
        <v>5444</v>
      </c>
      <c r="D2718" t="str">
        <f t="shared" si="432"/>
        <v>Texas</v>
      </c>
      <c r="E2718">
        <v>21177</v>
      </c>
      <c r="F2718">
        <v>9</v>
      </c>
      <c r="G2718">
        <v>48.929173016764302</v>
      </c>
      <c r="H2718">
        <v>59.4</v>
      </c>
      <c r="I2718" t="s">
        <v>16</v>
      </c>
      <c r="J2718" t="s">
        <v>16</v>
      </c>
      <c r="K2718" t="s">
        <v>16</v>
      </c>
      <c r="L2718" s="1">
        <f t="array" ref="L2718">IF(G2718="NA",MEDIAN(IF(D$2:D$4000=D2718,G$2:G$4000)),G2718)</f>
        <v>48.929173016764302</v>
      </c>
      <c r="M2718" s="1">
        <f t="array" ref="M2718">IF(H2718="NA",MEDIAN(IF(D$2:D$4000=D2718,H$2:H$4000)),H2718)</f>
        <v>59.4</v>
      </c>
      <c r="N2718" s="1">
        <f t="array" ref="N2718">IF(K2718="NA",MEDIAN(IF(D$2:D$4000=D2718,K$2:K$4000)),K2718)</f>
        <v>10.889587065558951</v>
      </c>
      <c r="O2718">
        <f t="shared" si="428"/>
        <v>2487</v>
      </c>
      <c r="P2718">
        <f>RANK(N2718,N$2:N6716,1)</f>
        <v>597</v>
      </c>
      <c r="Q2718">
        <f t="shared" si="429"/>
        <v>2139</v>
      </c>
      <c r="R2718">
        <f t="shared" si="430"/>
        <v>1401</v>
      </c>
      <c r="S2718">
        <f t="shared" si="431"/>
        <v>1656</v>
      </c>
      <c r="T2718" s="5">
        <f t="shared" si="433"/>
        <v>196</v>
      </c>
      <c r="U2718" s="5">
        <f t="shared" si="434"/>
        <v>62</v>
      </c>
      <c r="V2718" s="5">
        <f t="shared" si="435"/>
        <v>118</v>
      </c>
      <c r="W2718" s="5">
        <f t="shared" si="436"/>
        <v>157</v>
      </c>
      <c r="X2718" s="5">
        <f t="shared" si="437"/>
        <v>133.25</v>
      </c>
    </row>
    <row r="2719" spans="1:24" x14ac:dyDescent="0.55000000000000004">
      <c r="A2719">
        <v>48389</v>
      </c>
      <c r="B2719" t="s">
        <v>5445</v>
      </c>
      <c r="C2719" t="s">
        <v>5446</v>
      </c>
      <c r="D2719" t="str">
        <f t="shared" si="432"/>
        <v>Texas</v>
      </c>
      <c r="E2719">
        <v>18992</v>
      </c>
      <c r="F2719">
        <v>8</v>
      </c>
      <c r="G2719">
        <v>45.3707642138097</v>
      </c>
      <c r="H2719">
        <v>58.4</v>
      </c>
      <c r="I2719">
        <v>16</v>
      </c>
      <c r="J2719">
        <v>73248</v>
      </c>
      <c r="K2719">
        <v>21.8435998252512</v>
      </c>
      <c r="L2719" s="1">
        <f t="array" ref="L2719">IF(G2719="NA",MEDIAN(IF(D$2:D$4000=D2719,G$2:G$4000)),G2719)</f>
        <v>45.3707642138097</v>
      </c>
      <c r="M2719" s="1">
        <f t="array" ref="M2719">IF(H2719="NA",MEDIAN(IF(D$2:D$4000=D2719,H$2:H$4000)),H2719)</f>
        <v>58.4</v>
      </c>
      <c r="N2719" s="1">
        <f t="array" ref="N2719">IF(K2719="NA",MEDIAN(IF(D$2:D$4000=D2719,K$2:K$4000)),K2719)</f>
        <v>21.8435998252512</v>
      </c>
      <c r="O2719">
        <f t="shared" si="428"/>
        <v>2877</v>
      </c>
      <c r="P2719">
        <f>RANK(N2719,N$2:N6717,1)</f>
        <v>2404</v>
      </c>
      <c r="Q2719">
        <f t="shared" si="429"/>
        <v>2021</v>
      </c>
      <c r="R2719">
        <f t="shared" si="430"/>
        <v>1353</v>
      </c>
      <c r="S2719">
        <f t="shared" si="431"/>
        <v>2163.75</v>
      </c>
      <c r="T2719" s="5">
        <f t="shared" si="433"/>
        <v>227</v>
      </c>
      <c r="U2719" s="5">
        <f t="shared" si="434"/>
        <v>251</v>
      </c>
      <c r="V2719" s="5">
        <f t="shared" si="435"/>
        <v>111</v>
      </c>
      <c r="W2719" s="5">
        <f t="shared" si="436"/>
        <v>152</v>
      </c>
      <c r="X2719" s="5">
        <f t="shared" si="437"/>
        <v>185.25</v>
      </c>
    </row>
    <row r="2720" spans="1:24" x14ac:dyDescent="0.55000000000000004">
      <c r="A2720">
        <v>48391</v>
      </c>
      <c r="B2720" t="s">
        <v>5447</v>
      </c>
      <c r="C2720" t="s">
        <v>5448</v>
      </c>
      <c r="D2720" t="str">
        <f t="shared" si="432"/>
        <v>Texas</v>
      </c>
      <c r="E2720">
        <v>23959</v>
      </c>
      <c r="F2720">
        <v>7.9</v>
      </c>
      <c r="G2720">
        <v>136.14703880190601</v>
      </c>
      <c r="H2720">
        <v>1.5</v>
      </c>
      <c r="I2720" t="s">
        <v>16</v>
      </c>
      <c r="J2720" t="s">
        <v>16</v>
      </c>
      <c r="K2720" t="s">
        <v>16</v>
      </c>
      <c r="L2720" s="1">
        <f t="array" ref="L2720">IF(G2720="NA",MEDIAN(IF(D$2:D$4000=D2720,G$2:G$4000)),G2720)</f>
        <v>136.14703880190601</v>
      </c>
      <c r="M2720" s="1">
        <f t="array" ref="M2720">IF(H2720="NA",MEDIAN(IF(D$2:D$4000=D2720,H$2:H$4000)),H2720)</f>
        <v>1.5</v>
      </c>
      <c r="N2720" s="1">
        <f t="array" ref="N2720">IF(K2720="NA",MEDIAN(IF(D$2:D$4000=D2720,K$2:K$4000)),K2720)</f>
        <v>10.889587065558951</v>
      </c>
      <c r="O2720">
        <f t="shared" si="428"/>
        <v>1868</v>
      </c>
      <c r="P2720">
        <f>RANK(N2720,N$2:N6718,1)</f>
        <v>597</v>
      </c>
      <c r="Q2720">
        <f t="shared" si="429"/>
        <v>3102</v>
      </c>
      <c r="R2720">
        <f t="shared" si="430"/>
        <v>94</v>
      </c>
      <c r="S2720">
        <f t="shared" si="431"/>
        <v>1415.25</v>
      </c>
      <c r="T2720" s="5">
        <f t="shared" si="433"/>
        <v>138</v>
      </c>
      <c r="U2720" s="5">
        <f t="shared" si="434"/>
        <v>62</v>
      </c>
      <c r="V2720" s="5">
        <f t="shared" si="435"/>
        <v>246</v>
      </c>
      <c r="W2720" s="5">
        <f t="shared" si="436"/>
        <v>11</v>
      </c>
      <c r="X2720" s="5">
        <f t="shared" si="437"/>
        <v>114.25</v>
      </c>
    </row>
    <row r="2721" spans="1:24" x14ac:dyDescent="0.55000000000000004">
      <c r="A2721">
        <v>48393</v>
      </c>
      <c r="B2721" t="s">
        <v>5449</v>
      </c>
      <c r="C2721" t="s">
        <v>5450</v>
      </c>
      <c r="D2721" t="str">
        <f t="shared" si="432"/>
        <v>Texas</v>
      </c>
      <c r="E2721">
        <v>34555</v>
      </c>
      <c r="F2721">
        <v>2.4</v>
      </c>
      <c r="G2721">
        <v>24.509803921568601</v>
      </c>
      <c r="H2721" t="s">
        <v>16</v>
      </c>
      <c r="I2721" t="s">
        <v>16</v>
      </c>
      <c r="J2721" t="s">
        <v>16</v>
      </c>
      <c r="K2721" t="s">
        <v>16</v>
      </c>
      <c r="L2721" s="1">
        <f t="array" ref="L2721">IF(G2721="NA",MEDIAN(IF(D$2:D$4000=D2721,G$2:G$4000)),G2721)</f>
        <v>24.509803921568601</v>
      </c>
      <c r="M2721" s="1">
        <f t="array" ref="M2721">IF(H2721="NA",MEDIAN(IF(D$2:D$4000=D2721,H$2:H$4000)),H2721)</f>
        <v>56.9</v>
      </c>
      <c r="N2721" s="1">
        <f t="array" ref="N2721">IF(K2721="NA",MEDIAN(IF(D$2:D$4000=D2721,K$2:K$4000)),K2721)</f>
        <v>10.889587065558951</v>
      </c>
      <c r="O2721">
        <f t="shared" si="428"/>
        <v>249</v>
      </c>
      <c r="P2721">
        <f>RANK(N2721,N$2:N6719,1)</f>
        <v>597</v>
      </c>
      <c r="Q2721">
        <f t="shared" si="429"/>
        <v>1114</v>
      </c>
      <c r="R2721">
        <f t="shared" si="430"/>
        <v>1254</v>
      </c>
      <c r="S2721">
        <f t="shared" si="431"/>
        <v>803.5</v>
      </c>
      <c r="T2721" s="5">
        <f t="shared" si="433"/>
        <v>14</v>
      </c>
      <c r="U2721" s="5">
        <f t="shared" si="434"/>
        <v>62</v>
      </c>
      <c r="V2721" s="5">
        <f t="shared" si="435"/>
        <v>38</v>
      </c>
      <c r="W2721" s="5">
        <f t="shared" si="436"/>
        <v>109</v>
      </c>
      <c r="X2721" s="5">
        <f t="shared" si="437"/>
        <v>55.75</v>
      </c>
    </row>
    <row r="2722" spans="1:24" x14ac:dyDescent="0.55000000000000004">
      <c r="A2722">
        <v>48395</v>
      </c>
      <c r="B2722" t="s">
        <v>5451</v>
      </c>
      <c r="C2722" t="s">
        <v>5452</v>
      </c>
      <c r="D2722" t="str">
        <f t="shared" si="432"/>
        <v>Texas</v>
      </c>
      <c r="E2722">
        <v>23337</v>
      </c>
      <c r="F2722">
        <v>7.7</v>
      </c>
      <c r="G2722">
        <v>88.057901085645398</v>
      </c>
      <c r="H2722">
        <v>25.3</v>
      </c>
      <c r="I2722">
        <v>10</v>
      </c>
      <c r="J2722">
        <v>83599</v>
      </c>
      <c r="K2722">
        <v>11.9618655725547</v>
      </c>
      <c r="L2722" s="1">
        <f t="array" ref="L2722">IF(G2722="NA",MEDIAN(IF(D$2:D$4000=D2722,G$2:G$4000)),G2722)</f>
        <v>88.057901085645398</v>
      </c>
      <c r="M2722" s="1">
        <f t="array" ref="M2722">IF(H2722="NA",MEDIAN(IF(D$2:D$4000=D2722,H$2:H$4000)),H2722)</f>
        <v>25.3</v>
      </c>
      <c r="N2722" s="1">
        <f t="array" ref="N2722">IF(K2722="NA",MEDIAN(IF(D$2:D$4000=D2722,K$2:K$4000)),K2722)</f>
        <v>11.9618655725547</v>
      </c>
      <c r="O2722">
        <f t="shared" si="428"/>
        <v>2021</v>
      </c>
      <c r="P2722">
        <f>RANK(N2722,N$2:N6720,1)</f>
        <v>881</v>
      </c>
      <c r="Q2722">
        <f t="shared" si="429"/>
        <v>2926</v>
      </c>
      <c r="R2722">
        <f t="shared" si="430"/>
        <v>294</v>
      </c>
      <c r="S2722">
        <f t="shared" si="431"/>
        <v>1530.5</v>
      </c>
      <c r="T2722" s="5">
        <f t="shared" si="433"/>
        <v>155</v>
      </c>
      <c r="U2722" s="5">
        <f t="shared" si="434"/>
        <v>202</v>
      </c>
      <c r="V2722" s="5">
        <f t="shared" si="435"/>
        <v>211</v>
      </c>
      <c r="W2722" s="5">
        <f t="shared" si="436"/>
        <v>40</v>
      </c>
      <c r="X2722" s="5">
        <f t="shared" si="437"/>
        <v>152</v>
      </c>
    </row>
    <row r="2723" spans="1:24" x14ac:dyDescent="0.55000000000000004">
      <c r="A2723">
        <v>48397</v>
      </c>
      <c r="B2723" t="s">
        <v>5453</v>
      </c>
      <c r="C2723" t="s">
        <v>5454</v>
      </c>
      <c r="D2723" t="str">
        <f t="shared" si="432"/>
        <v>Texas</v>
      </c>
      <c r="E2723">
        <v>38933</v>
      </c>
      <c r="F2723">
        <v>4.9000000000000004</v>
      </c>
      <c r="G2723">
        <v>25.5165238071644</v>
      </c>
      <c r="H2723">
        <v>70.900000000000006</v>
      </c>
      <c r="I2723">
        <v>40</v>
      </c>
      <c r="J2723">
        <v>454681</v>
      </c>
      <c r="K2723">
        <v>8.79737662229123</v>
      </c>
      <c r="L2723" s="1">
        <f t="array" ref="L2723">IF(G2723="NA",MEDIAN(IF(D$2:D$4000=D2723,G$2:G$4000)),G2723)</f>
        <v>25.5165238071644</v>
      </c>
      <c r="M2723" s="1">
        <f t="array" ref="M2723">IF(H2723="NA",MEDIAN(IF(D$2:D$4000=D2723,H$2:H$4000)),H2723)</f>
        <v>70.900000000000006</v>
      </c>
      <c r="N2723" s="1">
        <f t="array" ref="N2723">IF(K2723="NA",MEDIAN(IF(D$2:D$4000=D2723,K$2:K$4000)),K2723)</f>
        <v>8.79737662229123</v>
      </c>
      <c r="O2723">
        <f t="shared" si="428"/>
        <v>114</v>
      </c>
      <c r="P2723">
        <f>RANK(N2723,N$2:N6721,1)</f>
        <v>241</v>
      </c>
      <c r="Q2723">
        <f t="shared" si="429"/>
        <v>1151</v>
      </c>
      <c r="R2723">
        <f t="shared" si="430"/>
        <v>1852</v>
      </c>
      <c r="S2723">
        <f t="shared" si="431"/>
        <v>839.5</v>
      </c>
      <c r="T2723" s="5">
        <f t="shared" si="433"/>
        <v>3</v>
      </c>
      <c r="U2723" s="5">
        <f t="shared" si="434"/>
        <v>35</v>
      </c>
      <c r="V2723" s="5">
        <f t="shared" si="435"/>
        <v>40</v>
      </c>
      <c r="W2723" s="5">
        <f t="shared" si="436"/>
        <v>193</v>
      </c>
      <c r="X2723" s="5">
        <f t="shared" si="437"/>
        <v>67.75</v>
      </c>
    </row>
    <row r="2724" spans="1:24" x14ac:dyDescent="0.55000000000000004">
      <c r="A2724">
        <v>48399</v>
      </c>
      <c r="B2724" t="s">
        <v>5455</v>
      </c>
      <c r="C2724" t="s">
        <v>5456</v>
      </c>
      <c r="D2724" t="str">
        <f t="shared" si="432"/>
        <v>Texas</v>
      </c>
      <c r="E2724">
        <v>22190</v>
      </c>
      <c r="F2724">
        <v>3.2</v>
      </c>
      <c r="G2724">
        <v>54.184808901789999</v>
      </c>
      <c r="H2724">
        <v>70.3</v>
      </c>
      <c r="I2724" t="s">
        <v>16</v>
      </c>
      <c r="J2724" t="s">
        <v>16</v>
      </c>
      <c r="K2724" t="s">
        <v>16</v>
      </c>
      <c r="L2724" s="1">
        <f t="array" ref="L2724">IF(G2724="NA",MEDIAN(IF(D$2:D$4000=D2724,G$2:G$4000)),G2724)</f>
        <v>54.184808901789999</v>
      </c>
      <c r="M2724" s="1">
        <f t="array" ref="M2724">IF(H2724="NA",MEDIAN(IF(D$2:D$4000=D2724,H$2:H$4000)),H2724)</f>
        <v>70.3</v>
      </c>
      <c r="N2724" s="1">
        <f t="array" ref="N2724">IF(K2724="NA",MEDIAN(IF(D$2:D$4000=D2724,K$2:K$4000)),K2724)</f>
        <v>10.889587065558951</v>
      </c>
      <c r="O2724">
        <f t="shared" si="428"/>
        <v>2276</v>
      </c>
      <c r="P2724">
        <f>RANK(N2724,N$2:N6722,1)</f>
        <v>597</v>
      </c>
      <c r="Q2724">
        <f t="shared" si="429"/>
        <v>2326</v>
      </c>
      <c r="R2724">
        <f t="shared" si="430"/>
        <v>1828</v>
      </c>
      <c r="S2724">
        <f t="shared" si="431"/>
        <v>1756.75</v>
      </c>
      <c r="T2724" s="5">
        <f t="shared" si="433"/>
        <v>177</v>
      </c>
      <c r="U2724" s="5">
        <f t="shared" si="434"/>
        <v>62</v>
      </c>
      <c r="V2724" s="5">
        <f t="shared" si="435"/>
        <v>142</v>
      </c>
      <c r="W2724" s="5">
        <f t="shared" si="436"/>
        <v>188</v>
      </c>
      <c r="X2724" s="5">
        <f t="shared" si="437"/>
        <v>142.25</v>
      </c>
    </row>
    <row r="2725" spans="1:24" x14ac:dyDescent="0.55000000000000004">
      <c r="A2725">
        <v>48401</v>
      </c>
      <c r="B2725" t="s">
        <v>5457</v>
      </c>
      <c r="C2725" t="s">
        <v>5458</v>
      </c>
      <c r="D2725" t="str">
        <f t="shared" si="432"/>
        <v>Texas</v>
      </c>
      <c r="E2725">
        <v>23521</v>
      </c>
      <c r="F2725">
        <v>5.7</v>
      </c>
      <c r="G2725">
        <v>21.198500402378901</v>
      </c>
      <c r="H2725">
        <v>46.3</v>
      </c>
      <c r="I2725">
        <v>15</v>
      </c>
      <c r="J2725">
        <v>266180</v>
      </c>
      <c r="K2725">
        <v>5.63528439401908</v>
      </c>
      <c r="L2725" s="1">
        <f t="array" ref="L2725">IF(G2725="NA",MEDIAN(IF(D$2:D$4000=D2725,G$2:G$4000)),G2725)</f>
        <v>21.198500402378901</v>
      </c>
      <c r="M2725" s="1">
        <f t="array" ref="M2725">IF(H2725="NA",MEDIAN(IF(D$2:D$4000=D2725,H$2:H$4000)),H2725)</f>
        <v>46.3</v>
      </c>
      <c r="N2725" s="1">
        <f t="array" ref="N2725">IF(K2725="NA",MEDIAN(IF(D$2:D$4000=D2725,K$2:K$4000)),K2725)</f>
        <v>5.63528439401908</v>
      </c>
      <c r="O2725">
        <f t="shared" si="428"/>
        <v>1970</v>
      </c>
      <c r="P2725">
        <f>RANK(N2725,N$2:N6723,1)</f>
        <v>19</v>
      </c>
      <c r="Q2725">
        <f t="shared" si="429"/>
        <v>968</v>
      </c>
      <c r="R2725">
        <f t="shared" si="430"/>
        <v>817</v>
      </c>
      <c r="S2725">
        <f t="shared" si="431"/>
        <v>943.5</v>
      </c>
      <c r="T2725" s="5">
        <f t="shared" si="433"/>
        <v>148</v>
      </c>
      <c r="U2725" s="5">
        <f t="shared" si="434"/>
        <v>8</v>
      </c>
      <c r="V2725" s="5">
        <f t="shared" si="435"/>
        <v>28</v>
      </c>
      <c r="W2725" s="5">
        <f t="shared" si="436"/>
        <v>76</v>
      </c>
      <c r="X2725" s="5">
        <f t="shared" si="437"/>
        <v>65</v>
      </c>
    </row>
    <row r="2726" spans="1:24" x14ac:dyDescent="0.55000000000000004">
      <c r="A2726">
        <v>48403</v>
      </c>
      <c r="B2726" t="s">
        <v>5459</v>
      </c>
      <c r="C2726" t="s">
        <v>5460</v>
      </c>
      <c r="D2726" t="str">
        <f t="shared" si="432"/>
        <v>Texas</v>
      </c>
      <c r="E2726">
        <v>20876</v>
      </c>
      <c r="F2726">
        <v>7.1</v>
      </c>
      <c r="G2726">
        <v>24.2388985844483</v>
      </c>
      <c r="H2726">
        <v>44.4</v>
      </c>
      <c r="I2726" t="s">
        <v>16</v>
      </c>
      <c r="J2726" t="s">
        <v>16</v>
      </c>
      <c r="K2726" t="s">
        <v>16</v>
      </c>
      <c r="L2726" s="1">
        <f t="array" ref="L2726">IF(G2726="NA",MEDIAN(IF(D$2:D$4000=D2726,G$2:G$4000)),G2726)</f>
        <v>24.2388985844483</v>
      </c>
      <c r="M2726" s="1">
        <f t="array" ref="M2726">IF(H2726="NA",MEDIAN(IF(D$2:D$4000=D2726,H$2:H$4000)),H2726)</f>
        <v>44.4</v>
      </c>
      <c r="N2726" s="1">
        <f t="array" ref="N2726">IF(K2726="NA",MEDIAN(IF(D$2:D$4000=D2726,K$2:K$4000)),K2726)</f>
        <v>10.889587065558951</v>
      </c>
      <c r="O2726">
        <f t="shared" si="428"/>
        <v>2573</v>
      </c>
      <c r="P2726">
        <f>RANK(N2726,N$2:N6724,1)</f>
        <v>597</v>
      </c>
      <c r="Q2726">
        <f t="shared" si="429"/>
        <v>1106</v>
      </c>
      <c r="R2726">
        <f t="shared" si="430"/>
        <v>758</v>
      </c>
      <c r="S2726">
        <f t="shared" si="431"/>
        <v>1258.5</v>
      </c>
      <c r="T2726" s="5">
        <f t="shared" si="433"/>
        <v>206</v>
      </c>
      <c r="U2726" s="5">
        <f t="shared" si="434"/>
        <v>62</v>
      </c>
      <c r="V2726" s="5">
        <f t="shared" si="435"/>
        <v>37</v>
      </c>
      <c r="W2726" s="5">
        <f t="shared" si="436"/>
        <v>71</v>
      </c>
      <c r="X2726" s="5">
        <f t="shared" si="437"/>
        <v>94</v>
      </c>
    </row>
    <row r="2727" spans="1:24" x14ac:dyDescent="0.55000000000000004">
      <c r="A2727">
        <v>48405</v>
      </c>
      <c r="B2727" t="s">
        <v>5461</v>
      </c>
      <c r="C2727" t="s">
        <v>5462</v>
      </c>
      <c r="D2727" t="str">
        <f t="shared" si="432"/>
        <v>Texas</v>
      </c>
      <c r="E2727">
        <v>21066</v>
      </c>
      <c r="F2727">
        <v>13.4</v>
      </c>
      <c r="G2727">
        <v>26.094849103698699</v>
      </c>
      <c r="H2727">
        <v>66.400000000000006</v>
      </c>
      <c r="I2727" t="s">
        <v>16</v>
      </c>
      <c r="J2727" t="s">
        <v>16</v>
      </c>
      <c r="K2727" t="s">
        <v>16</v>
      </c>
      <c r="L2727" s="1">
        <f t="array" ref="L2727">IF(G2727="NA",MEDIAN(IF(D$2:D$4000=D2727,G$2:G$4000)),G2727)</f>
        <v>26.094849103698699</v>
      </c>
      <c r="M2727" s="1">
        <f t="array" ref="M2727">IF(H2727="NA",MEDIAN(IF(D$2:D$4000=D2727,H$2:H$4000)),H2727)</f>
        <v>66.400000000000006</v>
      </c>
      <c r="N2727" s="1">
        <f t="array" ref="N2727">IF(K2727="NA",MEDIAN(IF(D$2:D$4000=D2727,K$2:K$4000)),K2727)</f>
        <v>10.889587065558951</v>
      </c>
      <c r="O2727">
        <f t="shared" ref="O2727:O2790" si="438">RANK(E2727,E$2:E$4000,0)</f>
        <v>2526</v>
      </c>
      <c r="P2727">
        <f>RANK(N2727,N$2:N6725,1)</f>
        <v>597</v>
      </c>
      <c r="Q2727">
        <f t="shared" ref="Q2727:Q2790" si="439">RANK(L2727,L$2:L$4000,1)</f>
        <v>1180</v>
      </c>
      <c r="R2727">
        <f t="shared" ref="R2727:R2790" si="440">RANK(M2727,M$2:M$4000,1)</f>
        <v>1705</v>
      </c>
      <c r="S2727">
        <f t="shared" ref="S2727:S2790" si="441">AVERAGE(O2727:R2727)</f>
        <v>1502</v>
      </c>
      <c r="T2727" s="5">
        <f t="shared" si="433"/>
        <v>204</v>
      </c>
      <c r="U2727" s="5">
        <f t="shared" si="434"/>
        <v>62</v>
      </c>
      <c r="V2727" s="5">
        <f t="shared" si="435"/>
        <v>41</v>
      </c>
      <c r="W2727" s="5">
        <f t="shared" si="436"/>
        <v>178</v>
      </c>
      <c r="X2727" s="5">
        <f t="shared" si="437"/>
        <v>121.25</v>
      </c>
    </row>
    <row r="2728" spans="1:24" x14ac:dyDescent="0.55000000000000004">
      <c r="A2728">
        <v>48407</v>
      </c>
      <c r="B2728" t="s">
        <v>5463</v>
      </c>
      <c r="C2728" t="s">
        <v>5464</v>
      </c>
      <c r="D2728" t="str">
        <f t="shared" si="432"/>
        <v>Texas</v>
      </c>
      <c r="E2728">
        <v>22308</v>
      </c>
      <c r="F2728">
        <v>6.5</v>
      </c>
      <c r="G2728">
        <v>36.829699469652297</v>
      </c>
      <c r="H2728">
        <v>17.3</v>
      </c>
      <c r="I2728">
        <v>23</v>
      </c>
      <c r="J2728">
        <v>137345</v>
      </c>
      <c r="K2728">
        <v>16.746150205686401</v>
      </c>
      <c r="L2728" s="1">
        <f t="array" ref="L2728">IF(G2728="NA",MEDIAN(IF(D$2:D$4000=D2728,G$2:G$4000)),G2728)</f>
        <v>36.829699469652297</v>
      </c>
      <c r="M2728" s="1">
        <f t="array" ref="M2728">IF(H2728="NA",MEDIAN(IF(D$2:D$4000=D2728,H$2:H$4000)),H2728)</f>
        <v>17.3</v>
      </c>
      <c r="N2728" s="1">
        <f t="array" ref="N2728">IF(K2728="NA",MEDIAN(IF(D$2:D$4000=D2728,K$2:K$4000)),K2728)</f>
        <v>16.746150205686401</v>
      </c>
      <c r="O2728">
        <f t="shared" si="438"/>
        <v>2249</v>
      </c>
      <c r="P2728">
        <f>RANK(N2728,N$2:N6726,1)</f>
        <v>1752</v>
      </c>
      <c r="Q2728">
        <f t="shared" si="439"/>
        <v>1658</v>
      </c>
      <c r="R2728">
        <f t="shared" si="440"/>
        <v>211</v>
      </c>
      <c r="S2728">
        <f t="shared" si="441"/>
        <v>1467.5</v>
      </c>
      <c r="T2728" s="5">
        <f t="shared" si="433"/>
        <v>174</v>
      </c>
      <c r="U2728" s="5">
        <f t="shared" si="434"/>
        <v>238</v>
      </c>
      <c r="V2728" s="5">
        <f t="shared" si="435"/>
        <v>67</v>
      </c>
      <c r="W2728" s="5">
        <f t="shared" si="436"/>
        <v>33</v>
      </c>
      <c r="X2728" s="5">
        <f t="shared" si="437"/>
        <v>128</v>
      </c>
    </row>
    <row r="2729" spans="1:24" x14ac:dyDescent="0.55000000000000004">
      <c r="A2729">
        <v>48409</v>
      </c>
      <c r="B2729" t="s">
        <v>5465</v>
      </c>
      <c r="C2729" t="s">
        <v>5466</v>
      </c>
      <c r="D2729" t="str">
        <f t="shared" si="432"/>
        <v>Texas</v>
      </c>
      <c r="E2729">
        <v>24613</v>
      </c>
      <c r="F2729">
        <v>4.9000000000000004</v>
      </c>
      <c r="G2729">
        <v>64.1573994867408</v>
      </c>
      <c r="H2729">
        <v>81.7</v>
      </c>
      <c r="I2729">
        <v>52</v>
      </c>
      <c r="J2729">
        <v>335279</v>
      </c>
      <c r="K2729">
        <v>15.509471216509199</v>
      </c>
      <c r="L2729" s="1">
        <f t="array" ref="L2729">IF(G2729="NA",MEDIAN(IF(D$2:D$4000=D2729,G$2:G$4000)),G2729)</f>
        <v>64.1573994867408</v>
      </c>
      <c r="M2729" s="1">
        <f t="array" ref="M2729">IF(H2729="NA",MEDIAN(IF(D$2:D$4000=D2729,H$2:H$4000)),H2729)</f>
        <v>81.7</v>
      </c>
      <c r="N2729" s="1">
        <f t="array" ref="N2729">IF(K2729="NA",MEDIAN(IF(D$2:D$4000=D2729,K$2:K$4000)),K2729)</f>
        <v>15.509471216509199</v>
      </c>
      <c r="O2729">
        <f t="shared" si="438"/>
        <v>1734</v>
      </c>
      <c r="P2729">
        <f>RANK(N2729,N$2:N6727,1)</f>
        <v>1521</v>
      </c>
      <c r="Q2729">
        <f t="shared" si="439"/>
        <v>2583</v>
      </c>
      <c r="R2729">
        <f t="shared" si="440"/>
        <v>2199</v>
      </c>
      <c r="S2729">
        <f t="shared" si="441"/>
        <v>2009.25</v>
      </c>
      <c r="T2729" s="5">
        <f t="shared" si="433"/>
        <v>122</v>
      </c>
      <c r="U2729" s="5">
        <f t="shared" si="434"/>
        <v>234</v>
      </c>
      <c r="V2729" s="5">
        <f t="shared" si="435"/>
        <v>163</v>
      </c>
      <c r="W2729" s="5">
        <f t="shared" si="436"/>
        <v>220</v>
      </c>
      <c r="X2729" s="5">
        <f t="shared" si="437"/>
        <v>184.75</v>
      </c>
    </row>
    <row r="2730" spans="1:24" x14ac:dyDescent="0.55000000000000004">
      <c r="A2730">
        <v>48411</v>
      </c>
      <c r="B2730" t="s">
        <v>5467</v>
      </c>
      <c r="C2730" t="s">
        <v>5468</v>
      </c>
      <c r="D2730" t="str">
        <f t="shared" si="432"/>
        <v>Texas</v>
      </c>
      <c r="E2730">
        <v>22481</v>
      </c>
      <c r="F2730">
        <v>3.2</v>
      </c>
      <c r="G2730">
        <v>38.174273858921197</v>
      </c>
      <c r="H2730">
        <v>36.299999999999997</v>
      </c>
      <c r="I2730" t="s">
        <v>16</v>
      </c>
      <c r="J2730" t="s">
        <v>16</v>
      </c>
      <c r="K2730" t="s">
        <v>16</v>
      </c>
      <c r="L2730" s="1">
        <f t="array" ref="L2730">IF(G2730="NA",MEDIAN(IF(D$2:D$4000=D2730,G$2:G$4000)),G2730)</f>
        <v>38.174273858921197</v>
      </c>
      <c r="M2730" s="1">
        <f t="array" ref="M2730">IF(H2730="NA",MEDIAN(IF(D$2:D$4000=D2730,H$2:H$4000)),H2730)</f>
        <v>36.299999999999997</v>
      </c>
      <c r="N2730" s="1">
        <f t="array" ref="N2730">IF(K2730="NA",MEDIAN(IF(D$2:D$4000=D2730,K$2:K$4000)),K2730)</f>
        <v>10.889587065558951</v>
      </c>
      <c r="O2730">
        <f t="shared" si="438"/>
        <v>2212</v>
      </c>
      <c r="P2730">
        <f>RANK(N2730,N$2:N6728,1)</f>
        <v>597</v>
      </c>
      <c r="Q2730">
        <f t="shared" si="439"/>
        <v>1718</v>
      </c>
      <c r="R2730">
        <f t="shared" si="440"/>
        <v>527</v>
      </c>
      <c r="S2730">
        <f t="shared" si="441"/>
        <v>1263.5</v>
      </c>
      <c r="T2730" s="5">
        <f t="shared" si="433"/>
        <v>173</v>
      </c>
      <c r="U2730" s="5">
        <f t="shared" si="434"/>
        <v>62</v>
      </c>
      <c r="V2730" s="5">
        <f t="shared" si="435"/>
        <v>75</v>
      </c>
      <c r="W2730" s="5">
        <f t="shared" si="436"/>
        <v>61</v>
      </c>
      <c r="X2730" s="5">
        <f t="shared" si="437"/>
        <v>92.75</v>
      </c>
    </row>
    <row r="2731" spans="1:24" x14ac:dyDescent="0.55000000000000004">
      <c r="A2731">
        <v>48413</v>
      </c>
      <c r="B2731" t="s">
        <v>5469</v>
      </c>
      <c r="C2731" t="s">
        <v>5470</v>
      </c>
      <c r="D2731" t="str">
        <f t="shared" si="432"/>
        <v>Texas</v>
      </c>
      <c r="E2731">
        <v>28112</v>
      </c>
      <c r="F2731">
        <v>6.3</v>
      </c>
      <c r="G2731">
        <v>22.151898734177198</v>
      </c>
      <c r="H2731" t="s">
        <v>16</v>
      </c>
      <c r="I2731" t="s">
        <v>16</v>
      </c>
      <c r="J2731" t="s">
        <v>16</v>
      </c>
      <c r="K2731" t="s">
        <v>16</v>
      </c>
      <c r="L2731" s="1">
        <f t="array" ref="L2731">IF(G2731="NA",MEDIAN(IF(D$2:D$4000=D2731,G$2:G$4000)),G2731)</f>
        <v>22.151898734177198</v>
      </c>
      <c r="M2731" s="1">
        <f t="array" ref="M2731">IF(H2731="NA",MEDIAN(IF(D$2:D$4000=D2731,H$2:H$4000)),H2731)</f>
        <v>56.9</v>
      </c>
      <c r="N2731" s="1">
        <f t="array" ref="N2731">IF(K2731="NA",MEDIAN(IF(D$2:D$4000=D2731,K$2:K$4000)),K2731)</f>
        <v>10.889587065558951</v>
      </c>
      <c r="O2731">
        <f t="shared" si="438"/>
        <v>957</v>
      </c>
      <c r="P2731">
        <f>RANK(N2731,N$2:N6729,1)</f>
        <v>597</v>
      </c>
      <c r="Q2731">
        <f t="shared" si="439"/>
        <v>1017</v>
      </c>
      <c r="R2731">
        <f t="shared" si="440"/>
        <v>1254</v>
      </c>
      <c r="S2731">
        <f t="shared" si="441"/>
        <v>956.25</v>
      </c>
      <c r="T2731" s="5">
        <f t="shared" si="433"/>
        <v>57</v>
      </c>
      <c r="U2731" s="5">
        <f t="shared" si="434"/>
        <v>62</v>
      </c>
      <c r="V2731" s="5">
        <f t="shared" si="435"/>
        <v>31</v>
      </c>
      <c r="W2731" s="5">
        <f t="shared" si="436"/>
        <v>109</v>
      </c>
      <c r="X2731" s="5">
        <f t="shared" si="437"/>
        <v>64.75</v>
      </c>
    </row>
    <row r="2732" spans="1:24" x14ac:dyDescent="0.55000000000000004">
      <c r="A2732">
        <v>48415</v>
      </c>
      <c r="B2732" t="s">
        <v>5471</v>
      </c>
      <c r="C2732" t="s">
        <v>5472</v>
      </c>
      <c r="D2732" t="str">
        <f t="shared" si="432"/>
        <v>Texas</v>
      </c>
      <c r="E2732">
        <v>24140</v>
      </c>
      <c r="F2732">
        <v>4.5999999999999996</v>
      </c>
      <c r="G2732">
        <v>22.8349603242564</v>
      </c>
      <c r="H2732">
        <v>81.5</v>
      </c>
      <c r="I2732">
        <v>14</v>
      </c>
      <c r="J2732">
        <v>86628</v>
      </c>
      <c r="K2732">
        <v>16.1610564713488</v>
      </c>
      <c r="L2732" s="1">
        <f t="array" ref="L2732">IF(G2732="NA",MEDIAN(IF(D$2:D$4000=D2732,G$2:G$4000)),G2732)</f>
        <v>22.8349603242564</v>
      </c>
      <c r="M2732" s="1">
        <f t="array" ref="M2732">IF(H2732="NA",MEDIAN(IF(D$2:D$4000=D2732,H$2:H$4000)),H2732)</f>
        <v>81.5</v>
      </c>
      <c r="N2732" s="1">
        <f t="array" ref="N2732">IF(K2732="NA",MEDIAN(IF(D$2:D$4000=D2732,K$2:K$4000)),K2732)</f>
        <v>16.1610564713488</v>
      </c>
      <c r="O2732">
        <f t="shared" si="438"/>
        <v>1833</v>
      </c>
      <c r="P2732">
        <f>RANK(N2732,N$2:N6730,1)</f>
        <v>1603</v>
      </c>
      <c r="Q2732">
        <f t="shared" si="439"/>
        <v>1051</v>
      </c>
      <c r="R2732">
        <f t="shared" si="440"/>
        <v>2193</v>
      </c>
      <c r="S2732">
        <f t="shared" si="441"/>
        <v>1670</v>
      </c>
      <c r="T2732" s="5">
        <f t="shared" si="433"/>
        <v>132</v>
      </c>
      <c r="U2732" s="5">
        <f t="shared" si="434"/>
        <v>236</v>
      </c>
      <c r="V2732" s="5">
        <f t="shared" si="435"/>
        <v>35</v>
      </c>
      <c r="W2732" s="5">
        <f t="shared" si="436"/>
        <v>219</v>
      </c>
      <c r="X2732" s="5">
        <f t="shared" si="437"/>
        <v>155.5</v>
      </c>
    </row>
    <row r="2733" spans="1:24" x14ac:dyDescent="0.55000000000000004">
      <c r="A2733">
        <v>48417</v>
      </c>
      <c r="B2733" t="s">
        <v>5473</v>
      </c>
      <c r="C2733" t="s">
        <v>5474</v>
      </c>
      <c r="D2733" t="str">
        <f t="shared" si="432"/>
        <v>Texas</v>
      </c>
      <c r="E2733">
        <v>24296</v>
      </c>
      <c r="F2733">
        <v>7</v>
      </c>
      <c r="G2733">
        <v>44.091710758377403</v>
      </c>
      <c r="H2733" t="s">
        <v>16</v>
      </c>
      <c r="I2733" t="s">
        <v>16</v>
      </c>
      <c r="J2733" t="s">
        <v>16</v>
      </c>
      <c r="K2733" t="s">
        <v>16</v>
      </c>
      <c r="L2733" s="1">
        <f t="array" ref="L2733">IF(G2733="NA",MEDIAN(IF(D$2:D$4000=D2733,G$2:G$4000)),G2733)</f>
        <v>44.091710758377403</v>
      </c>
      <c r="M2733" s="1">
        <f t="array" ref="M2733">IF(H2733="NA",MEDIAN(IF(D$2:D$4000=D2733,H$2:H$4000)),H2733)</f>
        <v>56.9</v>
      </c>
      <c r="N2733" s="1">
        <f t="array" ref="N2733">IF(K2733="NA",MEDIAN(IF(D$2:D$4000=D2733,K$2:K$4000)),K2733)</f>
        <v>10.889587065558951</v>
      </c>
      <c r="O2733">
        <f t="shared" si="438"/>
        <v>1798</v>
      </c>
      <c r="P2733">
        <f>RANK(N2733,N$2:N6731,1)</f>
        <v>597</v>
      </c>
      <c r="Q2733">
        <f t="shared" si="439"/>
        <v>1984</v>
      </c>
      <c r="R2733">
        <f t="shared" si="440"/>
        <v>1254</v>
      </c>
      <c r="S2733">
        <f t="shared" si="441"/>
        <v>1408.25</v>
      </c>
      <c r="T2733" s="5">
        <f t="shared" si="433"/>
        <v>127</v>
      </c>
      <c r="U2733" s="5">
        <f t="shared" si="434"/>
        <v>62</v>
      </c>
      <c r="V2733" s="5">
        <f t="shared" si="435"/>
        <v>105</v>
      </c>
      <c r="W2733" s="5">
        <f t="shared" si="436"/>
        <v>109</v>
      </c>
      <c r="X2733" s="5">
        <f t="shared" si="437"/>
        <v>100.75</v>
      </c>
    </row>
    <row r="2734" spans="1:24" x14ac:dyDescent="0.55000000000000004">
      <c r="A2734">
        <v>48419</v>
      </c>
      <c r="B2734" t="s">
        <v>5475</v>
      </c>
      <c r="C2734" t="s">
        <v>5476</v>
      </c>
      <c r="D2734" t="str">
        <f t="shared" si="432"/>
        <v>Texas</v>
      </c>
      <c r="E2734">
        <v>20686</v>
      </c>
      <c r="F2734">
        <v>7.4</v>
      </c>
      <c r="G2734">
        <v>51.775715271918401</v>
      </c>
      <c r="H2734">
        <v>65.099999999999994</v>
      </c>
      <c r="I2734">
        <v>13</v>
      </c>
      <c r="J2734">
        <v>127801</v>
      </c>
      <c r="K2734">
        <v>10.172064381342899</v>
      </c>
      <c r="L2734" s="1">
        <f t="array" ref="L2734">IF(G2734="NA",MEDIAN(IF(D$2:D$4000=D2734,G$2:G$4000)),G2734)</f>
        <v>51.775715271918401</v>
      </c>
      <c r="M2734" s="1">
        <f t="array" ref="M2734">IF(H2734="NA",MEDIAN(IF(D$2:D$4000=D2734,H$2:H$4000)),H2734)</f>
        <v>65.099999999999994</v>
      </c>
      <c r="N2734" s="1">
        <f t="array" ref="N2734">IF(K2734="NA",MEDIAN(IF(D$2:D$4000=D2734,K$2:K$4000)),K2734)</f>
        <v>10.172064381342899</v>
      </c>
      <c r="O2734">
        <f t="shared" si="438"/>
        <v>2616</v>
      </c>
      <c r="P2734">
        <f>RANK(N2734,N$2:N6732,1)</f>
        <v>457</v>
      </c>
      <c r="Q2734">
        <f t="shared" si="439"/>
        <v>2254</v>
      </c>
      <c r="R2734">
        <f t="shared" si="440"/>
        <v>1647</v>
      </c>
      <c r="S2734">
        <f t="shared" si="441"/>
        <v>1743.5</v>
      </c>
      <c r="T2734" s="5">
        <f t="shared" si="433"/>
        <v>209</v>
      </c>
      <c r="U2734" s="5">
        <f t="shared" si="434"/>
        <v>49</v>
      </c>
      <c r="V2734" s="5">
        <f t="shared" si="435"/>
        <v>132</v>
      </c>
      <c r="W2734" s="5">
        <f t="shared" si="436"/>
        <v>175</v>
      </c>
      <c r="X2734" s="5">
        <f t="shared" si="437"/>
        <v>141.25</v>
      </c>
    </row>
    <row r="2735" spans="1:24" x14ac:dyDescent="0.55000000000000004">
      <c r="A2735">
        <v>48421</v>
      </c>
      <c r="B2735" t="s">
        <v>5477</v>
      </c>
      <c r="C2735" t="s">
        <v>5478</v>
      </c>
      <c r="D2735" t="str">
        <f t="shared" si="432"/>
        <v>Texas</v>
      </c>
      <c r="E2735">
        <v>25358</v>
      </c>
      <c r="F2735">
        <v>1.5</v>
      </c>
      <c r="G2735">
        <v>121.328224776501</v>
      </c>
      <c r="H2735">
        <v>1</v>
      </c>
      <c r="I2735" t="s">
        <v>16</v>
      </c>
      <c r="J2735" t="s">
        <v>16</v>
      </c>
      <c r="K2735" t="s">
        <v>16</v>
      </c>
      <c r="L2735" s="1">
        <f t="array" ref="L2735">IF(G2735="NA",MEDIAN(IF(D$2:D$4000=D2735,G$2:G$4000)),G2735)</f>
        <v>121.328224776501</v>
      </c>
      <c r="M2735" s="1">
        <f t="array" ref="M2735">IF(H2735="NA",MEDIAN(IF(D$2:D$4000=D2735,H$2:H$4000)),H2735)</f>
        <v>1</v>
      </c>
      <c r="N2735" s="1">
        <f t="array" ref="N2735">IF(K2735="NA",MEDIAN(IF(D$2:D$4000=D2735,K$2:K$4000)),K2735)</f>
        <v>10.889587065558951</v>
      </c>
      <c r="O2735">
        <f t="shared" si="438"/>
        <v>1555</v>
      </c>
      <c r="P2735">
        <f>RANK(N2735,N$2:N6733,1)</f>
        <v>597</v>
      </c>
      <c r="Q2735">
        <f t="shared" si="439"/>
        <v>3084</v>
      </c>
      <c r="R2735">
        <f t="shared" si="440"/>
        <v>72</v>
      </c>
      <c r="S2735">
        <f t="shared" si="441"/>
        <v>1327</v>
      </c>
      <c r="T2735" s="5">
        <f t="shared" si="433"/>
        <v>107</v>
      </c>
      <c r="U2735" s="5">
        <f t="shared" si="434"/>
        <v>62</v>
      </c>
      <c r="V2735" s="5">
        <f t="shared" si="435"/>
        <v>240</v>
      </c>
      <c r="W2735" s="5">
        <f t="shared" si="436"/>
        <v>8</v>
      </c>
      <c r="X2735" s="5">
        <f t="shared" si="437"/>
        <v>104.25</v>
      </c>
    </row>
    <row r="2736" spans="1:24" x14ac:dyDescent="0.55000000000000004">
      <c r="A2736">
        <v>48423</v>
      </c>
      <c r="B2736" t="s">
        <v>5479</v>
      </c>
      <c r="C2736" t="s">
        <v>5480</v>
      </c>
      <c r="D2736" t="str">
        <f t="shared" si="432"/>
        <v>Texas</v>
      </c>
      <c r="E2736">
        <v>26270</v>
      </c>
      <c r="F2736">
        <v>6.5</v>
      </c>
      <c r="G2736">
        <v>39.082653419960501</v>
      </c>
      <c r="H2736">
        <v>82.1</v>
      </c>
      <c r="I2736">
        <v>103</v>
      </c>
      <c r="J2736">
        <v>1110875</v>
      </c>
      <c r="K2736">
        <v>9.27197029368741</v>
      </c>
      <c r="L2736" s="1">
        <f t="array" ref="L2736">IF(G2736="NA",MEDIAN(IF(D$2:D$4000=D2736,G$2:G$4000)),G2736)</f>
        <v>39.082653419960501</v>
      </c>
      <c r="M2736" s="1">
        <f t="array" ref="M2736">IF(H2736="NA",MEDIAN(IF(D$2:D$4000=D2736,H$2:H$4000)),H2736)</f>
        <v>82.1</v>
      </c>
      <c r="N2736" s="1">
        <f t="array" ref="N2736">IF(K2736="NA",MEDIAN(IF(D$2:D$4000=D2736,K$2:K$4000)),K2736)</f>
        <v>9.27197029368741</v>
      </c>
      <c r="O2736">
        <f t="shared" si="438"/>
        <v>1345</v>
      </c>
      <c r="P2736">
        <f>RANK(N2736,N$2:N6734,1)</f>
        <v>277</v>
      </c>
      <c r="Q2736">
        <f t="shared" si="439"/>
        <v>1762</v>
      </c>
      <c r="R2736">
        <f t="shared" si="440"/>
        <v>2215</v>
      </c>
      <c r="S2736">
        <f t="shared" si="441"/>
        <v>1399.75</v>
      </c>
      <c r="T2736" s="5">
        <f t="shared" si="433"/>
        <v>86</v>
      </c>
      <c r="U2736" s="5">
        <f t="shared" si="434"/>
        <v>41</v>
      </c>
      <c r="V2736" s="5">
        <f t="shared" si="435"/>
        <v>76</v>
      </c>
      <c r="W2736" s="5">
        <f t="shared" si="436"/>
        <v>221</v>
      </c>
      <c r="X2736" s="5">
        <f t="shared" si="437"/>
        <v>106</v>
      </c>
    </row>
    <row r="2737" spans="1:24" x14ac:dyDescent="0.55000000000000004">
      <c r="A2737">
        <v>48425</v>
      </c>
      <c r="B2737" t="s">
        <v>5481</v>
      </c>
      <c r="C2737" t="s">
        <v>5482</v>
      </c>
      <c r="D2737" t="str">
        <f t="shared" si="432"/>
        <v>Texas</v>
      </c>
      <c r="E2737">
        <v>27095</v>
      </c>
      <c r="F2737">
        <v>2.8</v>
      </c>
      <c r="G2737">
        <v>33.108802374700304</v>
      </c>
      <c r="H2737">
        <v>5.0999999999999996</v>
      </c>
      <c r="I2737" t="s">
        <v>16</v>
      </c>
      <c r="J2737" t="s">
        <v>16</v>
      </c>
      <c r="K2737" t="s">
        <v>16</v>
      </c>
      <c r="L2737" s="1">
        <f t="array" ref="L2737">IF(G2737="NA",MEDIAN(IF(D$2:D$4000=D2737,G$2:G$4000)),G2737)</f>
        <v>33.108802374700304</v>
      </c>
      <c r="M2737" s="1">
        <f t="array" ref="M2737">IF(H2737="NA",MEDIAN(IF(D$2:D$4000=D2737,H$2:H$4000)),H2737)</f>
        <v>5.0999999999999996</v>
      </c>
      <c r="N2737" s="1">
        <f t="array" ref="N2737">IF(K2737="NA",MEDIAN(IF(D$2:D$4000=D2737,K$2:K$4000)),K2737)</f>
        <v>10.889587065558951</v>
      </c>
      <c r="O2737">
        <f t="shared" si="438"/>
        <v>1163</v>
      </c>
      <c r="P2737">
        <f>RANK(N2737,N$2:N6735,1)</f>
        <v>597</v>
      </c>
      <c r="Q2737">
        <f t="shared" si="439"/>
        <v>1478</v>
      </c>
      <c r="R2737">
        <f t="shared" si="440"/>
        <v>152</v>
      </c>
      <c r="S2737">
        <f t="shared" si="441"/>
        <v>847.5</v>
      </c>
      <c r="T2737" s="5">
        <f t="shared" si="433"/>
        <v>69</v>
      </c>
      <c r="U2737" s="5">
        <f t="shared" si="434"/>
        <v>62</v>
      </c>
      <c r="V2737" s="5">
        <f t="shared" si="435"/>
        <v>55</v>
      </c>
      <c r="W2737" s="5">
        <f t="shared" si="436"/>
        <v>23</v>
      </c>
      <c r="X2737" s="5">
        <f t="shared" si="437"/>
        <v>52.25</v>
      </c>
    </row>
    <row r="2738" spans="1:24" x14ac:dyDescent="0.55000000000000004">
      <c r="A2738">
        <v>48427</v>
      </c>
      <c r="B2738" t="s">
        <v>5483</v>
      </c>
      <c r="C2738" t="s">
        <v>5484</v>
      </c>
      <c r="D2738" t="str">
        <f t="shared" si="432"/>
        <v>Texas</v>
      </c>
      <c r="E2738">
        <v>13167</v>
      </c>
      <c r="F2738">
        <v>15</v>
      </c>
      <c r="G2738">
        <v>46.311822290359203</v>
      </c>
      <c r="H2738">
        <v>33.700000000000003</v>
      </c>
      <c r="I2738" t="s">
        <v>16</v>
      </c>
      <c r="J2738" t="s">
        <v>16</v>
      </c>
      <c r="K2738" t="s">
        <v>16</v>
      </c>
      <c r="L2738" s="1">
        <f t="array" ref="L2738">IF(G2738="NA",MEDIAN(IF(D$2:D$4000=D2738,G$2:G$4000)),G2738)</f>
        <v>46.311822290359203</v>
      </c>
      <c r="M2738" s="1">
        <f t="array" ref="M2738">IF(H2738="NA",MEDIAN(IF(D$2:D$4000=D2738,H$2:H$4000)),H2738)</f>
        <v>33.700000000000003</v>
      </c>
      <c r="N2738" s="1">
        <f t="array" ref="N2738">IF(K2738="NA",MEDIAN(IF(D$2:D$4000=D2738,K$2:K$4000)),K2738)</f>
        <v>10.889587065558951</v>
      </c>
      <c r="O2738">
        <f t="shared" si="438"/>
        <v>3130</v>
      </c>
      <c r="P2738">
        <f>RANK(N2738,N$2:N6736,1)</f>
        <v>597</v>
      </c>
      <c r="Q2738">
        <f t="shared" si="439"/>
        <v>2056</v>
      </c>
      <c r="R2738">
        <f t="shared" si="440"/>
        <v>455</v>
      </c>
      <c r="S2738">
        <f t="shared" si="441"/>
        <v>1559.5</v>
      </c>
      <c r="T2738" s="5">
        <f t="shared" si="433"/>
        <v>252</v>
      </c>
      <c r="U2738" s="5">
        <f t="shared" si="434"/>
        <v>62</v>
      </c>
      <c r="V2738" s="5">
        <f t="shared" si="435"/>
        <v>113</v>
      </c>
      <c r="W2738" s="5">
        <f t="shared" si="436"/>
        <v>54</v>
      </c>
      <c r="X2738" s="5">
        <f t="shared" si="437"/>
        <v>120.25</v>
      </c>
    </row>
    <row r="2739" spans="1:24" x14ac:dyDescent="0.55000000000000004">
      <c r="A2739">
        <v>48429</v>
      </c>
      <c r="B2739" t="s">
        <v>5485</v>
      </c>
      <c r="C2739" t="s">
        <v>5486</v>
      </c>
      <c r="D2739" t="str">
        <f t="shared" si="432"/>
        <v>Texas</v>
      </c>
      <c r="E2739">
        <v>23044</v>
      </c>
      <c r="F2739">
        <v>4.7</v>
      </c>
      <c r="G2739">
        <v>69.346624769747507</v>
      </c>
      <c r="H2739">
        <v>96.9</v>
      </c>
      <c r="I2739" t="s">
        <v>16</v>
      </c>
      <c r="J2739" t="s">
        <v>16</v>
      </c>
      <c r="K2739" t="s">
        <v>16</v>
      </c>
      <c r="L2739" s="1">
        <f t="array" ref="L2739">IF(G2739="NA",MEDIAN(IF(D$2:D$4000=D2739,G$2:G$4000)),G2739)</f>
        <v>69.346624769747507</v>
      </c>
      <c r="M2739" s="1">
        <f t="array" ref="M2739">IF(H2739="NA",MEDIAN(IF(D$2:D$4000=D2739,H$2:H$4000)),H2739)</f>
        <v>96.9</v>
      </c>
      <c r="N2739" s="1">
        <f t="array" ref="N2739">IF(K2739="NA",MEDIAN(IF(D$2:D$4000=D2739,K$2:K$4000)),K2739)</f>
        <v>10.889587065558951</v>
      </c>
      <c r="O2739">
        <f t="shared" si="438"/>
        <v>2077</v>
      </c>
      <c r="P2739">
        <f>RANK(N2739,N$2:N6737,1)</f>
        <v>597</v>
      </c>
      <c r="Q2739">
        <f t="shared" si="439"/>
        <v>2708</v>
      </c>
      <c r="R2739">
        <f t="shared" si="440"/>
        <v>2595</v>
      </c>
      <c r="S2739">
        <f t="shared" si="441"/>
        <v>1994.25</v>
      </c>
      <c r="T2739" s="5">
        <f t="shared" si="433"/>
        <v>162</v>
      </c>
      <c r="U2739" s="5">
        <f t="shared" si="434"/>
        <v>62</v>
      </c>
      <c r="V2739" s="5">
        <f t="shared" si="435"/>
        <v>182</v>
      </c>
      <c r="W2739" s="5">
        <f t="shared" si="436"/>
        <v>242</v>
      </c>
      <c r="X2739" s="5">
        <f t="shared" si="437"/>
        <v>162</v>
      </c>
    </row>
    <row r="2740" spans="1:24" x14ac:dyDescent="0.55000000000000004">
      <c r="A2740">
        <v>48431</v>
      </c>
      <c r="B2740" t="s">
        <v>5487</v>
      </c>
      <c r="C2740" t="s">
        <v>5488</v>
      </c>
      <c r="D2740" t="str">
        <f t="shared" si="432"/>
        <v>Texas</v>
      </c>
      <c r="E2740">
        <v>25675</v>
      </c>
      <c r="F2740">
        <v>2.6</v>
      </c>
      <c r="G2740">
        <v>304.24339471577298</v>
      </c>
      <c r="H2740" t="s">
        <v>16</v>
      </c>
      <c r="I2740" t="s">
        <v>16</v>
      </c>
      <c r="J2740" t="s">
        <v>16</v>
      </c>
      <c r="K2740" t="s">
        <v>16</v>
      </c>
      <c r="L2740" s="1">
        <f t="array" ref="L2740">IF(G2740="NA",MEDIAN(IF(D$2:D$4000=D2740,G$2:G$4000)),G2740)</f>
        <v>304.24339471577298</v>
      </c>
      <c r="M2740" s="1">
        <f t="array" ref="M2740">IF(H2740="NA",MEDIAN(IF(D$2:D$4000=D2740,H$2:H$4000)),H2740)</f>
        <v>56.9</v>
      </c>
      <c r="N2740" s="1">
        <f t="array" ref="N2740">IF(K2740="NA",MEDIAN(IF(D$2:D$4000=D2740,K$2:K$4000)),K2740)</f>
        <v>10.889587065558951</v>
      </c>
      <c r="O2740">
        <f t="shared" si="438"/>
        <v>1485</v>
      </c>
      <c r="P2740">
        <f>RANK(N2740,N$2:N6738,1)</f>
        <v>597</v>
      </c>
      <c r="Q2740">
        <f t="shared" si="439"/>
        <v>3135</v>
      </c>
      <c r="R2740">
        <f t="shared" si="440"/>
        <v>1254</v>
      </c>
      <c r="S2740">
        <f t="shared" si="441"/>
        <v>1617.75</v>
      </c>
      <c r="T2740" s="5">
        <f t="shared" si="433"/>
        <v>99</v>
      </c>
      <c r="U2740" s="5">
        <f t="shared" si="434"/>
        <v>62</v>
      </c>
      <c r="V2740" s="5">
        <f t="shared" si="435"/>
        <v>252</v>
      </c>
      <c r="W2740" s="5">
        <f t="shared" si="436"/>
        <v>109</v>
      </c>
      <c r="X2740" s="5">
        <f t="shared" si="437"/>
        <v>130.5</v>
      </c>
    </row>
    <row r="2741" spans="1:24" x14ac:dyDescent="0.55000000000000004">
      <c r="A2741">
        <v>48433</v>
      </c>
      <c r="B2741" t="s">
        <v>5489</v>
      </c>
      <c r="C2741" t="s">
        <v>5490</v>
      </c>
      <c r="D2741" t="str">
        <f t="shared" si="432"/>
        <v>Texas</v>
      </c>
      <c r="E2741">
        <v>28063</v>
      </c>
      <c r="F2741">
        <v>2.4</v>
      </c>
      <c r="G2741">
        <v>14.0154169586545</v>
      </c>
      <c r="H2741">
        <v>2.6</v>
      </c>
      <c r="I2741" t="s">
        <v>16</v>
      </c>
      <c r="J2741" t="s">
        <v>16</v>
      </c>
      <c r="K2741" t="s">
        <v>16</v>
      </c>
      <c r="L2741" s="1">
        <f t="array" ref="L2741">IF(G2741="NA",MEDIAN(IF(D$2:D$4000=D2741,G$2:G$4000)),G2741)</f>
        <v>14.0154169586545</v>
      </c>
      <c r="M2741" s="1">
        <f t="array" ref="M2741">IF(H2741="NA",MEDIAN(IF(D$2:D$4000=D2741,H$2:H$4000)),H2741)</f>
        <v>2.6</v>
      </c>
      <c r="N2741" s="1">
        <f t="array" ref="N2741">IF(K2741="NA",MEDIAN(IF(D$2:D$4000=D2741,K$2:K$4000)),K2741)</f>
        <v>10.889587065558951</v>
      </c>
      <c r="O2741">
        <f t="shared" si="438"/>
        <v>967</v>
      </c>
      <c r="P2741">
        <f>RANK(N2741,N$2:N6739,1)</f>
        <v>597</v>
      </c>
      <c r="Q2741">
        <f t="shared" si="439"/>
        <v>664</v>
      </c>
      <c r="R2741">
        <f t="shared" si="440"/>
        <v>125</v>
      </c>
      <c r="S2741">
        <f t="shared" si="441"/>
        <v>588.25</v>
      </c>
      <c r="T2741" s="5">
        <f t="shared" si="433"/>
        <v>58</v>
      </c>
      <c r="U2741" s="5">
        <f t="shared" si="434"/>
        <v>62</v>
      </c>
      <c r="V2741" s="5">
        <f t="shared" si="435"/>
        <v>17</v>
      </c>
      <c r="W2741" s="5">
        <f t="shared" si="436"/>
        <v>18</v>
      </c>
      <c r="X2741" s="5">
        <f t="shared" si="437"/>
        <v>38.75</v>
      </c>
    </row>
    <row r="2742" spans="1:24" x14ac:dyDescent="0.55000000000000004">
      <c r="A2742">
        <v>48435</v>
      </c>
      <c r="B2742" t="s">
        <v>5491</v>
      </c>
      <c r="C2742" t="s">
        <v>5492</v>
      </c>
      <c r="D2742" t="str">
        <f t="shared" si="432"/>
        <v>Texas</v>
      </c>
      <c r="E2742">
        <v>31603</v>
      </c>
      <c r="F2742">
        <v>5.9</v>
      </c>
      <c r="G2742">
        <v>37.294878170064599</v>
      </c>
      <c r="H2742">
        <v>2.6</v>
      </c>
      <c r="I2742" t="s">
        <v>16</v>
      </c>
      <c r="J2742" t="s">
        <v>16</v>
      </c>
      <c r="K2742" t="s">
        <v>16</v>
      </c>
      <c r="L2742" s="1">
        <f t="array" ref="L2742">IF(G2742="NA",MEDIAN(IF(D$2:D$4000=D2742,G$2:G$4000)),G2742)</f>
        <v>37.294878170064599</v>
      </c>
      <c r="M2742" s="1">
        <f t="array" ref="M2742">IF(H2742="NA",MEDIAN(IF(D$2:D$4000=D2742,H$2:H$4000)),H2742)</f>
        <v>2.6</v>
      </c>
      <c r="N2742" s="1">
        <f t="array" ref="N2742">IF(K2742="NA",MEDIAN(IF(D$2:D$4000=D2742,K$2:K$4000)),K2742)</f>
        <v>10.889587065558951</v>
      </c>
      <c r="O2742">
        <f t="shared" si="438"/>
        <v>462</v>
      </c>
      <c r="P2742">
        <f>RANK(N2742,N$2:N6740,1)</f>
        <v>597</v>
      </c>
      <c r="Q2742">
        <f t="shared" si="439"/>
        <v>1685</v>
      </c>
      <c r="R2742">
        <f t="shared" si="440"/>
        <v>125</v>
      </c>
      <c r="S2742">
        <f t="shared" si="441"/>
        <v>717.25</v>
      </c>
      <c r="T2742" s="5">
        <f t="shared" si="433"/>
        <v>25</v>
      </c>
      <c r="U2742" s="5">
        <f t="shared" si="434"/>
        <v>62</v>
      </c>
      <c r="V2742" s="5">
        <f t="shared" si="435"/>
        <v>70</v>
      </c>
      <c r="W2742" s="5">
        <f t="shared" si="436"/>
        <v>18</v>
      </c>
      <c r="X2742" s="5">
        <f t="shared" si="437"/>
        <v>43.75</v>
      </c>
    </row>
    <row r="2743" spans="1:24" x14ac:dyDescent="0.55000000000000004">
      <c r="A2743">
        <v>48437</v>
      </c>
      <c r="B2743" t="s">
        <v>5493</v>
      </c>
      <c r="C2743" t="s">
        <v>5494</v>
      </c>
      <c r="D2743" t="str">
        <f t="shared" si="432"/>
        <v>Texas</v>
      </c>
      <c r="E2743">
        <v>18878</v>
      </c>
      <c r="F2743">
        <v>5.9</v>
      </c>
      <c r="G2743">
        <v>19.262874020803899</v>
      </c>
      <c r="H2743">
        <v>9.1</v>
      </c>
      <c r="I2743" t="s">
        <v>16</v>
      </c>
      <c r="J2743" t="s">
        <v>16</v>
      </c>
      <c r="K2743" t="s">
        <v>16</v>
      </c>
      <c r="L2743" s="1">
        <f t="array" ref="L2743">IF(G2743="NA",MEDIAN(IF(D$2:D$4000=D2743,G$2:G$4000)),G2743)</f>
        <v>19.262874020803899</v>
      </c>
      <c r="M2743" s="1">
        <f t="array" ref="M2743">IF(H2743="NA",MEDIAN(IF(D$2:D$4000=D2743,H$2:H$4000)),H2743)</f>
        <v>9.1</v>
      </c>
      <c r="N2743" s="1">
        <f t="array" ref="N2743">IF(K2743="NA",MEDIAN(IF(D$2:D$4000=D2743,K$2:K$4000)),K2743)</f>
        <v>10.889587065558951</v>
      </c>
      <c r="O2743">
        <f t="shared" si="438"/>
        <v>2889</v>
      </c>
      <c r="P2743">
        <f>RANK(N2743,N$2:N6741,1)</f>
        <v>597</v>
      </c>
      <c r="Q2743">
        <f t="shared" si="439"/>
        <v>892</v>
      </c>
      <c r="R2743">
        <f t="shared" si="440"/>
        <v>172</v>
      </c>
      <c r="S2743">
        <f t="shared" si="441"/>
        <v>1137.5</v>
      </c>
      <c r="T2743" s="5">
        <f t="shared" si="433"/>
        <v>228</v>
      </c>
      <c r="U2743" s="5">
        <f t="shared" si="434"/>
        <v>62</v>
      </c>
      <c r="V2743" s="5">
        <f t="shared" si="435"/>
        <v>26</v>
      </c>
      <c r="W2743" s="5">
        <f t="shared" si="436"/>
        <v>28</v>
      </c>
      <c r="X2743" s="5">
        <f t="shared" si="437"/>
        <v>86</v>
      </c>
    </row>
    <row r="2744" spans="1:24" x14ac:dyDescent="0.55000000000000004">
      <c r="A2744">
        <v>48439</v>
      </c>
      <c r="B2744" t="s">
        <v>5495</v>
      </c>
      <c r="C2744" t="s">
        <v>5496</v>
      </c>
      <c r="D2744" t="str">
        <f t="shared" si="432"/>
        <v>Texas</v>
      </c>
      <c r="E2744">
        <v>30857</v>
      </c>
      <c r="F2744">
        <v>5.4</v>
      </c>
      <c r="G2744">
        <v>44.692543127434597</v>
      </c>
      <c r="H2744">
        <v>61</v>
      </c>
      <c r="I2744">
        <v>973</v>
      </c>
      <c r="J2744">
        <v>9910746</v>
      </c>
      <c r="K2744">
        <v>9.8176262412536897</v>
      </c>
      <c r="L2744" s="1">
        <f t="array" ref="L2744">IF(G2744="NA",MEDIAN(IF(D$2:D$4000=D2744,G$2:G$4000)),G2744)</f>
        <v>44.692543127434597</v>
      </c>
      <c r="M2744" s="1">
        <f t="array" ref="M2744">IF(H2744="NA",MEDIAN(IF(D$2:D$4000=D2744,H$2:H$4000)),H2744)</f>
        <v>61</v>
      </c>
      <c r="N2744" s="1">
        <f t="array" ref="N2744">IF(K2744="NA",MEDIAN(IF(D$2:D$4000=D2744,K$2:K$4000)),K2744)</f>
        <v>9.8176262412536897</v>
      </c>
      <c r="O2744">
        <f t="shared" si="438"/>
        <v>545</v>
      </c>
      <c r="P2744">
        <f>RANK(N2744,N$2:N6742,1)</f>
        <v>429</v>
      </c>
      <c r="Q2744">
        <f t="shared" si="439"/>
        <v>2002</v>
      </c>
      <c r="R2744">
        <f t="shared" si="440"/>
        <v>1471</v>
      </c>
      <c r="S2744">
        <f t="shared" si="441"/>
        <v>1111.75</v>
      </c>
      <c r="T2744" s="5">
        <f t="shared" si="433"/>
        <v>30</v>
      </c>
      <c r="U2744" s="5">
        <f t="shared" si="434"/>
        <v>45</v>
      </c>
      <c r="V2744" s="5">
        <f t="shared" si="435"/>
        <v>107</v>
      </c>
      <c r="W2744" s="5">
        <f t="shared" si="436"/>
        <v>163</v>
      </c>
      <c r="X2744" s="5">
        <f t="shared" si="437"/>
        <v>86.25</v>
      </c>
    </row>
    <row r="2745" spans="1:24" x14ac:dyDescent="0.55000000000000004">
      <c r="A2745">
        <v>48441</v>
      </c>
      <c r="B2745" t="s">
        <v>5497</v>
      </c>
      <c r="C2745" t="s">
        <v>5498</v>
      </c>
      <c r="D2745" t="str">
        <f t="shared" si="432"/>
        <v>Texas</v>
      </c>
      <c r="E2745">
        <v>25419</v>
      </c>
      <c r="F2745">
        <v>4.4000000000000004</v>
      </c>
      <c r="G2745">
        <v>65.886782304692801</v>
      </c>
      <c r="H2745">
        <v>99.6</v>
      </c>
      <c r="I2745">
        <v>90</v>
      </c>
      <c r="J2745">
        <v>678136</v>
      </c>
      <c r="K2745">
        <v>13.271674118465899</v>
      </c>
      <c r="L2745" s="1">
        <f t="array" ref="L2745">IF(G2745="NA",MEDIAN(IF(D$2:D$4000=D2745,G$2:G$4000)),G2745)</f>
        <v>65.886782304692801</v>
      </c>
      <c r="M2745" s="1">
        <f t="array" ref="M2745">IF(H2745="NA",MEDIAN(IF(D$2:D$4000=D2745,H$2:H$4000)),H2745)</f>
        <v>99.6</v>
      </c>
      <c r="N2745" s="1">
        <f t="array" ref="N2745">IF(K2745="NA",MEDIAN(IF(D$2:D$4000=D2745,K$2:K$4000)),K2745)</f>
        <v>13.271674118465899</v>
      </c>
      <c r="O2745">
        <f t="shared" si="438"/>
        <v>1544</v>
      </c>
      <c r="P2745">
        <f>RANK(N2745,N$2:N6743,1)</f>
        <v>1164</v>
      </c>
      <c r="Q2745">
        <f t="shared" si="439"/>
        <v>2624</v>
      </c>
      <c r="R2745">
        <f t="shared" si="440"/>
        <v>2653</v>
      </c>
      <c r="S2745">
        <f t="shared" si="441"/>
        <v>1996.25</v>
      </c>
      <c r="T2745" s="5">
        <f t="shared" si="433"/>
        <v>104</v>
      </c>
      <c r="U2745" s="5">
        <f t="shared" si="434"/>
        <v>219</v>
      </c>
      <c r="V2745" s="5">
        <f t="shared" si="435"/>
        <v>167</v>
      </c>
      <c r="W2745" s="5">
        <f t="shared" si="436"/>
        <v>246</v>
      </c>
      <c r="X2745" s="5">
        <f t="shared" si="437"/>
        <v>184</v>
      </c>
    </row>
    <row r="2746" spans="1:24" x14ac:dyDescent="0.55000000000000004">
      <c r="A2746">
        <v>48443</v>
      </c>
      <c r="B2746" t="s">
        <v>5499</v>
      </c>
      <c r="C2746" t="s">
        <v>5500</v>
      </c>
      <c r="D2746" t="str">
        <f t="shared" si="432"/>
        <v>Texas</v>
      </c>
      <c r="E2746">
        <v>21204</v>
      </c>
      <c r="F2746">
        <v>6.8</v>
      </c>
      <c r="G2746">
        <v>22.598870056497201</v>
      </c>
      <c r="H2746" t="s">
        <v>16</v>
      </c>
      <c r="I2746" t="s">
        <v>16</v>
      </c>
      <c r="J2746" t="s">
        <v>16</v>
      </c>
      <c r="K2746" t="s">
        <v>16</v>
      </c>
      <c r="L2746" s="1">
        <f t="array" ref="L2746">IF(G2746="NA",MEDIAN(IF(D$2:D$4000=D2746,G$2:G$4000)),G2746)</f>
        <v>22.598870056497201</v>
      </c>
      <c r="M2746" s="1">
        <f t="array" ref="M2746">IF(H2746="NA",MEDIAN(IF(D$2:D$4000=D2746,H$2:H$4000)),H2746)</f>
        <v>56.9</v>
      </c>
      <c r="N2746" s="1">
        <f t="array" ref="N2746">IF(K2746="NA",MEDIAN(IF(D$2:D$4000=D2746,K$2:K$4000)),K2746)</f>
        <v>10.889587065558951</v>
      </c>
      <c r="O2746">
        <f t="shared" si="438"/>
        <v>2479</v>
      </c>
      <c r="P2746">
        <f>RANK(N2746,N$2:N6744,1)</f>
        <v>597</v>
      </c>
      <c r="Q2746">
        <f t="shared" si="439"/>
        <v>1036</v>
      </c>
      <c r="R2746">
        <f t="shared" si="440"/>
        <v>1254</v>
      </c>
      <c r="S2746">
        <f t="shared" si="441"/>
        <v>1341.5</v>
      </c>
      <c r="T2746" s="5">
        <f t="shared" si="433"/>
        <v>195</v>
      </c>
      <c r="U2746" s="5">
        <f t="shared" si="434"/>
        <v>62</v>
      </c>
      <c r="V2746" s="5">
        <f t="shared" si="435"/>
        <v>33</v>
      </c>
      <c r="W2746" s="5">
        <f t="shared" si="436"/>
        <v>109</v>
      </c>
      <c r="X2746" s="5">
        <f t="shared" si="437"/>
        <v>99.75</v>
      </c>
    </row>
    <row r="2747" spans="1:24" x14ac:dyDescent="0.55000000000000004">
      <c r="A2747">
        <v>48445</v>
      </c>
      <c r="B2747" t="s">
        <v>5501</v>
      </c>
      <c r="C2747" t="s">
        <v>5502</v>
      </c>
      <c r="D2747" t="str">
        <f t="shared" si="432"/>
        <v>Texas</v>
      </c>
      <c r="E2747">
        <v>21938</v>
      </c>
      <c r="F2747">
        <v>9.4</v>
      </c>
      <c r="G2747">
        <v>36.558805227131302</v>
      </c>
      <c r="H2747">
        <v>77.8</v>
      </c>
      <c r="I2747" t="s">
        <v>16</v>
      </c>
      <c r="J2747" t="s">
        <v>16</v>
      </c>
      <c r="K2747" t="s">
        <v>16</v>
      </c>
      <c r="L2747" s="1">
        <f t="array" ref="L2747">IF(G2747="NA",MEDIAN(IF(D$2:D$4000=D2747,G$2:G$4000)),G2747)</f>
        <v>36.558805227131302</v>
      </c>
      <c r="M2747" s="1">
        <f t="array" ref="M2747">IF(H2747="NA",MEDIAN(IF(D$2:D$4000=D2747,H$2:H$4000)),H2747)</f>
        <v>77.8</v>
      </c>
      <c r="N2747" s="1">
        <f t="array" ref="N2747">IF(K2747="NA",MEDIAN(IF(D$2:D$4000=D2747,K$2:K$4000)),K2747)</f>
        <v>10.889587065558951</v>
      </c>
      <c r="O2747">
        <f t="shared" si="438"/>
        <v>2332</v>
      </c>
      <c r="P2747">
        <f>RANK(N2747,N$2:N6745,1)</f>
        <v>597</v>
      </c>
      <c r="Q2747">
        <f t="shared" si="439"/>
        <v>1650</v>
      </c>
      <c r="R2747">
        <f t="shared" si="440"/>
        <v>2086</v>
      </c>
      <c r="S2747">
        <f t="shared" si="441"/>
        <v>1666.25</v>
      </c>
      <c r="T2747" s="5">
        <f t="shared" si="433"/>
        <v>184</v>
      </c>
      <c r="U2747" s="5">
        <f t="shared" si="434"/>
        <v>62</v>
      </c>
      <c r="V2747" s="5">
        <f t="shared" si="435"/>
        <v>66</v>
      </c>
      <c r="W2747" s="5">
        <f t="shared" si="436"/>
        <v>215</v>
      </c>
      <c r="X2747" s="5">
        <f t="shared" si="437"/>
        <v>131.75</v>
      </c>
    </row>
    <row r="2748" spans="1:24" x14ac:dyDescent="0.55000000000000004">
      <c r="A2748">
        <v>48447</v>
      </c>
      <c r="B2748" t="s">
        <v>5503</v>
      </c>
      <c r="C2748" t="s">
        <v>5504</v>
      </c>
      <c r="D2748" t="str">
        <f t="shared" si="432"/>
        <v>Texas</v>
      </c>
      <c r="E2748">
        <v>27732</v>
      </c>
      <c r="F2748">
        <v>5.2</v>
      </c>
      <c r="G2748">
        <v>12.4610591900312</v>
      </c>
      <c r="H2748" t="s">
        <v>16</v>
      </c>
      <c r="I2748" t="s">
        <v>16</v>
      </c>
      <c r="J2748" t="s">
        <v>16</v>
      </c>
      <c r="K2748" t="s">
        <v>16</v>
      </c>
      <c r="L2748" s="1">
        <f t="array" ref="L2748">IF(G2748="NA",MEDIAN(IF(D$2:D$4000=D2748,G$2:G$4000)),G2748)</f>
        <v>12.4610591900312</v>
      </c>
      <c r="M2748" s="1">
        <f t="array" ref="M2748">IF(H2748="NA",MEDIAN(IF(D$2:D$4000=D2748,H$2:H$4000)),H2748)</f>
        <v>56.9</v>
      </c>
      <c r="N2748" s="1">
        <f t="array" ref="N2748">IF(K2748="NA",MEDIAN(IF(D$2:D$4000=D2748,K$2:K$4000)),K2748)</f>
        <v>10.889587065558951</v>
      </c>
      <c r="O2748">
        <f t="shared" si="438"/>
        <v>1033</v>
      </c>
      <c r="P2748">
        <f>RANK(N2748,N$2:N6746,1)</f>
        <v>597</v>
      </c>
      <c r="Q2748">
        <f t="shared" si="439"/>
        <v>604</v>
      </c>
      <c r="R2748">
        <f t="shared" si="440"/>
        <v>1254</v>
      </c>
      <c r="S2748">
        <f t="shared" si="441"/>
        <v>872</v>
      </c>
      <c r="T2748" s="5">
        <f t="shared" si="433"/>
        <v>61</v>
      </c>
      <c r="U2748" s="5">
        <f t="shared" si="434"/>
        <v>62</v>
      </c>
      <c r="V2748" s="5">
        <f t="shared" si="435"/>
        <v>15</v>
      </c>
      <c r="W2748" s="5">
        <f t="shared" si="436"/>
        <v>109</v>
      </c>
      <c r="X2748" s="5">
        <f t="shared" si="437"/>
        <v>61.75</v>
      </c>
    </row>
    <row r="2749" spans="1:24" x14ac:dyDescent="0.55000000000000004">
      <c r="A2749">
        <v>48449</v>
      </c>
      <c r="B2749" t="s">
        <v>5505</v>
      </c>
      <c r="C2749" t="s">
        <v>5506</v>
      </c>
      <c r="D2749" t="str">
        <f t="shared" si="432"/>
        <v>Texas</v>
      </c>
      <c r="E2749">
        <v>21090</v>
      </c>
      <c r="F2749">
        <v>6.1</v>
      </c>
      <c r="G2749">
        <v>100.721175790403</v>
      </c>
      <c r="H2749">
        <v>76.2</v>
      </c>
      <c r="I2749">
        <v>12</v>
      </c>
      <c r="J2749">
        <v>163206</v>
      </c>
      <c r="K2749">
        <v>7.3526708576890503</v>
      </c>
      <c r="L2749" s="1">
        <f t="array" ref="L2749">IF(G2749="NA",MEDIAN(IF(D$2:D$4000=D2749,G$2:G$4000)),G2749)</f>
        <v>100.721175790403</v>
      </c>
      <c r="M2749" s="1">
        <f t="array" ref="M2749">IF(H2749="NA",MEDIAN(IF(D$2:D$4000=D2749,H$2:H$4000)),H2749)</f>
        <v>76.2</v>
      </c>
      <c r="N2749" s="1">
        <f t="array" ref="N2749">IF(K2749="NA",MEDIAN(IF(D$2:D$4000=D2749,K$2:K$4000)),K2749)</f>
        <v>7.3526708576890503</v>
      </c>
      <c r="O2749">
        <f t="shared" si="438"/>
        <v>2517</v>
      </c>
      <c r="P2749">
        <f>RANK(N2749,N$2:N6747,1)</f>
        <v>66</v>
      </c>
      <c r="Q2749">
        <f t="shared" si="439"/>
        <v>3007</v>
      </c>
      <c r="R2749">
        <f t="shared" si="440"/>
        <v>2018</v>
      </c>
      <c r="S2749">
        <f t="shared" si="441"/>
        <v>1902</v>
      </c>
      <c r="T2749" s="5">
        <f t="shared" si="433"/>
        <v>202</v>
      </c>
      <c r="U2749" s="5">
        <f t="shared" si="434"/>
        <v>19</v>
      </c>
      <c r="V2749" s="5">
        <f t="shared" si="435"/>
        <v>228</v>
      </c>
      <c r="W2749" s="5">
        <f t="shared" si="436"/>
        <v>208</v>
      </c>
      <c r="X2749" s="5">
        <f t="shared" si="437"/>
        <v>164.25</v>
      </c>
    </row>
    <row r="2750" spans="1:24" x14ac:dyDescent="0.55000000000000004">
      <c r="A2750">
        <v>48451</v>
      </c>
      <c r="B2750" t="s">
        <v>5507</v>
      </c>
      <c r="C2750" t="s">
        <v>5508</v>
      </c>
      <c r="D2750" t="str">
        <f t="shared" si="432"/>
        <v>Texas</v>
      </c>
      <c r="E2750">
        <v>27513</v>
      </c>
      <c r="F2750">
        <v>3.8</v>
      </c>
      <c r="G2750">
        <v>62.9630263315482</v>
      </c>
      <c r="H2750">
        <v>71.3</v>
      </c>
      <c r="I2750">
        <v>68</v>
      </c>
      <c r="J2750">
        <v>586072</v>
      </c>
      <c r="K2750">
        <v>11.6026699791152</v>
      </c>
      <c r="L2750" s="1">
        <f t="array" ref="L2750">IF(G2750="NA",MEDIAN(IF(D$2:D$4000=D2750,G$2:G$4000)),G2750)</f>
        <v>62.9630263315482</v>
      </c>
      <c r="M2750" s="1">
        <f t="array" ref="M2750">IF(H2750="NA",MEDIAN(IF(D$2:D$4000=D2750,H$2:H$4000)),H2750)</f>
        <v>71.3</v>
      </c>
      <c r="N2750" s="1">
        <f t="array" ref="N2750">IF(K2750="NA",MEDIAN(IF(D$2:D$4000=D2750,K$2:K$4000)),K2750)</f>
        <v>11.6026699791152</v>
      </c>
      <c r="O2750">
        <f t="shared" si="438"/>
        <v>1065</v>
      </c>
      <c r="P2750">
        <f>RANK(N2750,N$2:N6748,1)</f>
        <v>792</v>
      </c>
      <c r="Q2750">
        <f t="shared" si="439"/>
        <v>2561</v>
      </c>
      <c r="R2750">
        <f t="shared" si="440"/>
        <v>1866</v>
      </c>
      <c r="S2750">
        <f t="shared" si="441"/>
        <v>1571</v>
      </c>
      <c r="T2750" s="5">
        <f t="shared" si="433"/>
        <v>65</v>
      </c>
      <c r="U2750" s="5">
        <f t="shared" si="434"/>
        <v>201</v>
      </c>
      <c r="V2750" s="5">
        <f t="shared" si="435"/>
        <v>161</v>
      </c>
      <c r="W2750" s="5">
        <f t="shared" si="436"/>
        <v>198</v>
      </c>
      <c r="X2750" s="5">
        <f t="shared" si="437"/>
        <v>156.25</v>
      </c>
    </row>
    <row r="2751" spans="1:24" x14ac:dyDescent="0.55000000000000004">
      <c r="A2751">
        <v>48453</v>
      </c>
      <c r="B2751" t="s">
        <v>5509</v>
      </c>
      <c r="C2751" t="s">
        <v>5510</v>
      </c>
      <c r="D2751" t="str">
        <f t="shared" si="432"/>
        <v>Texas</v>
      </c>
      <c r="E2751">
        <v>38820</v>
      </c>
      <c r="F2751">
        <v>4.5</v>
      </c>
      <c r="G2751">
        <v>54.073961633118302</v>
      </c>
      <c r="H2751">
        <v>45.6</v>
      </c>
      <c r="I2751">
        <v>728</v>
      </c>
      <c r="J2751">
        <v>5874678</v>
      </c>
      <c r="K2751">
        <v>12.3921685580044</v>
      </c>
      <c r="L2751" s="1">
        <f t="array" ref="L2751">IF(G2751="NA",MEDIAN(IF(D$2:D$4000=D2751,G$2:G$4000)),G2751)</f>
        <v>54.073961633118302</v>
      </c>
      <c r="M2751" s="1">
        <f t="array" ref="M2751">IF(H2751="NA",MEDIAN(IF(D$2:D$4000=D2751,H$2:H$4000)),H2751)</f>
        <v>45.6</v>
      </c>
      <c r="N2751" s="1">
        <f t="array" ref="N2751">IF(K2751="NA",MEDIAN(IF(D$2:D$4000=D2751,K$2:K$4000)),K2751)</f>
        <v>12.3921685580044</v>
      </c>
      <c r="O2751">
        <f t="shared" si="438"/>
        <v>118</v>
      </c>
      <c r="P2751">
        <f>RANK(N2751,N$2:N6749,1)</f>
        <v>928</v>
      </c>
      <c r="Q2751">
        <f t="shared" si="439"/>
        <v>2324</v>
      </c>
      <c r="R2751">
        <f t="shared" si="440"/>
        <v>791</v>
      </c>
      <c r="S2751">
        <f t="shared" si="441"/>
        <v>1040.25</v>
      </c>
      <c r="T2751" s="5">
        <f t="shared" si="433"/>
        <v>5</v>
      </c>
      <c r="U2751" s="5">
        <f t="shared" si="434"/>
        <v>207</v>
      </c>
      <c r="V2751" s="5">
        <f t="shared" si="435"/>
        <v>141</v>
      </c>
      <c r="W2751" s="5">
        <f t="shared" si="436"/>
        <v>74</v>
      </c>
      <c r="X2751" s="5">
        <f t="shared" si="437"/>
        <v>106.75</v>
      </c>
    </row>
    <row r="2752" spans="1:24" x14ac:dyDescent="0.55000000000000004">
      <c r="A2752">
        <v>48455</v>
      </c>
      <c r="B2752" t="s">
        <v>5511</v>
      </c>
      <c r="C2752" t="s">
        <v>5512</v>
      </c>
      <c r="D2752" t="str">
        <f t="shared" si="432"/>
        <v>Texas</v>
      </c>
      <c r="E2752">
        <v>20369</v>
      </c>
      <c r="F2752">
        <v>10.199999999999999</v>
      </c>
      <c r="G2752">
        <v>39.462752700083101</v>
      </c>
      <c r="H2752">
        <v>56.5</v>
      </c>
      <c r="I2752" t="s">
        <v>16</v>
      </c>
      <c r="J2752" t="s">
        <v>16</v>
      </c>
      <c r="K2752" t="s">
        <v>16</v>
      </c>
      <c r="L2752" s="1">
        <f t="array" ref="L2752">IF(G2752="NA",MEDIAN(IF(D$2:D$4000=D2752,G$2:G$4000)),G2752)</f>
        <v>39.462752700083101</v>
      </c>
      <c r="M2752" s="1">
        <f t="array" ref="M2752">IF(H2752="NA",MEDIAN(IF(D$2:D$4000=D2752,H$2:H$4000)),H2752)</f>
        <v>56.5</v>
      </c>
      <c r="N2752" s="1">
        <f t="array" ref="N2752">IF(K2752="NA",MEDIAN(IF(D$2:D$4000=D2752,K$2:K$4000)),K2752)</f>
        <v>10.889587065558951</v>
      </c>
      <c r="O2752">
        <f t="shared" si="438"/>
        <v>2675</v>
      </c>
      <c r="P2752">
        <f>RANK(N2752,N$2:N6750,1)</f>
        <v>597</v>
      </c>
      <c r="Q2752">
        <f t="shared" si="439"/>
        <v>1772</v>
      </c>
      <c r="R2752">
        <f t="shared" si="440"/>
        <v>1236</v>
      </c>
      <c r="S2752">
        <f t="shared" si="441"/>
        <v>1570</v>
      </c>
      <c r="T2752" s="5">
        <f t="shared" si="433"/>
        <v>215</v>
      </c>
      <c r="U2752" s="5">
        <f t="shared" si="434"/>
        <v>62</v>
      </c>
      <c r="V2752" s="5">
        <f t="shared" si="435"/>
        <v>77</v>
      </c>
      <c r="W2752" s="5">
        <f t="shared" si="436"/>
        <v>108</v>
      </c>
      <c r="X2752" s="5">
        <f t="shared" si="437"/>
        <v>115.5</v>
      </c>
    </row>
    <row r="2753" spans="1:24" x14ac:dyDescent="0.55000000000000004">
      <c r="A2753">
        <v>48457</v>
      </c>
      <c r="B2753" t="s">
        <v>5513</v>
      </c>
      <c r="C2753" t="s">
        <v>5514</v>
      </c>
      <c r="D2753" t="str">
        <f t="shared" si="432"/>
        <v>Texas</v>
      </c>
      <c r="E2753">
        <v>21172</v>
      </c>
      <c r="F2753">
        <v>9.5</v>
      </c>
      <c r="G2753">
        <v>51.981806367771298</v>
      </c>
      <c r="H2753">
        <v>48.4</v>
      </c>
      <c r="I2753">
        <v>18</v>
      </c>
      <c r="J2753">
        <v>107088</v>
      </c>
      <c r="K2753">
        <v>16.808606006275198</v>
      </c>
      <c r="L2753" s="1">
        <f t="array" ref="L2753">IF(G2753="NA",MEDIAN(IF(D$2:D$4000=D2753,G$2:G$4000)),G2753)</f>
        <v>51.981806367771298</v>
      </c>
      <c r="M2753" s="1">
        <f t="array" ref="M2753">IF(H2753="NA",MEDIAN(IF(D$2:D$4000=D2753,H$2:H$4000)),H2753)</f>
        <v>48.4</v>
      </c>
      <c r="N2753" s="1">
        <f t="array" ref="N2753">IF(K2753="NA",MEDIAN(IF(D$2:D$4000=D2753,K$2:K$4000)),K2753)</f>
        <v>16.808606006275198</v>
      </c>
      <c r="O2753">
        <f t="shared" si="438"/>
        <v>2490</v>
      </c>
      <c r="P2753">
        <f>RANK(N2753,N$2:N6751,1)</f>
        <v>1757</v>
      </c>
      <c r="Q2753">
        <f t="shared" si="439"/>
        <v>2262</v>
      </c>
      <c r="R2753">
        <f t="shared" si="440"/>
        <v>885</v>
      </c>
      <c r="S2753">
        <f t="shared" si="441"/>
        <v>1848.5</v>
      </c>
      <c r="T2753" s="5">
        <f t="shared" si="433"/>
        <v>197</v>
      </c>
      <c r="U2753" s="5">
        <f t="shared" si="434"/>
        <v>239</v>
      </c>
      <c r="V2753" s="5">
        <f t="shared" si="435"/>
        <v>134</v>
      </c>
      <c r="W2753" s="5">
        <f t="shared" si="436"/>
        <v>84</v>
      </c>
      <c r="X2753" s="5">
        <f t="shared" si="437"/>
        <v>163.5</v>
      </c>
    </row>
    <row r="2754" spans="1:24" x14ac:dyDescent="0.55000000000000004">
      <c r="A2754">
        <v>48459</v>
      </c>
      <c r="B2754" t="s">
        <v>5515</v>
      </c>
      <c r="C2754" t="s">
        <v>5516</v>
      </c>
      <c r="D2754" t="str">
        <f t="shared" si="432"/>
        <v>Texas</v>
      </c>
      <c r="E2754">
        <v>24088</v>
      </c>
      <c r="F2754">
        <v>8.3000000000000007</v>
      </c>
      <c r="G2754">
        <v>50.793650793650798</v>
      </c>
      <c r="H2754">
        <v>18.2</v>
      </c>
      <c r="I2754">
        <v>16</v>
      </c>
      <c r="J2754">
        <v>203091</v>
      </c>
      <c r="K2754">
        <v>7.8782417733922196</v>
      </c>
      <c r="L2754" s="1">
        <f t="array" ref="L2754">IF(G2754="NA",MEDIAN(IF(D$2:D$4000=D2754,G$2:G$4000)),G2754)</f>
        <v>50.793650793650798</v>
      </c>
      <c r="M2754" s="1">
        <f t="array" ref="M2754">IF(H2754="NA",MEDIAN(IF(D$2:D$4000=D2754,H$2:H$4000)),H2754)</f>
        <v>18.2</v>
      </c>
      <c r="N2754" s="1">
        <f t="array" ref="N2754">IF(K2754="NA",MEDIAN(IF(D$2:D$4000=D2754,K$2:K$4000)),K2754)</f>
        <v>7.8782417733922196</v>
      </c>
      <c r="O2754">
        <f t="shared" si="438"/>
        <v>1837</v>
      </c>
      <c r="P2754">
        <f>RANK(N2754,N$2:N6752,1)</f>
        <v>96</v>
      </c>
      <c r="Q2754">
        <f t="shared" si="439"/>
        <v>2209</v>
      </c>
      <c r="R2754">
        <f t="shared" si="440"/>
        <v>219</v>
      </c>
      <c r="S2754">
        <f t="shared" si="441"/>
        <v>1090.25</v>
      </c>
      <c r="T2754" s="5">
        <f t="shared" si="433"/>
        <v>133</v>
      </c>
      <c r="U2754" s="5">
        <f t="shared" si="434"/>
        <v>26</v>
      </c>
      <c r="V2754" s="5">
        <f t="shared" si="435"/>
        <v>126</v>
      </c>
      <c r="W2754" s="5">
        <f t="shared" si="436"/>
        <v>34</v>
      </c>
      <c r="X2754" s="5">
        <f t="shared" si="437"/>
        <v>79.75</v>
      </c>
    </row>
    <row r="2755" spans="1:24" x14ac:dyDescent="0.55000000000000004">
      <c r="A2755">
        <v>48461</v>
      </c>
      <c r="B2755" t="s">
        <v>5517</v>
      </c>
      <c r="C2755" t="s">
        <v>5518</v>
      </c>
      <c r="D2755" t="str">
        <f t="shared" ref="D2755:D2818" si="442">MID(C2755,FIND(",",C2755)+2,256)</f>
        <v>Texas</v>
      </c>
      <c r="E2755">
        <v>25290</v>
      </c>
      <c r="F2755">
        <v>1.1000000000000001</v>
      </c>
      <c r="G2755">
        <v>120.481927710843</v>
      </c>
      <c r="H2755">
        <v>1.6</v>
      </c>
      <c r="I2755" t="s">
        <v>16</v>
      </c>
      <c r="J2755" t="s">
        <v>16</v>
      </c>
      <c r="K2755" t="s">
        <v>16</v>
      </c>
      <c r="L2755" s="1">
        <f t="array" ref="L2755">IF(G2755="NA",MEDIAN(IF(D$2:D$4000=D2755,G$2:G$4000)),G2755)</f>
        <v>120.481927710843</v>
      </c>
      <c r="M2755" s="1">
        <f t="array" ref="M2755">IF(H2755="NA",MEDIAN(IF(D$2:D$4000=D2755,H$2:H$4000)),H2755)</f>
        <v>1.6</v>
      </c>
      <c r="N2755" s="1">
        <f t="array" ref="N2755">IF(K2755="NA",MEDIAN(IF(D$2:D$4000=D2755,K$2:K$4000)),K2755)</f>
        <v>10.889587065558951</v>
      </c>
      <c r="O2755">
        <f t="shared" si="438"/>
        <v>1565</v>
      </c>
      <c r="P2755">
        <f>RANK(N2755,N$2:N6753,1)</f>
        <v>597</v>
      </c>
      <c r="Q2755">
        <f t="shared" si="439"/>
        <v>3080</v>
      </c>
      <c r="R2755">
        <f t="shared" si="440"/>
        <v>98</v>
      </c>
      <c r="S2755">
        <f t="shared" si="441"/>
        <v>1335</v>
      </c>
      <c r="T2755" s="5">
        <f t="shared" ref="T2755:T2818" si="443">SUMPRODUCT(($D$2:$D$3143=D2755)*(E2755&lt;$E$2:$E$3143))+1</f>
        <v>109</v>
      </c>
      <c r="U2755" s="5">
        <f t="shared" ref="U2755:U2818" si="444">SUMPRODUCT(($D$2:$D$3143=D2755)*($N$2:$N$3143&lt;N2755))+1</f>
        <v>62</v>
      </c>
      <c r="V2755" s="5">
        <f t="shared" ref="V2755:V2818" si="445">SUMPRODUCT(($D$2:$D$3143=D2755)*($L$2:$L$3143&lt;L2755))+1</f>
        <v>238</v>
      </c>
      <c r="W2755" s="5">
        <f t="shared" ref="W2755:W2818" si="446">SUMPRODUCT(($D$2:$D$3143=D2755)*($M$2:$M$3143&lt;M2755))+1</f>
        <v>12</v>
      </c>
      <c r="X2755" s="5">
        <f t="shared" ref="X2755:X2818" si="447">AVERAGE(T2755:W2755)</f>
        <v>105.25</v>
      </c>
    </row>
    <row r="2756" spans="1:24" x14ac:dyDescent="0.55000000000000004">
      <c r="A2756">
        <v>48463</v>
      </c>
      <c r="B2756" t="s">
        <v>5519</v>
      </c>
      <c r="C2756" t="s">
        <v>5520</v>
      </c>
      <c r="D2756" t="str">
        <f t="shared" si="442"/>
        <v>Texas</v>
      </c>
      <c r="E2756">
        <v>19146</v>
      </c>
      <c r="F2756">
        <v>5.9</v>
      </c>
      <c r="G2756">
        <v>88.463091436332306</v>
      </c>
      <c r="H2756">
        <v>71.900000000000006</v>
      </c>
      <c r="I2756" t="s">
        <v>16</v>
      </c>
      <c r="J2756" t="s">
        <v>16</v>
      </c>
      <c r="K2756" t="s">
        <v>16</v>
      </c>
      <c r="L2756" s="1">
        <f t="array" ref="L2756">IF(G2756="NA",MEDIAN(IF(D$2:D$4000=D2756,G$2:G$4000)),G2756)</f>
        <v>88.463091436332306</v>
      </c>
      <c r="M2756" s="1">
        <f t="array" ref="M2756">IF(H2756="NA",MEDIAN(IF(D$2:D$4000=D2756,H$2:H$4000)),H2756)</f>
        <v>71.900000000000006</v>
      </c>
      <c r="N2756" s="1">
        <f t="array" ref="N2756">IF(K2756="NA",MEDIAN(IF(D$2:D$4000=D2756,K$2:K$4000)),K2756)</f>
        <v>10.889587065558951</v>
      </c>
      <c r="O2756">
        <f t="shared" si="438"/>
        <v>2860</v>
      </c>
      <c r="P2756">
        <f>RANK(N2756,N$2:N6754,1)</f>
        <v>597</v>
      </c>
      <c r="Q2756">
        <f t="shared" si="439"/>
        <v>2928</v>
      </c>
      <c r="R2756">
        <f t="shared" si="440"/>
        <v>1881</v>
      </c>
      <c r="S2756">
        <f t="shared" si="441"/>
        <v>2066.5</v>
      </c>
      <c r="T2756" s="5">
        <f t="shared" si="443"/>
        <v>224</v>
      </c>
      <c r="U2756" s="5">
        <f t="shared" si="444"/>
        <v>62</v>
      </c>
      <c r="V2756" s="5">
        <f t="shared" si="445"/>
        <v>212</v>
      </c>
      <c r="W2756" s="5">
        <f t="shared" si="446"/>
        <v>200</v>
      </c>
      <c r="X2756" s="5">
        <f t="shared" si="447"/>
        <v>174.5</v>
      </c>
    </row>
    <row r="2757" spans="1:24" x14ac:dyDescent="0.55000000000000004">
      <c r="A2757">
        <v>48465</v>
      </c>
      <c r="B2757" t="s">
        <v>5521</v>
      </c>
      <c r="C2757" t="s">
        <v>5522</v>
      </c>
      <c r="D2757" t="str">
        <f t="shared" si="442"/>
        <v>Texas</v>
      </c>
      <c r="E2757">
        <v>20160</v>
      </c>
      <c r="F2757">
        <v>6.6</v>
      </c>
      <c r="G2757">
        <v>21.275725215825901</v>
      </c>
      <c r="H2757">
        <v>35.9</v>
      </c>
      <c r="I2757">
        <v>14</v>
      </c>
      <c r="J2757">
        <v>244671</v>
      </c>
      <c r="K2757">
        <v>5.7219695019025503</v>
      </c>
      <c r="L2757" s="1">
        <f t="array" ref="L2757">IF(G2757="NA",MEDIAN(IF(D$2:D$4000=D2757,G$2:G$4000)),G2757)</f>
        <v>21.275725215825901</v>
      </c>
      <c r="M2757" s="1">
        <f t="array" ref="M2757">IF(H2757="NA",MEDIAN(IF(D$2:D$4000=D2757,H$2:H$4000)),H2757)</f>
        <v>35.9</v>
      </c>
      <c r="N2757" s="1">
        <f t="array" ref="N2757">IF(K2757="NA",MEDIAN(IF(D$2:D$4000=D2757,K$2:K$4000)),K2757)</f>
        <v>5.7219695019025503</v>
      </c>
      <c r="O2757">
        <f t="shared" si="438"/>
        <v>2706</v>
      </c>
      <c r="P2757">
        <f>RANK(N2757,N$2:N6755,1)</f>
        <v>20</v>
      </c>
      <c r="Q2757">
        <f t="shared" si="439"/>
        <v>971</v>
      </c>
      <c r="R2757">
        <f t="shared" si="440"/>
        <v>514</v>
      </c>
      <c r="S2757">
        <f t="shared" si="441"/>
        <v>1052.75</v>
      </c>
      <c r="T2757" s="5">
        <f t="shared" si="443"/>
        <v>216</v>
      </c>
      <c r="U2757" s="5">
        <f t="shared" si="444"/>
        <v>9</v>
      </c>
      <c r="V2757" s="5">
        <f t="shared" si="445"/>
        <v>29</v>
      </c>
      <c r="W2757" s="5">
        <f t="shared" si="446"/>
        <v>59</v>
      </c>
      <c r="X2757" s="5">
        <f t="shared" si="447"/>
        <v>78.25</v>
      </c>
    </row>
    <row r="2758" spans="1:24" x14ac:dyDescent="0.55000000000000004">
      <c r="A2758">
        <v>48467</v>
      </c>
      <c r="B2758" t="s">
        <v>5523</v>
      </c>
      <c r="C2758" t="s">
        <v>5524</v>
      </c>
      <c r="D2758" t="str">
        <f t="shared" si="442"/>
        <v>Texas</v>
      </c>
      <c r="E2758">
        <v>25394</v>
      </c>
      <c r="F2758">
        <v>5.9</v>
      </c>
      <c r="G2758">
        <v>43.166284859614898</v>
      </c>
      <c r="H2758">
        <v>70.3</v>
      </c>
      <c r="I2758">
        <v>40</v>
      </c>
      <c r="J2758">
        <v>268475</v>
      </c>
      <c r="K2758">
        <v>14.8989663842071</v>
      </c>
      <c r="L2758" s="1">
        <f t="array" ref="L2758">IF(G2758="NA",MEDIAN(IF(D$2:D$4000=D2758,G$2:G$4000)),G2758)</f>
        <v>43.166284859614898</v>
      </c>
      <c r="M2758" s="1">
        <f t="array" ref="M2758">IF(H2758="NA",MEDIAN(IF(D$2:D$4000=D2758,H$2:H$4000)),H2758)</f>
        <v>70.3</v>
      </c>
      <c r="N2758" s="1">
        <f t="array" ref="N2758">IF(K2758="NA",MEDIAN(IF(D$2:D$4000=D2758,K$2:K$4000)),K2758)</f>
        <v>14.8989663842071</v>
      </c>
      <c r="O2758">
        <f t="shared" si="438"/>
        <v>1547</v>
      </c>
      <c r="P2758">
        <f>RANK(N2758,N$2:N6756,1)</f>
        <v>1440</v>
      </c>
      <c r="Q2758">
        <f t="shared" si="439"/>
        <v>1958</v>
      </c>
      <c r="R2758">
        <f t="shared" si="440"/>
        <v>1828</v>
      </c>
      <c r="S2758">
        <f t="shared" si="441"/>
        <v>1693.25</v>
      </c>
      <c r="T2758" s="5">
        <f t="shared" si="443"/>
        <v>105</v>
      </c>
      <c r="U2758" s="5">
        <f t="shared" si="444"/>
        <v>228</v>
      </c>
      <c r="V2758" s="5">
        <f t="shared" si="445"/>
        <v>100</v>
      </c>
      <c r="W2758" s="5">
        <f t="shared" si="446"/>
        <v>188</v>
      </c>
      <c r="X2758" s="5">
        <f t="shared" si="447"/>
        <v>155.25</v>
      </c>
    </row>
    <row r="2759" spans="1:24" x14ac:dyDescent="0.55000000000000004">
      <c r="A2759">
        <v>48469</v>
      </c>
      <c r="B2759" t="s">
        <v>5525</v>
      </c>
      <c r="C2759" t="s">
        <v>5526</v>
      </c>
      <c r="D2759" t="str">
        <f t="shared" si="442"/>
        <v>Texas</v>
      </c>
      <c r="E2759">
        <v>28181</v>
      </c>
      <c r="F2759">
        <v>5.0999999999999996</v>
      </c>
      <c r="G2759">
        <v>112.018185196114</v>
      </c>
      <c r="H2759">
        <v>94.6</v>
      </c>
      <c r="I2759">
        <v>47</v>
      </c>
      <c r="J2759">
        <v>458042</v>
      </c>
      <c r="K2759">
        <v>10.261067762344901</v>
      </c>
      <c r="L2759" s="1">
        <f t="array" ref="L2759">IF(G2759="NA",MEDIAN(IF(D$2:D$4000=D2759,G$2:G$4000)),G2759)</f>
        <v>112.018185196114</v>
      </c>
      <c r="M2759" s="1">
        <f t="array" ref="M2759">IF(H2759="NA",MEDIAN(IF(D$2:D$4000=D2759,H$2:H$4000)),H2759)</f>
        <v>94.6</v>
      </c>
      <c r="N2759" s="1">
        <f t="array" ref="N2759">IF(K2759="NA",MEDIAN(IF(D$2:D$4000=D2759,K$2:K$4000)),K2759)</f>
        <v>10.261067762344901</v>
      </c>
      <c r="O2759">
        <f t="shared" si="438"/>
        <v>947</v>
      </c>
      <c r="P2759">
        <f>RANK(N2759,N$2:N6757,1)</f>
        <v>540</v>
      </c>
      <c r="Q2759">
        <f t="shared" si="439"/>
        <v>3059</v>
      </c>
      <c r="R2759">
        <f t="shared" si="440"/>
        <v>2549</v>
      </c>
      <c r="S2759">
        <f t="shared" si="441"/>
        <v>1773.75</v>
      </c>
      <c r="T2759" s="5">
        <f t="shared" si="443"/>
        <v>55</v>
      </c>
      <c r="U2759" s="5">
        <f t="shared" si="444"/>
        <v>51</v>
      </c>
      <c r="V2759" s="5">
        <f t="shared" si="445"/>
        <v>235</v>
      </c>
      <c r="W2759" s="5">
        <f t="shared" si="446"/>
        <v>238</v>
      </c>
      <c r="X2759" s="5">
        <f t="shared" si="447"/>
        <v>144.75</v>
      </c>
    </row>
    <row r="2760" spans="1:24" x14ac:dyDescent="0.55000000000000004">
      <c r="A2760">
        <v>48471</v>
      </c>
      <c r="B2760" t="s">
        <v>5527</v>
      </c>
      <c r="C2760" t="s">
        <v>5528</v>
      </c>
      <c r="D2760" t="str">
        <f t="shared" si="442"/>
        <v>Texas</v>
      </c>
      <c r="E2760">
        <v>17194</v>
      </c>
      <c r="F2760">
        <v>3.4</v>
      </c>
      <c r="G2760">
        <v>39.873326615805397</v>
      </c>
      <c r="H2760">
        <v>57.2</v>
      </c>
      <c r="I2760">
        <v>19</v>
      </c>
      <c r="J2760">
        <v>353034</v>
      </c>
      <c r="K2760">
        <v>5.3819178889285499</v>
      </c>
      <c r="L2760" s="1">
        <f t="array" ref="L2760">IF(G2760="NA",MEDIAN(IF(D$2:D$4000=D2760,G$2:G$4000)),G2760)</f>
        <v>39.873326615805397</v>
      </c>
      <c r="M2760" s="1">
        <f t="array" ref="M2760">IF(H2760="NA",MEDIAN(IF(D$2:D$4000=D2760,H$2:H$4000)),H2760)</f>
        <v>57.2</v>
      </c>
      <c r="N2760" s="1">
        <f t="array" ref="N2760">IF(K2760="NA",MEDIAN(IF(D$2:D$4000=D2760,K$2:K$4000)),K2760)</f>
        <v>5.3819178889285499</v>
      </c>
      <c r="O2760">
        <f t="shared" si="438"/>
        <v>3027</v>
      </c>
      <c r="P2760">
        <f>RANK(N2760,N$2:N6758,1)</f>
        <v>15</v>
      </c>
      <c r="Q2760">
        <f t="shared" si="439"/>
        <v>1796</v>
      </c>
      <c r="R2760">
        <f t="shared" si="440"/>
        <v>1304</v>
      </c>
      <c r="S2760">
        <f t="shared" si="441"/>
        <v>1535.5</v>
      </c>
      <c r="T2760" s="5">
        <f t="shared" si="443"/>
        <v>241</v>
      </c>
      <c r="U2760" s="5">
        <f t="shared" si="444"/>
        <v>6</v>
      </c>
      <c r="V2760" s="5">
        <f t="shared" si="445"/>
        <v>83</v>
      </c>
      <c r="W2760" s="5">
        <f t="shared" si="446"/>
        <v>147</v>
      </c>
      <c r="X2760" s="5">
        <f t="shared" si="447"/>
        <v>119.25</v>
      </c>
    </row>
    <row r="2761" spans="1:24" x14ac:dyDescent="0.55000000000000004">
      <c r="A2761">
        <v>48473</v>
      </c>
      <c r="B2761" t="s">
        <v>5529</v>
      </c>
      <c r="C2761" t="s">
        <v>5530</v>
      </c>
      <c r="D2761" t="str">
        <f t="shared" si="442"/>
        <v>Texas</v>
      </c>
      <c r="E2761">
        <v>23888</v>
      </c>
      <c r="F2761">
        <v>7.8</v>
      </c>
      <c r="G2761">
        <v>48.4663391315894</v>
      </c>
      <c r="H2761">
        <v>11.8</v>
      </c>
      <c r="I2761">
        <v>24</v>
      </c>
      <c r="J2761">
        <v>242111</v>
      </c>
      <c r="K2761">
        <v>9.9128085877965102</v>
      </c>
      <c r="L2761" s="1">
        <f t="array" ref="L2761">IF(G2761="NA",MEDIAN(IF(D$2:D$4000=D2761,G$2:G$4000)),G2761)</f>
        <v>48.4663391315894</v>
      </c>
      <c r="M2761" s="1">
        <f t="array" ref="M2761">IF(H2761="NA",MEDIAN(IF(D$2:D$4000=D2761,H$2:H$4000)),H2761)</f>
        <v>11.8</v>
      </c>
      <c r="N2761" s="1">
        <f t="array" ref="N2761">IF(K2761="NA",MEDIAN(IF(D$2:D$4000=D2761,K$2:K$4000)),K2761)</f>
        <v>9.9128085877965102</v>
      </c>
      <c r="O2761">
        <f t="shared" si="438"/>
        <v>1885</v>
      </c>
      <c r="P2761">
        <f>RANK(N2761,N$2:N6759,1)</f>
        <v>436</v>
      </c>
      <c r="Q2761">
        <f t="shared" si="439"/>
        <v>2123</v>
      </c>
      <c r="R2761">
        <f t="shared" si="440"/>
        <v>185</v>
      </c>
      <c r="S2761">
        <f t="shared" si="441"/>
        <v>1157.25</v>
      </c>
      <c r="T2761" s="5">
        <f t="shared" si="443"/>
        <v>140</v>
      </c>
      <c r="U2761" s="5">
        <f t="shared" si="444"/>
        <v>46</v>
      </c>
      <c r="V2761" s="5">
        <f t="shared" si="445"/>
        <v>116</v>
      </c>
      <c r="W2761" s="5">
        <f t="shared" si="446"/>
        <v>30</v>
      </c>
      <c r="X2761" s="5">
        <f t="shared" si="447"/>
        <v>83</v>
      </c>
    </row>
    <row r="2762" spans="1:24" x14ac:dyDescent="0.55000000000000004">
      <c r="A2762">
        <v>48475</v>
      </c>
      <c r="B2762" t="s">
        <v>5531</v>
      </c>
      <c r="C2762" t="s">
        <v>5532</v>
      </c>
      <c r="D2762" t="str">
        <f t="shared" si="442"/>
        <v>Texas</v>
      </c>
      <c r="E2762">
        <v>26860</v>
      </c>
      <c r="F2762">
        <v>6.1</v>
      </c>
      <c r="G2762">
        <v>73.964497041420103</v>
      </c>
      <c r="H2762">
        <v>51.9</v>
      </c>
      <c r="I2762" t="s">
        <v>16</v>
      </c>
      <c r="J2762" t="s">
        <v>16</v>
      </c>
      <c r="K2762" t="s">
        <v>16</v>
      </c>
      <c r="L2762" s="1">
        <f t="array" ref="L2762">IF(G2762="NA",MEDIAN(IF(D$2:D$4000=D2762,G$2:G$4000)),G2762)</f>
        <v>73.964497041420103</v>
      </c>
      <c r="M2762" s="1">
        <f t="array" ref="M2762">IF(H2762="NA",MEDIAN(IF(D$2:D$4000=D2762,H$2:H$4000)),H2762)</f>
        <v>51.9</v>
      </c>
      <c r="N2762" s="1">
        <f t="array" ref="N2762">IF(K2762="NA",MEDIAN(IF(D$2:D$4000=D2762,K$2:K$4000)),K2762)</f>
        <v>10.889587065558951</v>
      </c>
      <c r="O2762">
        <f t="shared" si="438"/>
        <v>1216</v>
      </c>
      <c r="P2762">
        <f>RANK(N2762,N$2:N6760,1)</f>
        <v>597</v>
      </c>
      <c r="Q2762">
        <f t="shared" si="439"/>
        <v>2780</v>
      </c>
      <c r="R2762">
        <f t="shared" si="440"/>
        <v>1056</v>
      </c>
      <c r="S2762">
        <f t="shared" si="441"/>
        <v>1412.25</v>
      </c>
      <c r="T2762" s="5">
        <f t="shared" si="443"/>
        <v>73</v>
      </c>
      <c r="U2762" s="5">
        <f t="shared" si="444"/>
        <v>62</v>
      </c>
      <c r="V2762" s="5">
        <f t="shared" si="445"/>
        <v>188</v>
      </c>
      <c r="W2762" s="5">
        <f t="shared" si="446"/>
        <v>94</v>
      </c>
      <c r="X2762" s="5">
        <f t="shared" si="447"/>
        <v>104.25</v>
      </c>
    </row>
    <row r="2763" spans="1:24" x14ac:dyDescent="0.55000000000000004">
      <c r="A2763">
        <v>48477</v>
      </c>
      <c r="B2763" t="s">
        <v>5533</v>
      </c>
      <c r="C2763" t="s">
        <v>5534</v>
      </c>
      <c r="D2763" t="str">
        <f t="shared" si="442"/>
        <v>Texas</v>
      </c>
      <c r="E2763">
        <v>28517</v>
      </c>
      <c r="F2763">
        <v>6.2</v>
      </c>
      <c r="G2763">
        <v>67.835918249021603</v>
      </c>
      <c r="H2763">
        <v>71.2</v>
      </c>
      <c r="I2763">
        <v>10</v>
      </c>
      <c r="J2763">
        <v>173449</v>
      </c>
      <c r="K2763">
        <v>5.7653834844824701</v>
      </c>
      <c r="L2763" s="1">
        <f t="array" ref="L2763">IF(G2763="NA",MEDIAN(IF(D$2:D$4000=D2763,G$2:G$4000)),G2763)</f>
        <v>67.835918249021603</v>
      </c>
      <c r="M2763" s="1">
        <f t="array" ref="M2763">IF(H2763="NA",MEDIAN(IF(D$2:D$4000=D2763,H$2:H$4000)),H2763)</f>
        <v>71.2</v>
      </c>
      <c r="N2763" s="1">
        <f t="array" ref="N2763">IF(K2763="NA",MEDIAN(IF(D$2:D$4000=D2763,K$2:K$4000)),K2763)</f>
        <v>5.7653834844824701</v>
      </c>
      <c r="O2763">
        <f t="shared" si="438"/>
        <v>872</v>
      </c>
      <c r="P2763">
        <f>RANK(N2763,N$2:N6761,1)</f>
        <v>22</v>
      </c>
      <c r="Q2763">
        <f t="shared" si="439"/>
        <v>2677</v>
      </c>
      <c r="R2763">
        <f t="shared" si="440"/>
        <v>1864</v>
      </c>
      <c r="S2763">
        <f t="shared" si="441"/>
        <v>1358.75</v>
      </c>
      <c r="T2763" s="5">
        <f t="shared" si="443"/>
        <v>53</v>
      </c>
      <c r="U2763" s="5">
        <f t="shared" si="444"/>
        <v>10</v>
      </c>
      <c r="V2763" s="5">
        <f t="shared" si="445"/>
        <v>179</v>
      </c>
      <c r="W2763" s="5">
        <f t="shared" si="446"/>
        <v>197</v>
      </c>
      <c r="X2763" s="5">
        <f t="shared" si="447"/>
        <v>109.75</v>
      </c>
    </row>
    <row r="2764" spans="1:24" x14ac:dyDescent="0.55000000000000004">
      <c r="A2764">
        <v>48479</v>
      </c>
      <c r="B2764" t="s">
        <v>5535</v>
      </c>
      <c r="C2764" t="s">
        <v>5536</v>
      </c>
      <c r="D2764" t="str">
        <f t="shared" si="442"/>
        <v>Texas</v>
      </c>
      <c r="E2764">
        <v>16316</v>
      </c>
      <c r="F2764">
        <v>5.7</v>
      </c>
      <c r="G2764">
        <v>69.284410259479799</v>
      </c>
      <c r="H2764">
        <v>24.9</v>
      </c>
      <c r="I2764">
        <v>154</v>
      </c>
      <c r="J2764">
        <v>1344876</v>
      </c>
      <c r="K2764">
        <v>11.450869819968499</v>
      </c>
      <c r="L2764" s="1">
        <f t="array" ref="L2764">IF(G2764="NA",MEDIAN(IF(D$2:D$4000=D2764,G$2:G$4000)),G2764)</f>
        <v>69.284410259479799</v>
      </c>
      <c r="M2764" s="1">
        <f t="array" ref="M2764">IF(H2764="NA",MEDIAN(IF(D$2:D$4000=D2764,H$2:H$4000)),H2764)</f>
        <v>24.9</v>
      </c>
      <c r="N2764" s="1">
        <f t="array" ref="N2764">IF(K2764="NA",MEDIAN(IF(D$2:D$4000=D2764,K$2:K$4000)),K2764)</f>
        <v>11.450869819968499</v>
      </c>
      <c r="O2764">
        <f t="shared" si="438"/>
        <v>3066</v>
      </c>
      <c r="P2764">
        <f>RANK(N2764,N$2:N6762,1)</f>
        <v>778</v>
      </c>
      <c r="Q2764">
        <f t="shared" si="439"/>
        <v>2707</v>
      </c>
      <c r="R2764">
        <f t="shared" si="440"/>
        <v>288</v>
      </c>
      <c r="S2764">
        <f t="shared" si="441"/>
        <v>1709.75</v>
      </c>
      <c r="T2764" s="5">
        <f t="shared" si="443"/>
        <v>245</v>
      </c>
      <c r="U2764" s="5">
        <f t="shared" si="444"/>
        <v>200</v>
      </c>
      <c r="V2764" s="5">
        <f t="shared" si="445"/>
        <v>181</v>
      </c>
      <c r="W2764" s="5">
        <f t="shared" si="446"/>
        <v>39</v>
      </c>
      <c r="X2764" s="5">
        <f t="shared" si="447"/>
        <v>166.25</v>
      </c>
    </row>
    <row r="2765" spans="1:24" x14ac:dyDescent="0.55000000000000004">
      <c r="A2765">
        <v>48481</v>
      </c>
      <c r="B2765" t="s">
        <v>5537</v>
      </c>
      <c r="C2765" t="s">
        <v>5538</v>
      </c>
      <c r="D2765" t="str">
        <f t="shared" si="442"/>
        <v>Texas</v>
      </c>
      <c r="E2765">
        <v>25867</v>
      </c>
      <c r="F2765">
        <v>5.3</v>
      </c>
      <c r="G2765">
        <v>53.026103304490299</v>
      </c>
      <c r="H2765">
        <v>60.4</v>
      </c>
      <c r="I2765">
        <v>12</v>
      </c>
      <c r="J2765">
        <v>207573</v>
      </c>
      <c r="K2765">
        <v>5.7810986978075203</v>
      </c>
      <c r="L2765" s="1">
        <f t="array" ref="L2765">IF(G2765="NA",MEDIAN(IF(D$2:D$4000=D2765,G$2:G$4000)),G2765)</f>
        <v>53.026103304490299</v>
      </c>
      <c r="M2765" s="1">
        <f t="array" ref="M2765">IF(H2765="NA",MEDIAN(IF(D$2:D$4000=D2765,H$2:H$4000)),H2765)</f>
        <v>60.4</v>
      </c>
      <c r="N2765" s="1">
        <f t="array" ref="N2765">IF(K2765="NA",MEDIAN(IF(D$2:D$4000=D2765,K$2:K$4000)),K2765)</f>
        <v>5.7810986978075203</v>
      </c>
      <c r="O2765">
        <f t="shared" si="438"/>
        <v>1435</v>
      </c>
      <c r="P2765">
        <f>RANK(N2765,N$2:N6763,1)</f>
        <v>23</v>
      </c>
      <c r="Q2765">
        <f t="shared" si="439"/>
        <v>2295</v>
      </c>
      <c r="R2765">
        <f t="shared" si="440"/>
        <v>1441</v>
      </c>
      <c r="S2765">
        <f t="shared" si="441"/>
        <v>1298.5</v>
      </c>
      <c r="T2765" s="5">
        <f t="shared" si="443"/>
        <v>96</v>
      </c>
      <c r="U2765" s="5">
        <f t="shared" si="444"/>
        <v>11</v>
      </c>
      <c r="V2765" s="5">
        <f t="shared" si="445"/>
        <v>138</v>
      </c>
      <c r="W2765" s="5">
        <f t="shared" si="446"/>
        <v>161</v>
      </c>
      <c r="X2765" s="5">
        <f t="shared" si="447"/>
        <v>101.5</v>
      </c>
    </row>
    <row r="2766" spans="1:24" x14ac:dyDescent="0.55000000000000004">
      <c r="A2766">
        <v>48483</v>
      </c>
      <c r="B2766" t="s">
        <v>5539</v>
      </c>
      <c r="C2766" t="s">
        <v>5540</v>
      </c>
      <c r="D2766" t="str">
        <f t="shared" si="442"/>
        <v>Texas</v>
      </c>
      <c r="E2766">
        <v>25809</v>
      </c>
      <c r="F2766">
        <v>5.6</v>
      </c>
      <c r="G2766">
        <v>125.76478585995901</v>
      </c>
      <c r="H2766">
        <v>32.700000000000003</v>
      </c>
      <c r="I2766" t="s">
        <v>16</v>
      </c>
      <c r="J2766" t="s">
        <v>16</v>
      </c>
      <c r="K2766" t="s">
        <v>16</v>
      </c>
      <c r="L2766" s="1">
        <f t="array" ref="L2766">IF(G2766="NA",MEDIAN(IF(D$2:D$4000=D2766,G$2:G$4000)),G2766)</f>
        <v>125.76478585995901</v>
      </c>
      <c r="M2766" s="1">
        <f t="array" ref="M2766">IF(H2766="NA",MEDIAN(IF(D$2:D$4000=D2766,H$2:H$4000)),H2766)</f>
        <v>32.700000000000003</v>
      </c>
      <c r="N2766" s="1">
        <f t="array" ref="N2766">IF(K2766="NA",MEDIAN(IF(D$2:D$4000=D2766,K$2:K$4000)),K2766)</f>
        <v>10.889587065558951</v>
      </c>
      <c r="O2766">
        <f t="shared" si="438"/>
        <v>1448</v>
      </c>
      <c r="P2766">
        <f>RANK(N2766,N$2:N6764,1)</f>
        <v>597</v>
      </c>
      <c r="Q2766">
        <f t="shared" si="439"/>
        <v>3092</v>
      </c>
      <c r="R2766">
        <f t="shared" si="440"/>
        <v>436</v>
      </c>
      <c r="S2766">
        <f t="shared" si="441"/>
        <v>1393.25</v>
      </c>
      <c r="T2766" s="5">
        <f t="shared" si="443"/>
        <v>97</v>
      </c>
      <c r="U2766" s="5">
        <f t="shared" si="444"/>
        <v>62</v>
      </c>
      <c r="V2766" s="5">
        <f t="shared" si="445"/>
        <v>243</v>
      </c>
      <c r="W2766" s="5">
        <f t="shared" si="446"/>
        <v>52</v>
      </c>
      <c r="X2766" s="5">
        <f t="shared" si="447"/>
        <v>113.5</v>
      </c>
    </row>
    <row r="2767" spans="1:24" x14ac:dyDescent="0.55000000000000004">
      <c r="A2767">
        <v>48485</v>
      </c>
      <c r="B2767" t="s">
        <v>5541</v>
      </c>
      <c r="C2767" t="s">
        <v>5542</v>
      </c>
      <c r="D2767" t="str">
        <f t="shared" si="442"/>
        <v>Texas</v>
      </c>
      <c r="E2767">
        <v>23263</v>
      </c>
      <c r="F2767">
        <v>4.8</v>
      </c>
      <c r="G2767">
        <v>94.961910056646602</v>
      </c>
      <c r="H2767">
        <v>98.7</v>
      </c>
      <c r="I2767">
        <v>112</v>
      </c>
      <c r="J2767">
        <v>659945</v>
      </c>
      <c r="K2767">
        <v>16.971111228965999</v>
      </c>
      <c r="L2767" s="1">
        <f t="array" ref="L2767">IF(G2767="NA",MEDIAN(IF(D$2:D$4000=D2767,G$2:G$4000)),G2767)</f>
        <v>94.961910056646602</v>
      </c>
      <c r="M2767" s="1">
        <f t="array" ref="M2767">IF(H2767="NA",MEDIAN(IF(D$2:D$4000=D2767,H$2:H$4000)),H2767)</f>
        <v>98.7</v>
      </c>
      <c r="N2767" s="1">
        <f t="array" ref="N2767">IF(K2767="NA",MEDIAN(IF(D$2:D$4000=D2767,K$2:K$4000)),K2767)</f>
        <v>16.971111228965999</v>
      </c>
      <c r="O2767">
        <f t="shared" si="438"/>
        <v>2036</v>
      </c>
      <c r="P2767">
        <f>RANK(N2767,N$2:N6765,1)</f>
        <v>1823</v>
      </c>
      <c r="Q2767">
        <f t="shared" si="439"/>
        <v>2972</v>
      </c>
      <c r="R2767">
        <f t="shared" si="440"/>
        <v>2631</v>
      </c>
      <c r="S2767">
        <f t="shared" si="441"/>
        <v>2365.5</v>
      </c>
      <c r="T2767" s="5">
        <f t="shared" si="443"/>
        <v>158</v>
      </c>
      <c r="U2767" s="5">
        <f t="shared" si="444"/>
        <v>241</v>
      </c>
      <c r="V2767" s="5">
        <f t="shared" si="445"/>
        <v>222</v>
      </c>
      <c r="W2767" s="5">
        <f t="shared" si="446"/>
        <v>244</v>
      </c>
      <c r="X2767" s="5">
        <f t="shared" si="447"/>
        <v>216.25</v>
      </c>
    </row>
    <row r="2768" spans="1:24" x14ac:dyDescent="0.55000000000000004">
      <c r="A2768">
        <v>48487</v>
      </c>
      <c r="B2768" t="s">
        <v>5543</v>
      </c>
      <c r="C2768" t="s">
        <v>5544</v>
      </c>
      <c r="D2768" t="str">
        <f t="shared" si="442"/>
        <v>Texas</v>
      </c>
      <c r="E2768">
        <v>21938</v>
      </c>
      <c r="F2768">
        <v>5.8</v>
      </c>
      <c r="G2768">
        <v>31.214312904453699</v>
      </c>
      <c r="H2768">
        <v>137.9</v>
      </c>
      <c r="I2768" t="s">
        <v>16</v>
      </c>
      <c r="J2768" t="s">
        <v>16</v>
      </c>
      <c r="K2768" t="s">
        <v>16</v>
      </c>
      <c r="L2768" s="1">
        <f t="array" ref="L2768">IF(G2768="NA",MEDIAN(IF(D$2:D$4000=D2768,G$2:G$4000)),G2768)</f>
        <v>31.214312904453699</v>
      </c>
      <c r="M2768" s="1">
        <f t="array" ref="M2768">IF(H2768="NA",MEDIAN(IF(D$2:D$4000=D2768,H$2:H$4000)),H2768)</f>
        <v>137.9</v>
      </c>
      <c r="N2768" s="1">
        <f t="array" ref="N2768">IF(K2768="NA",MEDIAN(IF(D$2:D$4000=D2768,K$2:K$4000)),K2768)</f>
        <v>10.889587065558951</v>
      </c>
      <c r="O2768">
        <f t="shared" si="438"/>
        <v>2332</v>
      </c>
      <c r="P2768">
        <f>RANK(N2768,N$2:N6766,1)</f>
        <v>597</v>
      </c>
      <c r="Q2768">
        <f t="shared" si="439"/>
        <v>1408</v>
      </c>
      <c r="R2768">
        <f t="shared" si="440"/>
        <v>3022</v>
      </c>
      <c r="S2768">
        <f t="shared" si="441"/>
        <v>1839.75</v>
      </c>
      <c r="T2768" s="5">
        <f t="shared" si="443"/>
        <v>184</v>
      </c>
      <c r="U2768" s="5">
        <f t="shared" si="444"/>
        <v>62</v>
      </c>
      <c r="V2768" s="5">
        <f t="shared" si="445"/>
        <v>49</v>
      </c>
      <c r="W2768" s="5">
        <f t="shared" si="446"/>
        <v>252</v>
      </c>
      <c r="X2768" s="5">
        <f t="shared" si="447"/>
        <v>136.75</v>
      </c>
    </row>
    <row r="2769" spans="1:24" x14ac:dyDescent="0.55000000000000004">
      <c r="A2769">
        <v>48489</v>
      </c>
      <c r="B2769" t="s">
        <v>5545</v>
      </c>
      <c r="C2769" t="s">
        <v>5546</v>
      </c>
      <c r="D2769" t="str">
        <f t="shared" si="442"/>
        <v>Texas</v>
      </c>
      <c r="E2769">
        <v>13369</v>
      </c>
      <c r="F2769">
        <v>14.5</v>
      </c>
      <c r="G2769">
        <v>28.6233530213539</v>
      </c>
      <c r="H2769">
        <v>32.799999999999997</v>
      </c>
      <c r="I2769" t="s">
        <v>16</v>
      </c>
      <c r="J2769" t="s">
        <v>16</v>
      </c>
      <c r="K2769" t="s">
        <v>16</v>
      </c>
      <c r="L2769" s="1">
        <f t="array" ref="L2769">IF(G2769="NA",MEDIAN(IF(D$2:D$4000=D2769,G$2:G$4000)),G2769)</f>
        <v>28.6233530213539</v>
      </c>
      <c r="M2769" s="1">
        <f t="array" ref="M2769">IF(H2769="NA",MEDIAN(IF(D$2:D$4000=D2769,H$2:H$4000)),H2769)</f>
        <v>32.799999999999997</v>
      </c>
      <c r="N2769" s="1">
        <f t="array" ref="N2769">IF(K2769="NA",MEDIAN(IF(D$2:D$4000=D2769,K$2:K$4000)),K2769)</f>
        <v>10.889587065558951</v>
      </c>
      <c r="O2769">
        <f t="shared" si="438"/>
        <v>3129</v>
      </c>
      <c r="P2769">
        <f>RANK(N2769,N$2:N6767,1)</f>
        <v>597</v>
      </c>
      <c r="Q2769">
        <f t="shared" si="439"/>
        <v>1295</v>
      </c>
      <c r="R2769">
        <f t="shared" si="440"/>
        <v>438</v>
      </c>
      <c r="S2769">
        <f t="shared" si="441"/>
        <v>1364.75</v>
      </c>
      <c r="T2769" s="5">
        <f t="shared" si="443"/>
        <v>251</v>
      </c>
      <c r="U2769" s="5">
        <f t="shared" si="444"/>
        <v>62</v>
      </c>
      <c r="V2769" s="5">
        <f t="shared" si="445"/>
        <v>45</v>
      </c>
      <c r="W2769" s="5">
        <f t="shared" si="446"/>
        <v>53</v>
      </c>
      <c r="X2769" s="5">
        <f t="shared" si="447"/>
        <v>102.75</v>
      </c>
    </row>
    <row r="2770" spans="1:24" x14ac:dyDescent="0.55000000000000004">
      <c r="A2770">
        <v>48491</v>
      </c>
      <c r="B2770" t="s">
        <v>5547</v>
      </c>
      <c r="C2770" t="s">
        <v>5548</v>
      </c>
      <c r="D2770" t="str">
        <f t="shared" si="442"/>
        <v>Texas</v>
      </c>
      <c r="E2770">
        <v>34575</v>
      </c>
      <c r="F2770">
        <v>4.8</v>
      </c>
      <c r="G2770">
        <v>54.387814177274699</v>
      </c>
      <c r="H2770">
        <v>56.9</v>
      </c>
      <c r="I2770">
        <v>171</v>
      </c>
      <c r="J2770">
        <v>2545041</v>
      </c>
      <c r="K2770">
        <v>6.7189487320636498</v>
      </c>
      <c r="L2770" s="1">
        <f t="array" ref="L2770">IF(G2770="NA",MEDIAN(IF(D$2:D$4000=D2770,G$2:G$4000)),G2770)</f>
        <v>54.387814177274699</v>
      </c>
      <c r="M2770" s="1">
        <f t="array" ref="M2770">IF(H2770="NA",MEDIAN(IF(D$2:D$4000=D2770,H$2:H$4000)),H2770)</f>
        <v>56.9</v>
      </c>
      <c r="N2770" s="1">
        <f t="array" ref="N2770">IF(K2770="NA",MEDIAN(IF(D$2:D$4000=D2770,K$2:K$4000)),K2770)</f>
        <v>6.7189487320636498</v>
      </c>
      <c r="O2770">
        <f t="shared" si="438"/>
        <v>248</v>
      </c>
      <c r="P2770">
        <f>RANK(N2770,N$2:N6768,1)</f>
        <v>43</v>
      </c>
      <c r="Q2770">
        <f t="shared" si="439"/>
        <v>2336</v>
      </c>
      <c r="R2770">
        <f t="shared" si="440"/>
        <v>1254</v>
      </c>
      <c r="S2770">
        <f t="shared" si="441"/>
        <v>970.25</v>
      </c>
      <c r="T2770" s="5">
        <f t="shared" si="443"/>
        <v>13</v>
      </c>
      <c r="U2770" s="5">
        <f t="shared" si="444"/>
        <v>14</v>
      </c>
      <c r="V2770" s="5">
        <f t="shared" si="445"/>
        <v>143</v>
      </c>
      <c r="W2770" s="5">
        <f t="shared" si="446"/>
        <v>109</v>
      </c>
      <c r="X2770" s="5">
        <f t="shared" si="447"/>
        <v>69.75</v>
      </c>
    </row>
    <row r="2771" spans="1:24" x14ac:dyDescent="0.55000000000000004">
      <c r="A2771">
        <v>48493</v>
      </c>
      <c r="B2771" t="s">
        <v>5549</v>
      </c>
      <c r="C2771" t="s">
        <v>5550</v>
      </c>
      <c r="D2771" t="str">
        <f t="shared" si="442"/>
        <v>Texas</v>
      </c>
      <c r="E2771">
        <v>29862</v>
      </c>
      <c r="F2771">
        <v>6</v>
      </c>
      <c r="G2771">
        <v>31.930271191560099</v>
      </c>
      <c r="H2771">
        <v>54.4</v>
      </c>
      <c r="I2771">
        <v>16</v>
      </c>
      <c r="J2771">
        <v>237124</v>
      </c>
      <c r="K2771">
        <v>6.7475245019483499</v>
      </c>
      <c r="L2771" s="1">
        <f t="array" ref="L2771">IF(G2771="NA",MEDIAN(IF(D$2:D$4000=D2771,G$2:G$4000)),G2771)</f>
        <v>31.930271191560099</v>
      </c>
      <c r="M2771" s="1">
        <f t="array" ref="M2771">IF(H2771="NA",MEDIAN(IF(D$2:D$4000=D2771,H$2:H$4000)),H2771)</f>
        <v>54.4</v>
      </c>
      <c r="N2771" s="1">
        <f t="array" ref="N2771">IF(K2771="NA",MEDIAN(IF(D$2:D$4000=D2771,K$2:K$4000)),K2771)</f>
        <v>6.7475245019483499</v>
      </c>
      <c r="O2771">
        <f t="shared" si="438"/>
        <v>671</v>
      </c>
      <c r="P2771">
        <f>RANK(N2771,N$2:N6769,1)</f>
        <v>45</v>
      </c>
      <c r="Q2771">
        <f t="shared" si="439"/>
        <v>1429</v>
      </c>
      <c r="R2771">
        <f t="shared" si="440"/>
        <v>1170</v>
      </c>
      <c r="S2771">
        <f t="shared" si="441"/>
        <v>828.75</v>
      </c>
      <c r="T2771" s="5">
        <f t="shared" si="443"/>
        <v>41</v>
      </c>
      <c r="U2771" s="5">
        <f t="shared" si="444"/>
        <v>15</v>
      </c>
      <c r="V2771" s="5">
        <f t="shared" si="445"/>
        <v>50</v>
      </c>
      <c r="W2771" s="5">
        <f t="shared" si="446"/>
        <v>101</v>
      </c>
      <c r="X2771" s="5">
        <f t="shared" si="447"/>
        <v>51.75</v>
      </c>
    </row>
    <row r="2772" spans="1:24" x14ac:dyDescent="0.55000000000000004">
      <c r="A2772">
        <v>48495</v>
      </c>
      <c r="B2772" t="s">
        <v>5551</v>
      </c>
      <c r="C2772" t="s">
        <v>5552</v>
      </c>
      <c r="D2772" t="str">
        <f t="shared" si="442"/>
        <v>Texas</v>
      </c>
      <c r="E2772">
        <v>23483</v>
      </c>
      <c r="F2772">
        <v>4.0999999999999996</v>
      </c>
      <c r="G2772">
        <v>57.699705090396201</v>
      </c>
      <c r="H2772">
        <v>46.7</v>
      </c>
      <c r="I2772" t="s">
        <v>16</v>
      </c>
      <c r="J2772" t="s">
        <v>16</v>
      </c>
      <c r="K2772" t="s">
        <v>16</v>
      </c>
      <c r="L2772" s="1">
        <f t="array" ref="L2772">IF(G2772="NA",MEDIAN(IF(D$2:D$4000=D2772,G$2:G$4000)),G2772)</f>
        <v>57.699705090396201</v>
      </c>
      <c r="M2772" s="1">
        <f t="array" ref="M2772">IF(H2772="NA",MEDIAN(IF(D$2:D$4000=D2772,H$2:H$4000)),H2772)</f>
        <v>46.7</v>
      </c>
      <c r="N2772" s="1">
        <f t="array" ref="N2772">IF(K2772="NA",MEDIAN(IF(D$2:D$4000=D2772,K$2:K$4000)),K2772)</f>
        <v>10.889587065558951</v>
      </c>
      <c r="O2772">
        <f t="shared" si="438"/>
        <v>1981</v>
      </c>
      <c r="P2772">
        <f>RANK(N2772,N$2:N6770,1)</f>
        <v>597</v>
      </c>
      <c r="Q2772">
        <f t="shared" si="439"/>
        <v>2437</v>
      </c>
      <c r="R2772">
        <f t="shared" si="440"/>
        <v>833</v>
      </c>
      <c r="S2772">
        <f t="shared" si="441"/>
        <v>1462</v>
      </c>
      <c r="T2772" s="5">
        <f t="shared" si="443"/>
        <v>150</v>
      </c>
      <c r="U2772" s="5">
        <f t="shared" si="444"/>
        <v>62</v>
      </c>
      <c r="V2772" s="5">
        <f t="shared" si="445"/>
        <v>148</v>
      </c>
      <c r="W2772" s="5">
        <f t="shared" si="446"/>
        <v>80</v>
      </c>
      <c r="X2772" s="5">
        <f t="shared" si="447"/>
        <v>110</v>
      </c>
    </row>
    <row r="2773" spans="1:24" x14ac:dyDescent="0.55000000000000004">
      <c r="A2773">
        <v>48497</v>
      </c>
      <c r="B2773" t="s">
        <v>5553</v>
      </c>
      <c r="C2773" t="s">
        <v>5554</v>
      </c>
      <c r="D2773" t="str">
        <f t="shared" si="442"/>
        <v>Texas</v>
      </c>
      <c r="E2773">
        <v>27447</v>
      </c>
      <c r="F2773">
        <v>6</v>
      </c>
      <c r="G2773">
        <v>62.080672540619197</v>
      </c>
      <c r="H2773">
        <v>60.7</v>
      </c>
      <c r="I2773">
        <v>40</v>
      </c>
      <c r="J2773">
        <v>316166</v>
      </c>
      <c r="K2773">
        <v>12.65158176401</v>
      </c>
      <c r="L2773" s="1">
        <f t="array" ref="L2773">IF(G2773="NA",MEDIAN(IF(D$2:D$4000=D2773,G$2:G$4000)),G2773)</f>
        <v>62.080672540619197</v>
      </c>
      <c r="M2773" s="1">
        <f t="array" ref="M2773">IF(H2773="NA",MEDIAN(IF(D$2:D$4000=D2773,H$2:H$4000)),H2773)</f>
        <v>60.7</v>
      </c>
      <c r="N2773" s="1">
        <f t="array" ref="N2773">IF(K2773="NA",MEDIAN(IF(D$2:D$4000=D2773,K$2:K$4000)),K2773)</f>
        <v>12.65158176401</v>
      </c>
      <c r="O2773">
        <f t="shared" si="438"/>
        <v>1075</v>
      </c>
      <c r="P2773">
        <f>RANK(N2773,N$2:N6771,1)</f>
        <v>960</v>
      </c>
      <c r="Q2773">
        <f t="shared" si="439"/>
        <v>2537</v>
      </c>
      <c r="R2773">
        <f t="shared" si="440"/>
        <v>1458</v>
      </c>
      <c r="S2773">
        <f t="shared" si="441"/>
        <v>1507.5</v>
      </c>
      <c r="T2773" s="5">
        <f t="shared" si="443"/>
        <v>66</v>
      </c>
      <c r="U2773" s="5">
        <f t="shared" si="444"/>
        <v>212</v>
      </c>
      <c r="V2773" s="5">
        <f t="shared" si="445"/>
        <v>158</v>
      </c>
      <c r="W2773" s="5">
        <f t="shared" si="446"/>
        <v>162</v>
      </c>
      <c r="X2773" s="5">
        <f t="shared" si="447"/>
        <v>149.5</v>
      </c>
    </row>
    <row r="2774" spans="1:24" x14ac:dyDescent="0.55000000000000004">
      <c r="A2774">
        <v>48499</v>
      </c>
      <c r="B2774" t="s">
        <v>5555</v>
      </c>
      <c r="C2774" t="s">
        <v>5556</v>
      </c>
      <c r="D2774" t="str">
        <f t="shared" si="442"/>
        <v>Texas</v>
      </c>
      <c r="E2774">
        <v>25955</v>
      </c>
      <c r="F2774">
        <v>7.8</v>
      </c>
      <c r="G2774">
        <v>41.4803889938701</v>
      </c>
      <c r="H2774">
        <v>91</v>
      </c>
      <c r="I2774">
        <v>23</v>
      </c>
      <c r="J2774">
        <v>217055</v>
      </c>
      <c r="K2774">
        <v>10.5963926193822</v>
      </c>
      <c r="L2774" s="1">
        <f t="array" ref="L2774">IF(G2774="NA",MEDIAN(IF(D$2:D$4000=D2774,G$2:G$4000)),G2774)</f>
        <v>41.4803889938701</v>
      </c>
      <c r="M2774" s="1">
        <f t="array" ref="M2774">IF(H2774="NA",MEDIAN(IF(D$2:D$4000=D2774,H$2:H$4000)),H2774)</f>
        <v>91</v>
      </c>
      <c r="N2774" s="1">
        <f t="array" ref="N2774">IF(K2774="NA",MEDIAN(IF(D$2:D$4000=D2774,K$2:K$4000)),K2774)</f>
        <v>10.5963926193822</v>
      </c>
      <c r="O2774">
        <f t="shared" si="438"/>
        <v>1410</v>
      </c>
      <c r="P2774">
        <f>RANK(N2774,N$2:N6772,1)</f>
        <v>567</v>
      </c>
      <c r="Q2774">
        <f t="shared" si="439"/>
        <v>1877</v>
      </c>
      <c r="R2774">
        <f t="shared" si="440"/>
        <v>2473</v>
      </c>
      <c r="S2774">
        <f t="shared" si="441"/>
        <v>1581.75</v>
      </c>
      <c r="T2774" s="5">
        <f t="shared" si="443"/>
        <v>93</v>
      </c>
      <c r="U2774" s="5">
        <f t="shared" si="444"/>
        <v>56</v>
      </c>
      <c r="V2774" s="5">
        <f t="shared" si="445"/>
        <v>88</v>
      </c>
      <c r="W2774" s="5">
        <f t="shared" si="446"/>
        <v>235</v>
      </c>
      <c r="X2774" s="5">
        <f t="shared" si="447"/>
        <v>118</v>
      </c>
    </row>
    <row r="2775" spans="1:24" x14ac:dyDescent="0.55000000000000004">
      <c r="A2775">
        <v>48501</v>
      </c>
      <c r="B2775" t="s">
        <v>5557</v>
      </c>
      <c r="C2775" t="s">
        <v>5558</v>
      </c>
      <c r="D2775" t="str">
        <f t="shared" si="442"/>
        <v>Texas</v>
      </c>
      <c r="E2775">
        <v>23681</v>
      </c>
      <c r="F2775">
        <v>7.5</v>
      </c>
      <c r="G2775">
        <v>34.809746729084097</v>
      </c>
      <c r="H2775">
        <v>7.5</v>
      </c>
      <c r="I2775" t="s">
        <v>16</v>
      </c>
      <c r="J2775" t="s">
        <v>16</v>
      </c>
      <c r="K2775" t="s">
        <v>16</v>
      </c>
      <c r="L2775" s="1">
        <f t="array" ref="L2775">IF(G2775="NA",MEDIAN(IF(D$2:D$4000=D2775,G$2:G$4000)),G2775)</f>
        <v>34.809746729084097</v>
      </c>
      <c r="M2775" s="1">
        <f t="array" ref="M2775">IF(H2775="NA",MEDIAN(IF(D$2:D$4000=D2775,H$2:H$4000)),H2775)</f>
        <v>7.5</v>
      </c>
      <c r="N2775" s="1">
        <f t="array" ref="N2775">IF(K2775="NA",MEDIAN(IF(D$2:D$4000=D2775,K$2:K$4000)),K2775)</f>
        <v>10.889587065558951</v>
      </c>
      <c r="O2775">
        <f t="shared" si="438"/>
        <v>1925</v>
      </c>
      <c r="P2775">
        <f>RANK(N2775,N$2:N6773,1)</f>
        <v>597</v>
      </c>
      <c r="Q2775">
        <f t="shared" si="439"/>
        <v>1574</v>
      </c>
      <c r="R2775">
        <f t="shared" si="440"/>
        <v>166</v>
      </c>
      <c r="S2775">
        <f t="shared" si="441"/>
        <v>1065.5</v>
      </c>
      <c r="T2775" s="5">
        <f t="shared" si="443"/>
        <v>142</v>
      </c>
      <c r="U2775" s="5">
        <f t="shared" si="444"/>
        <v>62</v>
      </c>
      <c r="V2775" s="5">
        <f t="shared" si="445"/>
        <v>60</v>
      </c>
      <c r="W2775" s="5">
        <f t="shared" si="446"/>
        <v>27</v>
      </c>
      <c r="X2775" s="5">
        <f t="shared" si="447"/>
        <v>72.75</v>
      </c>
    </row>
    <row r="2776" spans="1:24" x14ac:dyDescent="0.55000000000000004">
      <c r="A2776">
        <v>48503</v>
      </c>
      <c r="B2776" t="s">
        <v>5559</v>
      </c>
      <c r="C2776" t="s">
        <v>5560</v>
      </c>
      <c r="D2776" t="str">
        <f t="shared" si="442"/>
        <v>Texas</v>
      </c>
      <c r="E2776">
        <v>25661</v>
      </c>
      <c r="F2776">
        <v>4.5</v>
      </c>
      <c r="G2776">
        <v>74.343390492728503</v>
      </c>
      <c r="H2776">
        <v>92.2</v>
      </c>
      <c r="I2776">
        <v>24</v>
      </c>
      <c r="J2776">
        <v>91092</v>
      </c>
      <c r="K2776">
        <v>26.3469898564089</v>
      </c>
      <c r="L2776" s="1">
        <f t="array" ref="L2776">IF(G2776="NA",MEDIAN(IF(D$2:D$4000=D2776,G$2:G$4000)),G2776)</f>
        <v>74.343390492728503</v>
      </c>
      <c r="M2776" s="1">
        <f t="array" ref="M2776">IF(H2776="NA",MEDIAN(IF(D$2:D$4000=D2776,H$2:H$4000)),H2776)</f>
        <v>92.2</v>
      </c>
      <c r="N2776" s="1">
        <f t="array" ref="N2776">IF(K2776="NA",MEDIAN(IF(D$2:D$4000=D2776,K$2:K$4000)),K2776)</f>
        <v>26.3469898564089</v>
      </c>
      <c r="O2776">
        <f t="shared" si="438"/>
        <v>1491</v>
      </c>
      <c r="P2776">
        <f>RANK(N2776,N$2:N6774,1)</f>
        <v>2718</v>
      </c>
      <c r="Q2776">
        <f t="shared" si="439"/>
        <v>2785</v>
      </c>
      <c r="R2776">
        <f t="shared" si="440"/>
        <v>2504</v>
      </c>
      <c r="S2776">
        <f t="shared" si="441"/>
        <v>2374.5</v>
      </c>
      <c r="T2776" s="5">
        <f t="shared" si="443"/>
        <v>100</v>
      </c>
      <c r="U2776" s="5">
        <f t="shared" si="444"/>
        <v>254</v>
      </c>
      <c r="V2776" s="5">
        <f t="shared" si="445"/>
        <v>189</v>
      </c>
      <c r="W2776" s="5">
        <f t="shared" si="446"/>
        <v>237</v>
      </c>
      <c r="X2776" s="5">
        <f t="shared" si="447"/>
        <v>195</v>
      </c>
    </row>
    <row r="2777" spans="1:24" x14ac:dyDescent="0.55000000000000004">
      <c r="A2777">
        <v>48505</v>
      </c>
      <c r="B2777" t="s">
        <v>5561</v>
      </c>
      <c r="C2777" t="s">
        <v>5562</v>
      </c>
      <c r="D2777" t="str">
        <f t="shared" si="442"/>
        <v>Texas</v>
      </c>
      <c r="E2777">
        <v>17817</v>
      </c>
      <c r="F2777">
        <v>12.4</v>
      </c>
      <c r="G2777">
        <v>22.638402963572801</v>
      </c>
      <c r="H2777">
        <v>21</v>
      </c>
      <c r="I2777" t="s">
        <v>16</v>
      </c>
      <c r="J2777" t="s">
        <v>16</v>
      </c>
      <c r="K2777" t="s">
        <v>16</v>
      </c>
      <c r="L2777" s="1">
        <f t="array" ref="L2777">IF(G2777="NA",MEDIAN(IF(D$2:D$4000=D2777,G$2:G$4000)),G2777)</f>
        <v>22.638402963572801</v>
      </c>
      <c r="M2777" s="1">
        <f t="array" ref="M2777">IF(H2777="NA",MEDIAN(IF(D$2:D$4000=D2777,H$2:H$4000)),H2777)</f>
        <v>21</v>
      </c>
      <c r="N2777" s="1">
        <f t="array" ref="N2777">IF(K2777="NA",MEDIAN(IF(D$2:D$4000=D2777,K$2:K$4000)),K2777)</f>
        <v>10.889587065558951</v>
      </c>
      <c r="O2777">
        <f t="shared" si="438"/>
        <v>2990</v>
      </c>
      <c r="P2777">
        <f>RANK(N2777,N$2:N6775,1)</f>
        <v>597</v>
      </c>
      <c r="Q2777">
        <f t="shared" si="439"/>
        <v>1039</v>
      </c>
      <c r="R2777">
        <f t="shared" si="440"/>
        <v>250</v>
      </c>
      <c r="S2777">
        <f t="shared" si="441"/>
        <v>1219</v>
      </c>
      <c r="T2777" s="5">
        <f t="shared" si="443"/>
        <v>234</v>
      </c>
      <c r="U2777" s="5">
        <f t="shared" si="444"/>
        <v>62</v>
      </c>
      <c r="V2777" s="5">
        <f t="shared" si="445"/>
        <v>34</v>
      </c>
      <c r="W2777" s="5">
        <f t="shared" si="446"/>
        <v>36</v>
      </c>
      <c r="X2777" s="5">
        <f t="shared" si="447"/>
        <v>91.5</v>
      </c>
    </row>
    <row r="2778" spans="1:24" x14ac:dyDescent="0.55000000000000004">
      <c r="A2778">
        <v>48507</v>
      </c>
      <c r="B2778" t="s">
        <v>5563</v>
      </c>
      <c r="C2778" t="s">
        <v>5564</v>
      </c>
      <c r="D2778" t="str">
        <f t="shared" si="442"/>
        <v>Texas</v>
      </c>
      <c r="E2778">
        <v>13105</v>
      </c>
      <c r="F2778">
        <v>10.1</v>
      </c>
      <c r="G2778">
        <v>40.469445568595702</v>
      </c>
      <c r="H2778">
        <v>0.6</v>
      </c>
      <c r="I2778" t="s">
        <v>16</v>
      </c>
      <c r="J2778" t="s">
        <v>16</v>
      </c>
      <c r="K2778" t="s">
        <v>16</v>
      </c>
      <c r="L2778" s="1">
        <f t="array" ref="L2778">IF(G2778="NA",MEDIAN(IF(D$2:D$4000=D2778,G$2:G$4000)),G2778)</f>
        <v>40.469445568595702</v>
      </c>
      <c r="M2778" s="1">
        <f t="array" ref="M2778">IF(H2778="NA",MEDIAN(IF(D$2:D$4000=D2778,H$2:H$4000)),H2778)</f>
        <v>0.6</v>
      </c>
      <c r="N2778" s="1">
        <f t="array" ref="N2778">IF(K2778="NA",MEDIAN(IF(D$2:D$4000=D2778,K$2:K$4000)),K2778)</f>
        <v>10.889587065558951</v>
      </c>
      <c r="O2778">
        <f t="shared" si="438"/>
        <v>3132</v>
      </c>
      <c r="P2778">
        <f>RANK(N2778,N$2:N6776,1)</f>
        <v>597</v>
      </c>
      <c r="Q2778">
        <f t="shared" si="439"/>
        <v>1826</v>
      </c>
      <c r="R2778">
        <f t="shared" si="440"/>
        <v>35</v>
      </c>
      <c r="S2778">
        <f t="shared" si="441"/>
        <v>1397.5</v>
      </c>
      <c r="T2778" s="5">
        <f t="shared" si="443"/>
        <v>253</v>
      </c>
      <c r="U2778" s="5">
        <f t="shared" si="444"/>
        <v>62</v>
      </c>
      <c r="V2778" s="5">
        <f t="shared" si="445"/>
        <v>86</v>
      </c>
      <c r="W2778" s="5">
        <f t="shared" si="446"/>
        <v>3</v>
      </c>
      <c r="X2778" s="5">
        <f t="shared" si="447"/>
        <v>101</v>
      </c>
    </row>
    <row r="2779" spans="1:24" hidden="1" x14ac:dyDescent="0.55000000000000004">
      <c r="A2779">
        <v>49001</v>
      </c>
      <c r="B2779" t="s">
        <v>5565</v>
      </c>
      <c r="C2779" t="s">
        <v>5566</v>
      </c>
      <c r="D2779" t="str">
        <f t="shared" si="442"/>
        <v>Utah</v>
      </c>
      <c r="E2779">
        <v>21128</v>
      </c>
      <c r="F2779">
        <v>4.7</v>
      </c>
      <c r="G2779">
        <v>52.836052836052801</v>
      </c>
      <c r="H2779">
        <v>87</v>
      </c>
      <c r="I2779" t="s">
        <v>16</v>
      </c>
      <c r="J2779" t="s">
        <v>16</v>
      </c>
      <c r="K2779" t="s">
        <v>16</v>
      </c>
      <c r="L2779" s="1">
        <f t="array" ref="L2779">IF(G2779="NA",MEDIAN(IF(D$2:D$4000=D2779,G$2:G$4000)),G2779)</f>
        <v>52.836052836052801</v>
      </c>
      <c r="M2779" s="1">
        <f t="array" ref="M2779">IF(H2779="NA",MEDIAN(IF(D$2:D$4000=D2779,H$2:H$4000)),H2779)</f>
        <v>87</v>
      </c>
      <c r="N2779" s="1">
        <f t="array" ref="N2779">IF(K2779="NA",MEDIAN(IF(D$2:D$4000=D2779,K$2:K$4000)),K2779)</f>
        <v>20.1351934416798</v>
      </c>
      <c r="O2779">
        <f t="shared" si="438"/>
        <v>2507</v>
      </c>
      <c r="P2779">
        <f>RANK(N2779,N$2:N6777,1)</f>
        <v>2259</v>
      </c>
      <c r="Q2779">
        <f t="shared" si="439"/>
        <v>2291</v>
      </c>
      <c r="R2779">
        <f t="shared" si="440"/>
        <v>2363</v>
      </c>
      <c r="S2779">
        <f t="shared" si="441"/>
        <v>2355</v>
      </c>
      <c r="T2779">
        <f t="shared" si="443"/>
        <v>23</v>
      </c>
      <c r="U2779">
        <f t="shared" si="444"/>
        <v>11</v>
      </c>
      <c r="V2779">
        <f t="shared" si="445"/>
        <v>18</v>
      </c>
      <c r="W2779">
        <f t="shared" si="446"/>
        <v>25</v>
      </c>
      <c r="X2779">
        <f t="shared" si="447"/>
        <v>19.25</v>
      </c>
    </row>
    <row r="2780" spans="1:24" hidden="1" x14ac:dyDescent="0.55000000000000004">
      <c r="A2780">
        <v>49003</v>
      </c>
      <c r="B2780" t="s">
        <v>5567</v>
      </c>
      <c r="C2780" t="s">
        <v>5568</v>
      </c>
      <c r="D2780" t="str">
        <f t="shared" si="442"/>
        <v>Utah</v>
      </c>
      <c r="E2780">
        <v>22808</v>
      </c>
      <c r="F2780">
        <v>5.5</v>
      </c>
      <c r="G2780">
        <v>32.8657785081284</v>
      </c>
      <c r="H2780">
        <v>73.8</v>
      </c>
      <c r="I2780">
        <v>57</v>
      </c>
      <c r="J2780">
        <v>261627</v>
      </c>
      <c r="K2780">
        <v>21.786742194039601</v>
      </c>
      <c r="L2780" s="1">
        <f t="array" ref="L2780">IF(G2780="NA",MEDIAN(IF(D$2:D$4000=D2780,G$2:G$4000)),G2780)</f>
        <v>32.8657785081284</v>
      </c>
      <c r="M2780" s="1">
        <f t="array" ref="M2780">IF(H2780="NA",MEDIAN(IF(D$2:D$4000=D2780,H$2:H$4000)),H2780)</f>
        <v>73.8</v>
      </c>
      <c r="N2780" s="1">
        <f t="array" ref="N2780">IF(K2780="NA",MEDIAN(IF(D$2:D$4000=D2780,K$2:K$4000)),K2780)</f>
        <v>21.786742194039601</v>
      </c>
      <c r="O2780">
        <f t="shared" si="438"/>
        <v>2145</v>
      </c>
      <c r="P2780">
        <f>RANK(N2780,N$2:N6778,1)</f>
        <v>2401</v>
      </c>
      <c r="Q2780">
        <f t="shared" si="439"/>
        <v>1464</v>
      </c>
      <c r="R2780">
        <f t="shared" si="440"/>
        <v>1947</v>
      </c>
      <c r="S2780">
        <f t="shared" si="441"/>
        <v>1989.25</v>
      </c>
      <c r="T2780">
        <f t="shared" si="443"/>
        <v>17</v>
      </c>
      <c r="U2780">
        <f t="shared" si="444"/>
        <v>22</v>
      </c>
      <c r="V2780">
        <f t="shared" si="445"/>
        <v>5</v>
      </c>
      <c r="W2780">
        <f t="shared" si="446"/>
        <v>19</v>
      </c>
      <c r="X2780">
        <f t="shared" si="447"/>
        <v>15.75</v>
      </c>
    </row>
    <row r="2781" spans="1:24" hidden="1" x14ac:dyDescent="0.55000000000000004">
      <c r="A2781">
        <v>49005</v>
      </c>
      <c r="B2781" t="s">
        <v>5569</v>
      </c>
      <c r="C2781" t="s">
        <v>5570</v>
      </c>
      <c r="D2781" t="str">
        <f t="shared" si="442"/>
        <v>Utah</v>
      </c>
      <c r="E2781">
        <v>21752</v>
      </c>
      <c r="F2781">
        <v>3.6</v>
      </c>
      <c r="G2781">
        <v>37.898654936130598</v>
      </c>
      <c r="H2781">
        <v>50.2</v>
      </c>
      <c r="I2781">
        <v>72</v>
      </c>
      <c r="J2781">
        <v>603226</v>
      </c>
      <c r="K2781">
        <v>11.935825047328899</v>
      </c>
      <c r="L2781" s="1">
        <f t="array" ref="L2781">IF(G2781="NA",MEDIAN(IF(D$2:D$4000=D2781,G$2:G$4000)),G2781)</f>
        <v>37.898654936130598</v>
      </c>
      <c r="M2781" s="1">
        <f t="array" ref="M2781">IF(H2781="NA",MEDIAN(IF(D$2:D$4000=D2781,H$2:H$4000)),H2781)</f>
        <v>50.2</v>
      </c>
      <c r="N2781" s="1">
        <f t="array" ref="N2781">IF(K2781="NA",MEDIAN(IF(D$2:D$4000=D2781,K$2:K$4000)),K2781)</f>
        <v>11.935825047328899</v>
      </c>
      <c r="O2781">
        <f t="shared" si="438"/>
        <v>2377</v>
      </c>
      <c r="P2781">
        <f>RANK(N2781,N$2:N6779,1)</f>
        <v>877</v>
      </c>
      <c r="Q2781">
        <f t="shared" si="439"/>
        <v>1709</v>
      </c>
      <c r="R2781">
        <f t="shared" si="440"/>
        <v>969</v>
      </c>
      <c r="S2781">
        <f t="shared" si="441"/>
        <v>1483</v>
      </c>
      <c r="T2781">
        <f t="shared" si="443"/>
        <v>20</v>
      </c>
      <c r="U2781">
        <f t="shared" si="444"/>
        <v>1</v>
      </c>
      <c r="V2781">
        <f t="shared" si="445"/>
        <v>9</v>
      </c>
      <c r="W2781">
        <f t="shared" si="446"/>
        <v>4</v>
      </c>
      <c r="X2781">
        <f t="shared" si="447"/>
        <v>8.5</v>
      </c>
    </row>
    <row r="2782" spans="1:24" hidden="1" x14ac:dyDescent="0.55000000000000004">
      <c r="A2782">
        <v>49007</v>
      </c>
      <c r="B2782" t="s">
        <v>5571</v>
      </c>
      <c r="C2782" t="s">
        <v>5572</v>
      </c>
      <c r="D2782" t="str">
        <f t="shared" si="442"/>
        <v>Utah</v>
      </c>
      <c r="E2782">
        <v>22536</v>
      </c>
      <c r="F2782">
        <v>5.4</v>
      </c>
      <c r="G2782">
        <v>78.289096811151396</v>
      </c>
      <c r="H2782">
        <v>154.1</v>
      </c>
      <c r="I2782">
        <v>56</v>
      </c>
      <c r="J2782">
        <v>102821</v>
      </c>
      <c r="K2782">
        <v>54.463582342128497</v>
      </c>
      <c r="L2782" s="1">
        <f t="array" ref="L2782">IF(G2782="NA",MEDIAN(IF(D$2:D$4000=D2782,G$2:G$4000)),G2782)</f>
        <v>78.289096811151396</v>
      </c>
      <c r="M2782" s="1">
        <f t="array" ref="M2782">IF(H2782="NA",MEDIAN(IF(D$2:D$4000=D2782,H$2:H$4000)),H2782)</f>
        <v>154.1</v>
      </c>
      <c r="N2782" s="1">
        <f t="array" ref="N2782">IF(K2782="NA",MEDIAN(IF(D$2:D$4000=D2782,K$2:K$4000)),K2782)</f>
        <v>54.463582342128497</v>
      </c>
      <c r="O2782">
        <f t="shared" si="438"/>
        <v>2201</v>
      </c>
      <c r="P2782">
        <f>RANK(N2782,N$2:N6780,1)</f>
        <v>3120</v>
      </c>
      <c r="Q2782">
        <f t="shared" si="439"/>
        <v>2833</v>
      </c>
      <c r="R2782">
        <f t="shared" si="440"/>
        <v>3072</v>
      </c>
      <c r="S2782">
        <f t="shared" si="441"/>
        <v>2806.5</v>
      </c>
      <c r="T2782">
        <f t="shared" si="443"/>
        <v>18</v>
      </c>
      <c r="U2782">
        <f t="shared" si="444"/>
        <v>29</v>
      </c>
      <c r="V2782">
        <f t="shared" si="445"/>
        <v>22</v>
      </c>
      <c r="W2782">
        <f t="shared" si="446"/>
        <v>29</v>
      </c>
      <c r="X2782">
        <f t="shared" si="447"/>
        <v>24.5</v>
      </c>
    </row>
    <row r="2783" spans="1:24" hidden="1" x14ac:dyDescent="0.55000000000000004">
      <c r="A2783">
        <v>49009</v>
      </c>
      <c r="B2783" t="s">
        <v>5573</v>
      </c>
      <c r="C2783" t="s">
        <v>5574</v>
      </c>
      <c r="D2783" t="str">
        <f t="shared" si="442"/>
        <v>Utah</v>
      </c>
      <c r="E2783">
        <v>28533</v>
      </c>
      <c r="F2783">
        <v>1</v>
      </c>
      <c r="G2783">
        <v>8.7108013937282198</v>
      </c>
      <c r="H2783" t="s">
        <v>16</v>
      </c>
      <c r="I2783" t="s">
        <v>16</v>
      </c>
      <c r="J2783" t="s">
        <v>16</v>
      </c>
      <c r="K2783" t="s">
        <v>16</v>
      </c>
      <c r="L2783" s="1">
        <f t="array" ref="L2783">IF(G2783="NA",MEDIAN(IF(D$2:D$4000=D2783,G$2:G$4000)),G2783)</f>
        <v>8.7108013937282198</v>
      </c>
      <c r="M2783" s="1">
        <f t="array" ref="M2783">IF(H2783="NA",MEDIAN(IF(D$2:D$4000=D2783,H$2:H$4000)),H2783)</f>
        <v>69</v>
      </c>
      <c r="N2783" s="1">
        <f t="array" ref="N2783">IF(K2783="NA",MEDIAN(IF(D$2:D$4000=D2783,K$2:K$4000)),K2783)</f>
        <v>20.1351934416798</v>
      </c>
      <c r="O2783">
        <f t="shared" si="438"/>
        <v>870</v>
      </c>
      <c r="P2783">
        <f>RANK(N2783,N$2:N6781,1)</f>
        <v>2259</v>
      </c>
      <c r="Q2783">
        <f t="shared" si="439"/>
        <v>471</v>
      </c>
      <c r="R2783">
        <f t="shared" si="440"/>
        <v>1784</v>
      </c>
      <c r="S2783">
        <f t="shared" si="441"/>
        <v>1346</v>
      </c>
      <c r="T2783">
        <f t="shared" si="443"/>
        <v>5</v>
      </c>
      <c r="U2783">
        <f t="shared" si="444"/>
        <v>11</v>
      </c>
      <c r="V2783">
        <f t="shared" si="445"/>
        <v>1</v>
      </c>
      <c r="W2783">
        <f t="shared" si="446"/>
        <v>14</v>
      </c>
      <c r="X2783">
        <f t="shared" si="447"/>
        <v>7.75</v>
      </c>
    </row>
    <row r="2784" spans="1:24" hidden="1" x14ac:dyDescent="0.55000000000000004">
      <c r="A2784">
        <v>49011</v>
      </c>
      <c r="B2784" t="s">
        <v>5575</v>
      </c>
      <c r="C2784" t="s">
        <v>5576</v>
      </c>
      <c r="D2784" t="str">
        <f t="shared" si="442"/>
        <v>Utah</v>
      </c>
      <c r="E2784">
        <v>28293</v>
      </c>
      <c r="F2784">
        <v>3.3</v>
      </c>
      <c r="G2784">
        <v>41.980808773132303</v>
      </c>
      <c r="H2784">
        <v>62.5</v>
      </c>
      <c r="I2784">
        <v>284</v>
      </c>
      <c r="J2784">
        <v>1677747</v>
      </c>
      <c r="K2784">
        <v>16.927462841536901</v>
      </c>
      <c r="L2784" s="1">
        <f t="array" ref="L2784">IF(G2784="NA",MEDIAN(IF(D$2:D$4000=D2784,G$2:G$4000)),G2784)</f>
        <v>41.980808773132303</v>
      </c>
      <c r="M2784" s="1">
        <f t="array" ref="M2784">IF(H2784="NA",MEDIAN(IF(D$2:D$4000=D2784,H$2:H$4000)),H2784)</f>
        <v>62.5</v>
      </c>
      <c r="N2784" s="1">
        <f t="array" ref="N2784">IF(K2784="NA",MEDIAN(IF(D$2:D$4000=D2784,K$2:K$4000)),K2784)</f>
        <v>16.927462841536901</v>
      </c>
      <c r="O2784">
        <f t="shared" si="438"/>
        <v>921</v>
      </c>
      <c r="P2784">
        <f>RANK(N2784,N$2:N6782,1)</f>
        <v>1818</v>
      </c>
      <c r="Q2784">
        <f t="shared" si="439"/>
        <v>1902</v>
      </c>
      <c r="R2784">
        <f t="shared" si="440"/>
        <v>1549</v>
      </c>
      <c r="S2784">
        <f t="shared" si="441"/>
        <v>1547.5</v>
      </c>
      <c r="T2784">
        <f t="shared" si="443"/>
        <v>6</v>
      </c>
      <c r="U2784">
        <f t="shared" si="444"/>
        <v>3</v>
      </c>
      <c r="V2784">
        <f t="shared" si="445"/>
        <v>13</v>
      </c>
      <c r="W2784">
        <f t="shared" si="446"/>
        <v>10</v>
      </c>
      <c r="X2784">
        <f t="shared" si="447"/>
        <v>8</v>
      </c>
    </row>
    <row r="2785" spans="1:24" hidden="1" x14ac:dyDescent="0.55000000000000004">
      <c r="A2785">
        <v>49013</v>
      </c>
      <c r="B2785" t="s">
        <v>5577</v>
      </c>
      <c r="C2785" t="s">
        <v>5578</v>
      </c>
      <c r="D2785" t="str">
        <f t="shared" si="442"/>
        <v>Utah</v>
      </c>
      <c r="E2785">
        <v>23323</v>
      </c>
      <c r="F2785">
        <v>6.2</v>
      </c>
      <c r="G2785">
        <v>106.607760276604</v>
      </c>
      <c r="H2785">
        <v>58.8</v>
      </c>
      <c r="I2785">
        <v>30</v>
      </c>
      <c r="J2785">
        <v>101913</v>
      </c>
      <c r="K2785">
        <v>29.4368726266521</v>
      </c>
      <c r="L2785" s="1">
        <f t="array" ref="L2785">IF(G2785="NA",MEDIAN(IF(D$2:D$4000=D2785,G$2:G$4000)),G2785)</f>
        <v>106.607760276604</v>
      </c>
      <c r="M2785" s="1">
        <f t="array" ref="M2785">IF(H2785="NA",MEDIAN(IF(D$2:D$4000=D2785,H$2:H$4000)),H2785)</f>
        <v>58.8</v>
      </c>
      <c r="N2785" s="1">
        <f t="array" ref="N2785">IF(K2785="NA",MEDIAN(IF(D$2:D$4000=D2785,K$2:K$4000)),K2785)</f>
        <v>29.4368726266521</v>
      </c>
      <c r="O2785">
        <f t="shared" si="438"/>
        <v>2025</v>
      </c>
      <c r="P2785">
        <f>RANK(N2785,N$2:N6783,1)</f>
        <v>2853</v>
      </c>
      <c r="Q2785">
        <f t="shared" si="439"/>
        <v>3034</v>
      </c>
      <c r="R2785">
        <f t="shared" si="440"/>
        <v>1372</v>
      </c>
      <c r="S2785">
        <f t="shared" si="441"/>
        <v>2321</v>
      </c>
      <c r="T2785">
        <f t="shared" si="443"/>
        <v>13</v>
      </c>
      <c r="U2785">
        <f t="shared" si="444"/>
        <v>27</v>
      </c>
      <c r="V2785">
        <f t="shared" si="445"/>
        <v>27</v>
      </c>
      <c r="W2785">
        <f t="shared" si="446"/>
        <v>7</v>
      </c>
      <c r="X2785">
        <f t="shared" si="447"/>
        <v>18.5</v>
      </c>
    </row>
    <row r="2786" spans="1:24" hidden="1" x14ac:dyDescent="0.55000000000000004">
      <c r="A2786">
        <v>49015</v>
      </c>
      <c r="B2786" t="s">
        <v>5579</v>
      </c>
      <c r="C2786" t="s">
        <v>5580</v>
      </c>
      <c r="D2786" t="str">
        <f t="shared" si="442"/>
        <v>Utah</v>
      </c>
      <c r="E2786">
        <v>21465</v>
      </c>
      <c r="F2786">
        <v>4.4000000000000004</v>
      </c>
      <c r="G2786">
        <v>36.3534675615212</v>
      </c>
      <c r="H2786">
        <v>80.2</v>
      </c>
      <c r="I2786">
        <v>19</v>
      </c>
      <c r="J2786">
        <v>52043</v>
      </c>
      <c r="K2786">
        <v>36.508272005841299</v>
      </c>
      <c r="L2786" s="1">
        <f t="array" ref="L2786">IF(G2786="NA",MEDIAN(IF(D$2:D$4000=D2786,G$2:G$4000)),G2786)</f>
        <v>36.3534675615212</v>
      </c>
      <c r="M2786" s="1">
        <f t="array" ref="M2786">IF(H2786="NA",MEDIAN(IF(D$2:D$4000=D2786,H$2:H$4000)),H2786)</f>
        <v>80.2</v>
      </c>
      <c r="N2786" s="1">
        <f t="array" ref="N2786">IF(K2786="NA",MEDIAN(IF(D$2:D$4000=D2786,K$2:K$4000)),K2786)</f>
        <v>36.508272005841299</v>
      </c>
      <c r="O2786">
        <f t="shared" si="438"/>
        <v>2435</v>
      </c>
      <c r="P2786">
        <f>RANK(N2786,N$2:N6784,1)</f>
        <v>3019</v>
      </c>
      <c r="Q2786">
        <f t="shared" si="439"/>
        <v>1635</v>
      </c>
      <c r="R2786">
        <f t="shared" si="440"/>
        <v>2164</v>
      </c>
      <c r="S2786">
        <f t="shared" si="441"/>
        <v>2313.25</v>
      </c>
      <c r="T2786">
        <f t="shared" si="443"/>
        <v>21</v>
      </c>
      <c r="U2786">
        <f t="shared" si="444"/>
        <v>28</v>
      </c>
      <c r="V2786">
        <f t="shared" si="445"/>
        <v>7</v>
      </c>
      <c r="W2786">
        <f t="shared" si="446"/>
        <v>22</v>
      </c>
      <c r="X2786">
        <f t="shared" si="447"/>
        <v>19.5</v>
      </c>
    </row>
    <row r="2787" spans="1:24" hidden="1" x14ac:dyDescent="0.55000000000000004">
      <c r="A2787">
        <v>49017</v>
      </c>
      <c r="B2787" t="s">
        <v>5581</v>
      </c>
      <c r="C2787" t="s">
        <v>5582</v>
      </c>
      <c r="D2787" t="str">
        <f t="shared" si="442"/>
        <v>Utah</v>
      </c>
      <c r="E2787">
        <v>23228</v>
      </c>
      <c r="F2787">
        <v>4.5999999999999996</v>
      </c>
      <c r="G2787">
        <v>187.22901064249101</v>
      </c>
      <c r="H2787">
        <v>73.2</v>
      </c>
      <c r="I2787" t="s">
        <v>16</v>
      </c>
      <c r="J2787" t="s">
        <v>16</v>
      </c>
      <c r="K2787" t="s">
        <v>16</v>
      </c>
      <c r="L2787" s="1">
        <f t="array" ref="L2787">IF(G2787="NA",MEDIAN(IF(D$2:D$4000=D2787,G$2:G$4000)),G2787)</f>
        <v>187.22901064249101</v>
      </c>
      <c r="M2787" s="1">
        <f t="array" ref="M2787">IF(H2787="NA",MEDIAN(IF(D$2:D$4000=D2787,H$2:H$4000)),H2787)</f>
        <v>73.2</v>
      </c>
      <c r="N2787" s="1">
        <f t="array" ref="N2787">IF(K2787="NA",MEDIAN(IF(D$2:D$4000=D2787,K$2:K$4000)),K2787)</f>
        <v>20.1351934416798</v>
      </c>
      <c r="O2787">
        <f t="shared" si="438"/>
        <v>2041</v>
      </c>
      <c r="P2787">
        <f>RANK(N2787,N$2:N6785,1)</f>
        <v>2259</v>
      </c>
      <c r="Q2787">
        <f t="shared" si="439"/>
        <v>3119</v>
      </c>
      <c r="R2787">
        <f t="shared" si="440"/>
        <v>1921</v>
      </c>
      <c r="S2787">
        <f t="shared" si="441"/>
        <v>2335</v>
      </c>
      <c r="T2787">
        <f t="shared" si="443"/>
        <v>15</v>
      </c>
      <c r="U2787">
        <f t="shared" si="444"/>
        <v>11</v>
      </c>
      <c r="V2787">
        <f t="shared" si="445"/>
        <v>29</v>
      </c>
      <c r="W2787">
        <f t="shared" si="446"/>
        <v>17</v>
      </c>
      <c r="X2787">
        <f t="shared" si="447"/>
        <v>18</v>
      </c>
    </row>
    <row r="2788" spans="1:24" hidden="1" x14ac:dyDescent="0.55000000000000004">
      <c r="A2788">
        <v>49019</v>
      </c>
      <c r="B2788" t="s">
        <v>5583</v>
      </c>
      <c r="C2788" t="s">
        <v>5584</v>
      </c>
      <c r="D2788" t="str">
        <f t="shared" si="442"/>
        <v>Utah</v>
      </c>
      <c r="E2788">
        <v>25662</v>
      </c>
      <c r="F2788">
        <v>6.4</v>
      </c>
      <c r="G2788">
        <v>79.770261646458195</v>
      </c>
      <c r="H2788">
        <v>80.3</v>
      </c>
      <c r="I2788" t="s">
        <v>16</v>
      </c>
      <c r="J2788" t="s">
        <v>16</v>
      </c>
      <c r="K2788" t="s">
        <v>16</v>
      </c>
      <c r="L2788" s="1">
        <f t="array" ref="L2788">IF(G2788="NA",MEDIAN(IF(D$2:D$4000=D2788,G$2:G$4000)),G2788)</f>
        <v>79.770261646458195</v>
      </c>
      <c r="M2788" s="1">
        <f t="array" ref="M2788">IF(H2788="NA",MEDIAN(IF(D$2:D$4000=D2788,H$2:H$4000)),H2788)</f>
        <v>80.3</v>
      </c>
      <c r="N2788" s="1">
        <f t="array" ref="N2788">IF(K2788="NA",MEDIAN(IF(D$2:D$4000=D2788,K$2:K$4000)),K2788)</f>
        <v>20.1351934416798</v>
      </c>
      <c r="O2788">
        <f t="shared" si="438"/>
        <v>1490</v>
      </c>
      <c r="P2788">
        <f>RANK(N2788,N$2:N6786,1)</f>
        <v>2259</v>
      </c>
      <c r="Q2788">
        <f t="shared" si="439"/>
        <v>2852</v>
      </c>
      <c r="R2788">
        <f t="shared" si="440"/>
        <v>2166</v>
      </c>
      <c r="S2788">
        <f t="shared" si="441"/>
        <v>2191.75</v>
      </c>
      <c r="T2788">
        <f t="shared" si="443"/>
        <v>7</v>
      </c>
      <c r="U2788">
        <f t="shared" si="444"/>
        <v>11</v>
      </c>
      <c r="V2788">
        <f t="shared" si="445"/>
        <v>23</v>
      </c>
      <c r="W2788">
        <f t="shared" si="446"/>
        <v>23</v>
      </c>
      <c r="X2788">
        <f t="shared" si="447"/>
        <v>16</v>
      </c>
    </row>
    <row r="2789" spans="1:24" hidden="1" x14ac:dyDescent="0.55000000000000004">
      <c r="A2789">
        <v>49021</v>
      </c>
      <c r="B2789" t="s">
        <v>5585</v>
      </c>
      <c r="C2789" t="s">
        <v>5586</v>
      </c>
      <c r="D2789" t="str">
        <f t="shared" si="442"/>
        <v>Utah</v>
      </c>
      <c r="E2789">
        <v>19791</v>
      </c>
      <c r="F2789">
        <v>6.2</v>
      </c>
      <c r="G2789">
        <v>102.637115110818</v>
      </c>
      <c r="H2789">
        <v>90</v>
      </c>
      <c r="I2789">
        <v>49</v>
      </c>
      <c r="J2789">
        <v>243355</v>
      </c>
      <c r="K2789">
        <v>20.1351934416798</v>
      </c>
      <c r="L2789" s="1">
        <f t="array" ref="L2789">IF(G2789="NA",MEDIAN(IF(D$2:D$4000=D2789,G$2:G$4000)),G2789)</f>
        <v>102.637115110818</v>
      </c>
      <c r="M2789" s="1">
        <f t="array" ref="M2789">IF(H2789="NA",MEDIAN(IF(D$2:D$4000=D2789,H$2:H$4000)),H2789)</f>
        <v>90</v>
      </c>
      <c r="N2789" s="1">
        <f t="array" ref="N2789">IF(K2789="NA",MEDIAN(IF(D$2:D$4000=D2789,K$2:K$4000)),K2789)</f>
        <v>20.1351934416798</v>
      </c>
      <c r="O2789">
        <f t="shared" si="438"/>
        <v>2763</v>
      </c>
      <c r="P2789">
        <f>RANK(N2789,N$2:N6787,1)</f>
        <v>2259</v>
      </c>
      <c r="Q2789">
        <f t="shared" si="439"/>
        <v>3018</v>
      </c>
      <c r="R2789">
        <f t="shared" si="440"/>
        <v>2437</v>
      </c>
      <c r="S2789">
        <f t="shared" si="441"/>
        <v>2619.25</v>
      </c>
      <c r="T2789">
        <f t="shared" si="443"/>
        <v>25</v>
      </c>
      <c r="U2789">
        <f t="shared" si="444"/>
        <v>11</v>
      </c>
      <c r="V2789">
        <f t="shared" si="445"/>
        <v>25</v>
      </c>
      <c r="W2789">
        <f t="shared" si="446"/>
        <v>26</v>
      </c>
      <c r="X2789">
        <f t="shared" si="447"/>
        <v>21.75</v>
      </c>
    </row>
    <row r="2790" spans="1:24" hidden="1" x14ac:dyDescent="0.55000000000000004">
      <c r="A2790">
        <v>49023</v>
      </c>
      <c r="B2790" t="s">
        <v>5587</v>
      </c>
      <c r="C2790" t="s">
        <v>5588</v>
      </c>
      <c r="D2790" t="str">
        <f t="shared" si="442"/>
        <v>Utah</v>
      </c>
      <c r="E2790">
        <v>20457</v>
      </c>
      <c r="F2790">
        <v>2.9</v>
      </c>
      <c r="G2790">
        <v>55.753148130347</v>
      </c>
      <c r="H2790">
        <v>73.5</v>
      </c>
      <c r="I2790">
        <v>11</v>
      </c>
      <c r="J2790">
        <v>53688</v>
      </c>
      <c r="K2790">
        <v>20.4887498137386</v>
      </c>
      <c r="L2790" s="1">
        <f t="array" ref="L2790">IF(G2790="NA",MEDIAN(IF(D$2:D$4000=D2790,G$2:G$4000)),G2790)</f>
        <v>55.753148130347</v>
      </c>
      <c r="M2790" s="1">
        <f t="array" ref="M2790">IF(H2790="NA",MEDIAN(IF(D$2:D$4000=D2790,H$2:H$4000)),H2790)</f>
        <v>73.5</v>
      </c>
      <c r="N2790" s="1">
        <f t="array" ref="N2790">IF(K2790="NA",MEDIAN(IF(D$2:D$4000=D2790,K$2:K$4000)),K2790)</f>
        <v>20.4887498137386</v>
      </c>
      <c r="O2790">
        <f t="shared" si="438"/>
        <v>2659</v>
      </c>
      <c r="P2790">
        <f>RANK(N2790,N$2:N6788,1)</f>
        <v>2293</v>
      </c>
      <c r="Q2790">
        <f t="shared" si="439"/>
        <v>2383</v>
      </c>
      <c r="R2790">
        <f t="shared" si="440"/>
        <v>1935</v>
      </c>
      <c r="S2790">
        <f t="shared" si="441"/>
        <v>2317.5</v>
      </c>
      <c r="T2790">
        <f t="shared" si="443"/>
        <v>24</v>
      </c>
      <c r="U2790">
        <f t="shared" si="444"/>
        <v>20</v>
      </c>
      <c r="V2790">
        <f t="shared" si="445"/>
        <v>20</v>
      </c>
      <c r="W2790">
        <f t="shared" si="446"/>
        <v>18</v>
      </c>
      <c r="X2790">
        <f t="shared" si="447"/>
        <v>20.5</v>
      </c>
    </row>
    <row r="2791" spans="1:24" hidden="1" x14ac:dyDescent="0.55000000000000004">
      <c r="A2791">
        <v>49025</v>
      </c>
      <c r="B2791" t="s">
        <v>5589</v>
      </c>
      <c r="C2791" t="s">
        <v>5590</v>
      </c>
      <c r="D2791" t="str">
        <f t="shared" si="442"/>
        <v>Utah</v>
      </c>
      <c r="E2791">
        <v>24836</v>
      </c>
      <c r="F2791">
        <v>4</v>
      </c>
      <c r="G2791">
        <v>38.303693570451401</v>
      </c>
      <c r="H2791">
        <v>100.8</v>
      </c>
      <c r="I2791">
        <v>10</v>
      </c>
      <c r="J2791">
        <v>36546</v>
      </c>
      <c r="K2791">
        <v>27.362775679965001</v>
      </c>
      <c r="L2791" s="1">
        <f t="array" ref="L2791">IF(G2791="NA",MEDIAN(IF(D$2:D$4000=D2791,G$2:G$4000)),G2791)</f>
        <v>38.303693570451401</v>
      </c>
      <c r="M2791" s="1">
        <f t="array" ref="M2791">IF(H2791="NA",MEDIAN(IF(D$2:D$4000=D2791,H$2:H$4000)),H2791)</f>
        <v>100.8</v>
      </c>
      <c r="N2791" s="1">
        <f t="array" ref="N2791">IF(K2791="NA",MEDIAN(IF(D$2:D$4000=D2791,K$2:K$4000)),K2791)</f>
        <v>27.362775679965001</v>
      </c>
      <c r="O2791">
        <f t="shared" ref="O2791:O2854" si="448">RANK(E2791,E$2:E$4000,0)</f>
        <v>1684</v>
      </c>
      <c r="P2791">
        <f>RANK(N2791,N$2:N6789,1)</f>
        <v>2753</v>
      </c>
      <c r="Q2791">
        <f t="shared" ref="Q2791:Q2854" si="449">RANK(L2791,L$2:L$4000,1)</f>
        <v>1728</v>
      </c>
      <c r="R2791">
        <f t="shared" ref="R2791:R2854" si="450">RANK(M2791,M$2:M$4000,1)</f>
        <v>2676</v>
      </c>
      <c r="S2791">
        <f t="shared" ref="S2791:S2854" si="451">AVERAGE(O2791:R2791)</f>
        <v>2210.25</v>
      </c>
      <c r="T2791">
        <f t="shared" si="443"/>
        <v>11</v>
      </c>
      <c r="U2791">
        <f t="shared" si="444"/>
        <v>26</v>
      </c>
      <c r="V2791">
        <f t="shared" si="445"/>
        <v>10</v>
      </c>
      <c r="W2791">
        <f t="shared" si="446"/>
        <v>27</v>
      </c>
      <c r="X2791">
        <f t="shared" si="447"/>
        <v>18.5</v>
      </c>
    </row>
    <row r="2792" spans="1:24" hidden="1" x14ac:dyDescent="0.55000000000000004">
      <c r="A2792">
        <v>49027</v>
      </c>
      <c r="B2792" t="s">
        <v>5591</v>
      </c>
      <c r="C2792" t="s">
        <v>5592</v>
      </c>
      <c r="D2792" t="str">
        <f t="shared" si="442"/>
        <v>Utah</v>
      </c>
      <c r="E2792">
        <v>23283</v>
      </c>
      <c r="F2792">
        <v>2.9</v>
      </c>
      <c r="G2792">
        <v>37.682524729156903</v>
      </c>
      <c r="H2792">
        <v>64.8</v>
      </c>
      <c r="I2792">
        <v>11</v>
      </c>
      <c r="J2792">
        <v>63470</v>
      </c>
      <c r="K2792">
        <v>17.3310225303293</v>
      </c>
      <c r="L2792" s="1">
        <f t="array" ref="L2792">IF(G2792="NA",MEDIAN(IF(D$2:D$4000=D2792,G$2:G$4000)),G2792)</f>
        <v>37.682524729156903</v>
      </c>
      <c r="M2792" s="1">
        <f t="array" ref="M2792">IF(H2792="NA",MEDIAN(IF(D$2:D$4000=D2792,H$2:H$4000)),H2792)</f>
        <v>64.8</v>
      </c>
      <c r="N2792" s="1">
        <f t="array" ref="N2792">IF(K2792="NA",MEDIAN(IF(D$2:D$4000=D2792,K$2:K$4000)),K2792)</f>
        <v>17.3310225303293</v>
      </c>
      <c r="O2792">
        <f t="shared" si="448"/>
        <v>2034</v>
      </c>
      <c r="P2792">
        <f>RANK(N2792,N$2:N6790,1)</f>
        <v>1857</v>
      </c>
      <c r="Q2792">
        <f t="shared" si="449"/>
        <v>1702</v>
      </c>
      <c r="R2792">
        <f t="shared" si="450"/>
        <v>1632</v>
      </c>
      <c r="S2792">
        <f t="shared" si="451"/>
        <v>1806.25</v>
      </c>
      <c r="T2792">
        <f t="shared" si="443"/>
        <v>14</v>
      </c>
      <c r="U2792">
        <f t="shared" si="444"/>
        <v>4</v>
      </c>
      <c r="V2792">
        <f t="shared" si="445"/>
        <v>8</v>
      </c>
      <c r="W2792">
        <f t="shared" si="446"/>
        <v>13</v>
      </c>
      <c r="X2792">
        <f t="shared" si="447"/>
        <v>9.75</v>
      </c>
    </row>
    <row r="2793" spans="1:24" hidden="1" x14ac:dyDescent="0.55000000000000004">
      <c r="A2793">
        <v>49029</v>
      </c>
      <c r="B2793" t="s">
        <v>5593</v>
      </c>
      <c r="C2793" t="s">
        <v>5594</v>
      </c>
      <c r="D2793" t="str">
        <f t="shared" si="442"/>
        <v>Utah</v>
      </c>
      <c r="E2793">
        <v>30457</v>
      </c>
      <c r="F2793">
        <v>3.4</v>
      </c>
      <c r="G2793">
        <v>15.417228753131599</v>
      </c>
      <c r="H2793">
        <v>36.700000000000003</v>
      </c>
      <c r="I2793">
        <v>11</v>
      </c>
      <c r="J2793">
        <v>55156</v>
      </c>
      <c r="K2793">
        <v>19.9434331713685</v>
      </c>
      <c r="L2793" s="1">
        <f t="array" ref="L2793">IF(G2793="NA",MEDIAN(IF(D$2:D$4000=D2793,G$2:G$4000)),G2793)</f>
        <v>15.417228753131599</v>
      </c>
      <c r="M2793" s="1">
        <f t="array" ref="M2793">IF(H2793="NA",MEDIAN(IF(D$2:D$4000=D2793,H$2:H$4000)),H2793)</f>
        <v>36.700000000000003</v>
      </c>
      <c r="N2793" s="1">
        <f t="array" ref="N2793">IF(K2793="NA",MEDIAN(IF(D$2:D$4000=D2793,K$2:K$4000)),K2793)</f>
        <v>19.9434331713685</v>
      </c>
      <c r="O2793">
        <f t="shared" si="448"/>
        <v>589</v>
      </c>
      <c r="P2793">
        <f>RANK(N2793,N$2:N6791,1)</f>
        <v>2241</v>
      </c>
      <c r="Q2793">
        <f t="shared" si="449"/>
        <v>726</v>
      </c>
      <c r="R2793">
        <f t="shared" si="450"/>
        <v>535</v>
      </c>
      <c r="S2793">
        <f t="shared" si="451"/>
        <v>1022.75</v>
      </c>
      <c r="T2793">
        <f t="shared" si="443"/>
        <v>2</v>
      </c>
      <c r="U2793">
        <f t="shared" si="444"/>
        <v>9</v>
      </c>
      <c r="V2793">
        <f t="shared" si="445"/>
        <v>2</v>
      </c>
      <c r="W2793">
        <f t="shared" si="446"/>
        <v>3</v>
      </c>
      <c r="X2793">
        <f t="shared" si="447"/>
        <v>4</v>
      </c>
    </row>
    <row r="2794" spans="1:24" hidden="1" x14ac:dyDescent="0.55000000000000004">
      <c r="A2794">
        <v>49031</v>
      </c>
      <c r="B2794" t="s">
        <v>5595</v>
      </c>
      <c r="C2794" t="s">
        <v>5596</v>
      </c>
      <c r="D2794" t="str">
        <f t="shared" si="442"/>
        <v>Utah</v>
      </c>
      <c r="E2794">
        <v>17455</v>
      </c>
      <c r="F2794">
        <v>1.9</v>
      </c>
      <c r="G2794">
        <v>33.244680851063798</v>
      </c>
      <c r="H2794" t="s">
        <v>16</v>
      </c>
      <c r="I2794" t="s">
        <v>16</v>
      </c>
      <c r="J2794" t="s">
        <v>16</v>
      </c>
      <c r="K2794" t="s">
        <v>16</v>
      </c>
      <c r="L2794" s="1">
        <f t="array" ref="L2794">IF(G2794="NA",MEDIAN(IF(D$2:D$4000=D2794,G$2:G$4000)),G2794)</f>
        <v>33.244680851063798</v>
      </c>
      <c r="M2794" s="1">
        <f t="array" ref="M2794">IF(H2794="NA",MEDIAN(IF(D$2:D$4000=D2794,H$2:H$4000)),H2794)</f>
        <v>69</v>
      </c>
      <c r="N2794" s="1">
        <f t="array" ref="N2794">IF(K2794="NA",MEDIAN(IF(D$2:D$4000=D2794,K$2:K$4000)),K2794)</f>
        <v>20.1351934416798</v>
      </c>
      <c r="O2794">
        <f t="shared" si="448"/>
        <v>3016</v>
      </c>
      <c r="P2794">
        <f>RANK(N2794,N$2:N6792,1)</f>
        <v>2259</v>
      </c>
      <c r="Q2794">
        <f t="shared" si="449"/>
        <v>1485</v>
      </c>
      <c r="R2794">
        <f t="shared" si="450"/>
        <v>1784</v>
      </c>
      <c r="S2794">
        <f t="shared" si="451"/>
        <v>2136</v>
      </c>
      <c r="T2794">
        <f t="shared" si="443"/>
        <v>27</v>
      </c>
      <c r="U2794">
        <f t="shared" si="444"/>
        <v>11</v>
      </c>
      <c r="V2794">
        <f t="shared" si="445"/>
        <v>6</v>
      </c>
      <c r="W2794">
        <f t="shared" si="446"/>
        <v>14</v>
      </c>
      <c r="X2794">
        <f t="shared" si="447"/>
        <v>14.5</v>
      </c>
    </row>
    <row r="2795" spans="1:24" hidden="1" x14ac:dyDescent="0.55000000000000004">
      <c r="A2795">
        <v>49033</v>
      </c>
      <c r="B2795" t="s">
        <v>5597</v>
      </c>
      <c r="C2795" t="s">
        <v>5598</v>
      </c>
      <c r="D2795" t="str">
        <f t="shared" si="442"/>
        <v>Utah</v>
      </c>
      <c r="E2795">
        <v>19512</v>
      </c>
      <c r="F2795">
        <v>1.8</v>
      </c>
      <c r="G2795">
        <v>21.710811984368199</v>
      </c>
      <c r="H2795">
        <v>29.5</v>
      </c>
      <c r="I2795" t="s">
        <v>16</v>
      </c>
      <c r="J2795" t="s">
        <v>16</v>
      </c>
      <c r="K2795" t="s">
        <v>16</v>
      </c>
      <c r="L2795" s="1">
        <f t="array" ref="L2795">IF(G2795="NA",MEDIAN(IF(D$2:D$4000=D2795,G$2:G$4000)),G2795)</f>
        <v>21.710811984368199</v>
      </c>
      <c r="M2795" s="1">
        <f t="array" ref="M2795">IF(H2795="NA",MEDIAN(IF(D$2:D$4000=D2795,H$2:H$4000)),H2795)</f>
        <v>29.5</v>
      </c>
      <c r="N2795" s="1">
        <f t="array" ref="N2795">IF(K2795="NA",MEDIAN(IF(D$2:D$4000=D2795,K$2:K$4000)),K2795)</f>
        <v>20.1351934416798</v>
      </c>
      <c r="O2795">
        <f t="shared" si="448"/>
        <v>2809</v>
      </c>
      <c r="P2795">
        <f>RANK(N2795,N$2:N6793,1)</f>
        <v>2259</v>
      </c>
      <c r="Q2795">
        <f t="shared" si="449"/>
        <v>998</v>
      </c>
      <c r="R2795">
        <f t="shared" si="450"/>
        <v>376</v>
      </c>
      <c r="S2795">
        <f t="shared" si="451"/>
        <v>1610.5</v>
      </c>
      <c r="T2795">
        <f t="shared" si="443"/>
        <v>26</v>
      </c>
      <c r="U2795">
        <f t="shared" si="444"/>
        <v>11</v>
      </c>
      <c r="V2795">
        <f t="shared" si="445"/>
        <v>4</v>
      </c>
      <c r="W2795">
        <f t="shared" si="446"/>
        <v>2</v>
      </c>
      <c r="X2795">
        <f t="shared" si="447"/>
        <v>10.75</v>
      </c>
    </row>
    <row r="2796" spans="1:24" hidden="1" x14ac:dyDescent="0.55000000000000004">
      <c r="A2796">
        <v>49035</v>
      </c>
      <c r="B2796" t="s">
        <v>5599</v>
      </c>
      <c r="C2796" t="s">
        <v>5600</v>
      </c>
      <c r="D2796" t="str">
        <f t="shared" si="442"/>
        <v>Utah</v>
      </c>
      <c r="E2796">
        <v>30134</v>
      </c>
      <c r="F2796">
        <v>4.3</v>
      </c>
      <c r="G2796">
        <v>51.460930799358003</v>
      </c>
      <c r="H2796">
        <v>63.2</v>
      </c>
      <c r="I2796">
        <v>1415</v>
      </c>
      <c r="J2796">
        <v>5535780</v>
      </c>
      <c r="K2796">
        <v>25.560986888929801</v>
      </c>
      <c r="L2796" s="1">
        <f t="array" ref="L2796">IF(G2796="NA",MEDIAN(IF(D$2:D$4000=D2796,G$2:G$4000)),G2796)</f>
        <v>51.460930799358003</v>
      </c>
      <c r="M2796" s="1">
        <f t="array" ref="M2796">IF(H2796="NA",MEDIAN(IF(D$2:D$4000=D2796,H$2:H$4000)),H2796)</f>
        <v>63.2</v>
      </c>
      <c r="N2796" s="1">
        <f t="array" ref="N2796">IF(K2796="NA",MEDIAN(IF(D$2:D$4000=D2796,K$2:K$4000)),K2796)</f>
        <v>25.560986888929801</v>
      </c>
      <c r="O2796">
        <f t="shared" si="448"/>
        <v>630</v>
      </c>
      <c r="P2796">
        <f>RANK(N2796,N$2:N6794,1)</f>
        <v>2690</v>
      </c>
      <c r="Q2796">
        <f t="shared" si="449"/>
        <v>2242</v>
      </c>
      <c r="R2796">
        <f t="shared" si="450"/>
        <v>1574</v>
      </c>
      <c r="S2796">
        <f t="shared" si="451"/>
        <v>1784</v>
      </c>
      <c r="T2796">
        <f t="shared" si="443"/>
        <v>3</v>
      </c>
      <c r="U2796">
        <f t="shared" si="444"/>
        <v>23</v>
      </c>
      <c r="V2796">
        <f t="shared" si="445"/>
        <v>17</v>
      </c>
      <c r="W2796">
        <f t="shared" si="446"/>
        <v>11</v>
      </c>
      <c r="X2796">
        <f t="shared" si="447"/>
        <v>13.5</v>
      </c>
    </row>
    <row r="2797" spans="1:24" hidden="1" x14ac:dyDescent="0.55000000000000004">
      <c r="A2797">
        <v>49037</v>
      </c>
      <c r="B2797" t="s">
        <v>5601</v>
      </c>
      <c r="C2797" t="s">
        <v>5602</v>
      </c>
      <c r="D2797" t="str">
        <f t="shared" si="442"/>
        <v>Utah</v>
      </c>
      <c r="E2797">
        <v>17385</v>
      </c>
      <c r="F2797">
        <v>8.4</v>
      </c>
      <c r="G2797">
        <v>68.379472880568301</v>
      </c>
      <c r="H2797">
        <v>15.1</v>
      </c>
      <c r="I2797" t="s">
        <v>16</v>
      </c>
      <c r="J2797" t="s">
        <v>16</v>
      </c>
      <c r="K2797" t="s">
        <v>16</v>
      </c>
      <c r="L2797" s="1">
        <f t="array" ref="L2797">IF(G2797="NA",MEDIAN(IF(D$2:D$4000=D2797,G$2:G$4000)),G2797)</f>
        <v>68.379472880568301</v>
      </c>
      <c r="M2797" s="1">
        <f t="array" ref="M2797">IF(H2797="NA",MEDIAN(IF(D$2:D$4000=D2797,H$2:H$4000)),H2797)</f>
        <v>15.1</v>
      </c>
      <c r="N2797" s="1">
        <f t="array" ref="N2797">IF(K2797="NA",MEDIAN(IF(D$2:D$4000=D2797,K$2:K$4000)),K2797)</f>
        <v>20.1351934416798</v>
      </c>
      <c r="O2797">
        <f t="shared" si="448"/>
        <v>3020</v>
      </c>
      <c r="P2797">
        <f>RANK(N2797,N$2:N6795,1)</f>
        <v>2259</v>
      </c>
      <c r="Q2797">
        <f t="shared" si="449"/>
        <v>2685</v>
      </c>
      <c r="R2797">
        <f t="shared" si="450"/>
        <v>200</v>
      </c>
      <c r="S2797">
        <f t="shared" si="451"/>
        <v>2041</v>
      </c>
      <c r="T2797">
        <f t="shared" si="443"/>
        <v>29</v>
      </c>
      <c r="U2797">
        <f t="shared" si="444"/>
        <v>11</v>
      </c>
      <c r="V2797">
        <f t="shared" si="445"/>
        <v>21</v>
      </c>
      <c r="W2797">
        <f t="shared" si="446"/>
        <v>1</v>
      </c>
      <c r="X2797">
        <f t="shared" si="447"/>
        <v>15.5</v>
      </c>
    </row>
    <row r="2798" spans="1:24" hidden="1" x14ac:dyDescent="0.55000000000000004">
      <c r="A2798">
        <v>49039</v>
      </c>
      <c r="B2798" t="s">
        <v>5603</v>
      </c>
      <c r="C2798" t="s">
        <v>5604</v>
      </c>
      <c r="D2798" t="str">
        <f t="shared" si="442"/>
        <v>Utah</v>
      </c>
      <c r="E2798">
        <v>17426</v>
      </c>
      <c r="F2798">
        <v>6.8</v>
      </c>
      <c r="G2798">
        <v>38.706499173088403</v>
      </c>
      <c r="H2798">
        <v>83.2</v>
      </c>
      <c r="I2798">
        <v>29</v>
      </c>
      <c r="J2798">
        <v>144936</v>
      </c>
      <c r="K2798">
        <v>20.008831484241298</v>
      </c>
      <c r="L2798" s="1">
        <f t="array" ref="L2798">IF(G2798="NA",MEDIAN(IF(D$2:D$4000=D2798,G$2:G$4000)),G2798)</f>
        <v>38.706499173088403</v>
      </c>
      <c r="M2798" s="1">
        <f t="array" ref="M2798">IF(H2798="NA",MEDIAN(IF(D$2:D$4000=D2798,H$2:H$4000)),H2798)</f>
        <v>83.2</v>
      </c>
      <c r="N2798" s="1">
        <f t="array" ref="N2798">IF(K2798="NA",MEDIAN(IF(D$2:D$4000=D2798,K$2:K$4000)),K2798)</f>
        <v>20.008831484241298</v>
      </c>
      <c r="O2798">
        <f t="shared" si="448"/>
        <v>3019</v>
      </c>
      <c r="P2798">
        <f>RANK(N2798,N$2:N6796,1)</f>
        <v>2250</v>
      </c>
      <c r="Q2798">
        <f t="shared" si="449"/>
        <v>1749</v>
      </c>
      <c r="R2798">
        <f t="shared" si="450"/>
        <v>2247</v>
      </c>
      <c r="S2798">
        <f t="shared" si="451"/>
        <v>2316.25</v>
      </c>
      <c r="T2798">
        <f t="shared" si="443"/>
        <v>28</v>
      </c>
      <c r="U2798">
        <f t="shared" si="444"/>
        <v>10</v>
      </c>
      <c r="V2798">
        <f t="shared" si="445"/>
        <v>11</v>
      </c>
      <c r="W2798">
        <f t="shared" si="446"/>
        <v>24</v>
      </c>
      <c r="X2798">
        <f t="shared" si="447"/>
        <v>18.25</v>
      </c>
    </row>
    <row r="2799" spans="1:24" hidden="1" x14ac:dyDescent="0.55000000000000004">
      <c r="A2799">
        <v>49041</v>
      </c>
      <c r="B2799" t="s">
        <v>5605</v>
      </c>
      <c r="C2799" t="s">
        <v>5606</v>
      </c>
      <c r="D2799" t="str">
        <f t="shared" si="442"/>
        <v>Utah</v>
      </c>
      <c r="E2799">
        <v>21196</v>
      </c>
      <c r="F2799">
        <v>4.8</v>
      </c>
      <c r="G2799">
        <v>105.112279025322</v>
      </c>
      <c r="H2799">
        <v>108.2</v>
      </c>
      <c r="I2799">
        <v>19</v>
      </c>
      <c r="J2799">
        <v>105192</v>
      </c>
      <c r="K2799">
        <v>18.062210053996498</v>
      </c>
      <c r="L2799" s="1">
        <f t="array" ref="L2799">IF(G2799="NA",MEDIAN(IF(D$2:D$4000=D2799,G$2:G$4000)),G2799)</f>
        <v>105.112279025322</v>
      </c>
      <c r="M2799" s="1">
        <f t="array" ref="M2799">IF(H2799="NA",MEDIAN(IF(D$2:D$4000=D2799,H$2:H$4000)),H2799)</f>
        <v>108.2</v>
      </c>
      <c r="N2799" s="1">
        <f t="array" ref="N2799">IF(K2799="NA",MEDIAN(IF(D$2:D$4000=D2799,K$2:K$4000)),K2799)</f>
        <v>18.062210053996498</v>
      </c>
      <c r="O2799">
        <f t="shared" si="448"/>
        <v>2483</v>
      </c>
      <c r="P2799">
        <f>RANK(N2799,N$2:N6797,1)</f>
        <v>2007</v>
      </c>
      <c r="Q2799">
        <f t="shared" si="449"/>
        <v>3025</v>
      </c>
      <c r="R2799">
        <f t="shared" si="450"/>
        <v>2790</v>
      </c>
      <c r="S2799">
        <f t="shared" si="451"/>
        <v>2576.25</v>
      </c>
      <c r="T2799">
        <f t="shared" si="443"/>
        <v>22</v>
      </c>
      <c r="U2799">
        <f t="shared" si="444"/>
        <v>8</v>
      </c>
      <c r="V2799">
        <f t="shared" si="445"/>
        <v>26</v>
      </c>
      <c r="W2799">
        <f t="shared" si="446"/>
        <v>28</v>
      </c>
      <c r="X2799">
        <f t="shared" si="447"/>
        <v>21</v>
      </c>
    </row>
    <row r="2800" spans="1:24" hidden="1" x14ac:dyDescent="0.55000000000000004">
      <c r="A2800">
        <v>49043</v>
      </c>
      <c r="B2800" t="s">
        <v>5607</v>
      </c>
      <c r="C2800" t="s">
        <v>5608</v>
      </c>
      <c r="D2800" t="str">
        <f t="shared" si="442"/>
        <v>Utah</v>
      </c>
      <c r="E2800">
        <v>52671</v>
      </c>
      <c r="F2800">
        <v>2.2999999999999998</v>
      </c>
      <c r="G2800">
        <v>80.478270866865898</v>
      </c>
      <c r="H2800">
        <v>51.5</v>
      </c>
      <c r="I2800">
        <v>35</v>
      </c>
      <c r="J2800">
        <v>198637</v>
      </c>
      <c r="K2800">
        <v>17.620080850999599</v>
      </c>
      <c r="L2800" s="1">
        <f t="array" ref="L2800">IF(G2800="NA",MEDIAN(IF(D$2:D$4000=D2800,G$2:G$4000)),G2800)</f>
        <v>80.478270866865898</v>
      </c>
      <c r="M2800" s="1">
        <f t="array" ref="M2800">IF(H2800="NA",MEDIAN(IF(D$2:D$4000=D2800,H$2:H$4000)),H2800)</f>
        <v>51.5</v>
      </c>
      <c r="N2800" s="1">
        <f t="array" ref="N2800">IF(K2800="NA",MEDIAN(IF(D$2:D$4000=D2800,K$2:K$4000)),K2800)</f>
        <v>17.620080850999599</v>
      </c>
      <c r="O2800">
        <f t="shared" si="448"/>
        <v>13</v>
      </c>
      <c r="P2800">
        <f>RANK(N2800,N$2:N6798,1)</f>
        <v>1904</v>
      </c>
      <c r="Q2800">
        <f t="shared" si="449"/>
        <v>2859</v>
      </c>
      <c r="R2800">
        <f t="shared" si="450"/>
        <v>1048</v>
      </c>
      <c r="S2800">
        <f t="shared" si="451"/>
        <v>1456</v>
      </c>
      <c r="T2800">
        <f t="shared" si="443"/>
        <v>1</v>
      </c>
      <c r="U2800">
        <f t="shared" si="444"/>
        <v>7</v>
      </c>
      <c r="V2800">
        <f t="shared" si="445"/>
        <v>24</v>
      </c>
      <c r="W2800">
        <f t="shared" si="446"/>
        <v>5</v>
      </c>
      <c r="X2800">
        <f t="shared" si="447"/>
        <v>9.25</v>
      </c>
    </row>
    <row r="2801" spans="1:24" hidden="1" x14ac:dyDescent="0.55000000000000004">
      <c r="A2801">
        <v>49045</v>
      </c>
      <c r="B2801" t="s">
        <v>5609</v>
      </c>
      <c r="C2801" t="s">
        <v>5610</v>
      </c>
      <c r="D2801" t="str">
        <f t="shared" si="442"/>
        <v>Utah</v>
      </c>
      <c r="E2801">
        <v>24069</v>
      </c>
      <c r="F2801">
        <v>6.5</v>
      </c>
      <c r="G2801">
        <v>48.426150121065398</v>
      </c>
      <c r="H2801">
        <v>64</v>
      </c>
      <c r="I2801">
        <v>83</v>
      </c>
      <c r="J2801">
        <v>317601</v>
      </c>
      <c r="K2801">
        <v>26.133418975381101</v>
      </c>
      <c r="L2801" s="1">
        <f t="array" ref="L2801">IF(G2801="NA",MEDIAN(IF(D$2:D$4000=D2801,G$2:G$4000)),G2801)</f>
        <v>48.426150121065398</v>
      </c>
      <c r="M2801" s="1">
        <f t="array" ref="M2801">IF(H2801="NA",MEDIAN(IF(D$2:D$4000=D2801,H$2:H$4000)),H2801)</f>
        <v>64</v>
      </c>
      <c r="N2801" s="1">
        <f t="array" ref="N2801">IF(K2801="NA",MEDIAN(IF(D$2:D$4000=D2801,K$2:K$4000)),K2801)</f>
        <v>26.133418975381101</v>
      </c>
      <c r="O2801">
        <f t="shared" si="448"/>
        <v>1840</v>
      </c>
      <c r="P2801">
        <f>RANK(N2801,N$2:N6799,1)</f>
        <v>2709</v>
      </c>
      <c r="Q2801">
        <f t="shared" si="449"/>
        <v>2122</v>
      </c>
      <c r="R2801">
        <f t="shared" si="450"/>
        <v>1603</v>
      </c>
      <c r="S2801">
        <f t="shared" si="451"/>
        <v>2068.5</v>
      </c>
      <c r="T2801">
        <f t="shared" si="443"/>
        <v>12</v>
      </c>
      <c r="U2801">
        <f t="shared" si="444"/>
        <v>24</v>
      </c>
      <c r="V2801">
        <f t="shared" si="445"/>
        <v>16</v>
      </c>
      <c r="W2801">
        <f t="shared" si="446"/>
        <v>12</v>
      </c>
      <c r="X2801">
        <f t="shared" si="447"/>
        <v>16</v>
      </c>
    </row>
    <row r="2802" spans="1:24" hidden="1" x14ac:dyDescent="0.55000000000000004">
      <c r="A2802">
        <v>49047</v>
      </c>
      <c r="B2802" t="s">
        <v>5611</v>
      </c>
      <c r="C2802" t="s">
        <v>5612</v>
      </c>
      <c r="D2802" t="str">
        <f t="shared" si="442"/>
        <v>Utah</v>
      </c>
      <c r="E2802">
        <v>25001</v>
      </c>
      <c r="F2802">
        <v>6.7</v>
      </c>
      <c r="G2802">
        <v>112.596570050956</v>
      </c>
      <c r="H2802">
        <v>61.3</v>
      </c>
      <c r="I2802">
        <v>32</v>
      </c>
      <c r="J2802">
        <v>181873</v>
      </c>
      <c r="K2802">
        <v>17.5946951993974</v>
      </c>
      <c r="L2802" s="1">
        <f t="array" ref="L2802">IF(G2802="NA",MEDIAN(IF(D$2:D$4000=D2802,G$2:G$4000)),G2802)</f>
        <v>112.596570050956</v>
      </c>
      <c r="M2802" s="1">
        <f t="array" ref="M2802">IF(H2802="NA",MEDIAN(IF(D$2:D$4000=D2802,H$2:H$4000)),H2802)</f>
        <v>61.3</v>
      </c>
      <c r="N2802" s="1">
        <f t="array" ref="N2802">IF(K2802="NA",MEDIAN(IF(D$2:D$4000=D2802,K$2:K$4000)),K2802)</f>
        <v>17.5946951993974</v>
      </c>
      <c r="O2802">
        <f t="shared" si="448"/>
        <v>1638</v>
      </c>
      <c r="P2802">
        <f>RANK(N2802,N$2:N6800,1)</f>
        <v>1903</v>
      </c>
      <c r="Q2802">
        <f t="shared" si="449"/>
        <v>3060</v>
      </c>
      <c r="R2802">
        <f t="shared" si="450"/>
        <v>1482</v>
      </c>
      <c r="S2802">
        <f t="shared" si="451"/>
        <v>2020.75</v>
      </c>
      <c r="T2802">
        <f t="shared" si="443"/>
        <v>10</v>
      </c>
      <c r="U2802">
        <f t="shared" si="444"/>
        <v>6</v>
      </c>
      <c r="V2802">
        <f t="shared" si="445"/>
        <v>28</v>
      </c>
      <c r="W2802">
        <f t="shared" si="446"/>
        <v>9</v>
      </c>
      <c r="X2802">
        <f t="shared" si="447"/>
        <v>13.25</v>
      </c>
    </row>
    <row r="2803" spans="1:24" hidden="1" x14ac:dyDescent="0.55000000000000004">
      <c r="A2803">
        <v>49049</v>
      </c>
      <c r="B2803" t="s">
        <v>5613</v>
      </c>
      <c r="C2803" t="s">
        <v>5614</v>
      </c>
      <c r="D2803" t="str">
        <f t="shared" si="442"/>
        <v>Utah</v>
      </c>
      <c r="E2803">
        <v>23207</v>
      </c>
      <c r="F2803">
        <v>4.3</v>
      </c>
      <c r="G2803">
        <v>48.041389504804101</v>
      </c>
      <c r="H2803">
        <v>52.9</v>
      </c>
      <c r="I2803">
        <v>502</v>
      </c>
      <c r="J2803">
        <v>2886794</v>
      </c>
      <c r="K2803">
        <v>17.3895331637796</v>
      </c>
      <c r="L2803" s="1">
        <f t="array" ref="L2803">IF(G2803="NA",MEDIAN(IF(D$2:D$4000=D2803,G$2:G$4000)),G2803)</f>
        <v>48.041389504804101</v>
      </c>
      <c r="M2803" s="1">
        <f t="array" ref="M2803">IF(H2803="NA",MEDIAN(IF(D$2:D$4000=D2803,H$2:H$4000)),H2803)</f>
        <v>52.9</v>
      </c>
      <c r="N2803" s="1">
        <f t="array" ref="N2803">IF(K2803="NA",MEDIAN(IF(D$2:D$4000=D2803,K$2:K$4000)),K2803)</f>
        <v>17.3895331637796</v>
      </c>
      <c r="O2803">
        <f t="shared" si="448"/>
        <v>2048</v>
      </c>
      <c r="P2803">
        <f>RANK(N2803,N$2:N6801,1)</f>
        <v>1872</v>
      </c>
      <c r="Q2803">
        <f t="shared" si="449"/>
        <v>2111</v>
      </c>
      <c r="R2803">
        <f t="shared" si="450"/>
        <v>1109</v>
      </c>
      <c r="S2803">
        <f t="shared" si="451"/>
        <v>1785</v>
      </c>
      <c r="T2803">
        <f t="shared" si="443"/>
        <v>16</v>
      </c>
      <c r="U2803">
        <f t="shared" si="444"/>
        <v>5</v>
      </c>
      <c r="V2803">
        <f t="shared" si="445"/>
        <v>15</v>
      </c>
      <c r="W2803">
        <f t="shared" si="446"/>
        <v>6</v>
      </c>
      <c r="X2803">
        <f t="shared" si="447"/>
        <v>10.5</v>
      </c>
    </row>
    <row r="2804" spans="1:24" hidden="1" x14ac:dyDescent="0.55000000000000004">
      <c r="A2804">
        <v>49051</v>
      </c>
      <c r="B2804" t="s">
        <v>5615</v>
      </c>
      <c r="C2804" t="s">
        <v>5616</v>
      </c>
      <c r="D2804" t="str">
        <f t="shared" si="442"/>
        <v>Utah</v>
      </c>
      <c r="E2804">
        <v>30086</v>
      </c>
      <c r="F2804">
        <v>2.4</v>
      </c>
      <c r="G2804">
        <v>45.876610269020397</v>
      </c>
      <c r="H2804">
        <v>58.9</v>
      </c>
      <c r="I2804">
        <v>21</v>
      </c>
      <c r="J2804">
        <v>145946</v>
      </c>
      <c r="K2804">
        <v>14.3888835596728</v>
      </c>
      <c r="L2804" s="1">
        <f t="array" ref="L2804">IF(G2804="NA",MEDIAN(IF(D$2:D$4000=D2804,G$2:G$4000)),G2804)</f>
        <v>45.876610269020397</v>
      </c>
      <c r="M2804" s="1">
        <f t="array" ref="M2804">IF(H2804="NA",MEDIAN(IF(D$2:D$4000=D2804,H$2:H$4000)),H2804)</f>
        <v>58.9</v>
      </c>
      <c r="N2804" s="1">
        <f t="array" ref="N2804">IF(K2804="NA",MEDIAN(IF(D$2:D$4000=D2804,K$2:K$4000)),K2804)</f>
        <v>14.3888835596728</v>
      </c>
      <c r="O2804">
        <f t="shared" si="448"/>
        <v>637</v>
      </c>
      <c r="P2804">
        <f>RANK(N2804,N$2:N6802,1)</f>
        <v>1314</v>
      </c>
      <c r="Q2804">
        <f t="shared" si="449"/>
        <v>2037</v>
      </c>
      <c r="R2804">
        <f t="shared" si="450"/>
        <v>1375</v>
      </c>
      <c r="S2804">
        <f t="shared" si="451"/>
        <v>1340.75</v>
      </c>
      <c r="T2804">
        <f t="shared" si="443"/>
        <v>4</v>
      </c>
      <c r="U2804">
        <f t="shared" si="444"/>
        <v>2</v>
      </c>
      <c r="V2804">
        <f t="shared" si="445"/>
        <v>14</v>
      </c>
      <c r="W2804">
        <f t="shared" si="446"/>
        <v>8</v>
      </c>
      <c r="X2804">
        <f t="shared" si="447"/>
        <v>7</v>
      </c>
    </row>
    <row r="2805" spans="1:24" hidden="1" x14ac:dyDescent="0.55000000000000004">
      <c r="A2805">
        <v>49053</v>
      </c>
      <c r="B2805" t="s">
        <v>5617</v>
      </c>
      <c r="C2805" t="s">
        <v>5618</v>
      </c>
      <c r="D2805" t="str">
        <f t="shared" si="442"/>
        <v>Utah</v>
      </c>
      <c r="E2805">
        <v>25415</v>
      </c>
      <c r="F2805">
        <v>5.2</v>
      </c>
      <c r="G2805">
        <v>53.011152909642199</v>
      </c>
      <c r="H2805">
        <v>79.7</v>
      </c>
      <c r="I2805">
        <v>162</v>
      </c>
      <c r="J2805">
        <v>781257</v>
      </c>
      <c r="K2805">
        <v>20.735814207104699</v>
      </c>
      <c r="L2805" s="1">
        <f t="array" ref="L2805">IF(G2805="NA",MEDIAN(IF(D$2:D$4000=D2805,G$2:G$4000)),G2805)</f>
        <v>53.011152909642199</v>
      </c>
      <c r="M2805" s="1">
        <f t="array" ref="M2805">IF(H2805="NA",MEDIAN(IF(D$2:D$4000=D2805,H$2:H$4000)),H2805)</f>
        <v>79.7</v>
      </c>
      <c r="N2805" s="1">
        <f t="array" ref="N2805">IF(K2805="NA",MEDIAN(IF(D$2:D$4000=D2805,K$2:K$4000)),K2805)</f>
        <v>20.735814207104699</v>
      </c>
      <c r="O2805">
        <f t="shared" si="448"/>
        <v>1545</v>
      </c>
      <c r="P2805">
        <f>RANK(N2805,N$2:N6803,1)</f>
        <v>2316</v>
      </c>
      <c r="Q2805">
        <f t="shared" si="449"/>
        <v>2294</v>
      </c>
      <c r="R2805">
        <f t="shared" si="450"/>
        <v>2147</v>
      </c>
      <c r="S2805">
        <f t="shared" si="451"/>
        <v>2075.5</v>
      </c>
      <c r="T2805">
        <f t="shared" si="443"/>
        <v>8</v>
      </c>
      <c r="U2805">
        <f t="shared" si="444"/>
        <v>21</v>
      </c>
      <c r="V2805">
        <f t="shared" si="445"/>
        <v>19</v>
      </c>
      <c r="W2805">
        <f t="shared" si="446"/>
        <v>21</v>
      </c>
      <c r="X2805">
        <f t="shared" si="447"/>
        <v>17.25</v>
      </c>
    </row>
    <row r="2806" spans="1:24" hidden="1" x14ac:dyDescent="0.55000000000000004">
      <c r="A2806">
        <v>49055</v>
      </c>
      <c r="B2806" t="s">
        <v>5619</v>
      </c>
      <c r="C2806" t="s">
        <v>5620</v>
      </c>
      <c r="D2806" t="str">
        <f t="shared" si="442"/>
        <v>Utah</v>
      </c>
      <c r="E2806">
        <v>22195</v>
      </c>
      <c r="F2806">
        <v>1.9</v>
      </c>
      <c r="G2806">
        <v>18.1752090149037</v>
      </c>
      <c r="H2806" t="s">
        <v>16</v>
      </c>
      <c r="I2806" t="s">
        <v>16</v>
      </c>
      <c r="J2806" t="s">
        <v>16</v>
      </c>
      <c r="K2806" t="s">
        <v>16</v>
      </c>
      <c r="L2806" s="1">
        <f t="array" ref="L2806">IF(G2806="NA",MEDIAN(IF(D$2:D$4000=D2806,G$2:G$4000)),G2806)</f>
        <v>18.1752090149037</v>
      </c>
      <c r="M2806" s="1">
        <f t="array" ref="M2806">IF(H2806="NA",MEDIAN(IF(D$2:D$4000=D2806,H$2:H$4000)),H2806)</f>
        <v>69</v>
      </c>
      <c r="N2806" s="1">
        <f t="array" ref="N2806">IF(K2806="NA",MEDIAN(IF(D$2:D$4000=D2806,K$2:K$4000)),K2806)</f>
        <v>20.1351934416798</v>
      </c>
      <c r="O2806">
        <f t="shared" si="448"/>
        <v>2274</v>
      </c>
      <c r="P2806">
        <f>RANK(N2806,N$2:N6804,1)</f>
        <v>2259</v>
      </c>
      <c r="Q2806">
        <f t="shared" si="449"/>
        <v>841</v>
      </c>
      <c r="R2806">
        <f t="shared" si="450"/>
        <v>1784</v>
      </c>
      <c r="S2806">
        <f t="shared" si="451"/>
        <v>1789.5</v>
      </c>
      <c r="T2806">
        <f t="shared" si="443"/>
        <v>19</v>
      </c>
      <c r="U2806">
        <f t="shared" si="444"/>
        <v>11</v>
      </c>
      <c r="V2806">
        <f t="shared" si="445"/>
        <v>3</v>
      </c>
      <c r="W2806">
        <f t="shared" si="446"/>
        <v>14</v>
      </c>
      <c r="X2806">
        <f t="shared" si="447"/>
        <v>11.75</v>
      </c>
    </row>
    <row r="2807" spans="1:24" hidden="1" x14ac:dyDescent="0.55000000000000004">
      <c r="A2807">
        <v>49057</v>
      </c>
      <c r="B2807" t="s">
        <v>5621</v>
      </c>
      <c r="C2807" t="s">
        <v>5622</v>
      </c>
      <c r="D2807" t="str">
        <f t="shared" si="442"/>
        <v>Utah</v>
      </c>
      <c r="E2807">
        <v>25275</v>
      </c>
      <c r="F2807">
        <v>4.8</v>
      </c>
      <c r="G2807">
        <v>40.306010203107398</v>
      </c>
      <c r="H2807">
        <v>75.900000000000006</v>
      </c>
      <c r="I2807">
        <v>329</v>
      </c>
      <c r="J2807">
        <v>1221968</v>
      </c>
      <c r="K2807">
        <v>26.9237819648305</v>
      </c>
      <c r="L2807" s="1">
        <f t="array" ref="L2807">IF(G2807="NA",MEDIAN(IF(D$2:D$4000=D2807,G$2:G$4000)),G2807)</f>
        <v>40.306010203107398</v>
      </c>
      <c r="M2807" s="1">
        <f t="array" ref="M2807">IF(H2807="NA",MEDIAN(IF(D$2:D$4000=D2807,H$2:H$4000)),H2807)</f>
        <v>75.900000000000006</v>
      </c>
      <c r="N2807" s="1">
        <f t="array" ref="N2807">IF(K2807="NA",MEDIAN(IF(D$2:D$4000=D2807,K$2:K$4000)),K2807)</f>
        <v>26.9237819648305</v>
      </c>
      <c r="O2807">
        <f t="shared" si="448"/>
        <v>1569</v>
      </c>
      <c r="P2807">
        <f>RANK(N2807,N$2:N6805,1)</f>
        <v>2734</v>
      </c>
      <c r="Q2807">
        <f t="shared" si="449"/>
        <v>1821</v>
      </c>
      <c r="R2807">
        <f t="shared" si="450"/>
        <v>2010</v>
      </c>
      <c r="S2807">
        <f t="shared" si="451"/>
        <v>2033.5</v>
      </c>
      <c r="T2807">
        <f t="shared" si="443"/>
        <v>9</v>
      </c>
      <c r="U2807">
        <f t="shared" si="444"/>
        <v>25</v>
      </c>
      <c r="V2807">
        <f t="shared" si="445"/>
        <v>12</v>
      </c>
      <c r="W2807">
        <f t="shared" si="446"/>
        <v>20</v>
      </c>
      <c r="X2807">
        <f t="shared" si="447"/>
        <v>16.5</v>
      </c>
    </row>
    <row r="2808" spans="1:24" hidden="1" x14ac:dyDescent="0.55000000000000004">
      <c r="A2808">
        <v>50001</v>
      </c>
      <c r="B2808" t="s">
        <v>5623</v>
      </c>
      <c r="C2808" t="s">
        <v>5624</v>
      </c>
      <c r="D2808" t="str">
        <f t="shared" si="442"/>
        <v>Vermont</v>
      </c>
      <c r="E2808">
        <v>31051</v>
      </c>
      <c r="F2808">
        <v>4.4000000000000004</v>
      </c>
      <c r="G2808">
        <v>6.2549291561284699</v>
      </c>
      <c r="H2808">
        <v>41.7</v>
      </c>
      <c r="I2808">
        <v>22</v>
      </c>
      <c r="J2808">
        <v>184570</v>
      </c>
      <c r="K2808">
        <v>11.9195969009048</v>
      </c>
      <c r="L2808" s="1">
        <f t="array" ref="L2808">IF(G2808="NA",MEDIAN(IF(D$2:D$4000=D2808,G$2:G$4000)),G2808)</f>
        <v>6.2549291561284699</v>
      </c>
      <c r="M2808" s="1">
        <f t="array" ref="M2808">IF(H2808="NA",MEDIAN(IF(D$2:D$4000=D2808,H$2:H$4000)),H2808)</f>
        <v>41.7</v>
      </c>
      <c r="N2808" s="1">
        <f t="array" ref="N2808">IF(K2808="NA",MEDIAN(IF(D$2:D$4000=D2808,K$2:K$4000)),K2808)</f>
        <v>11.9195969009048</v>
      </c>
      <c r="O2808">
        <f t="shared" si="448"/>
        <v>524</v>
      </c>
      <c r="P2808">
        <f>RANK(N2808,N$2:N6806,1)</f>
        <v>875</v>
      </c>
      <c r="Q2808">
        <f t="shared" si="449"/>
        <v>385</v>
      </c>
      <c r="R2808">
        <f t="shared" si="450"/>
        <v>667</v>
      </c>
      <c r="S2808">
        <f t="shared" si="451"/>
        <v>612.75</v>
      </c>
      <c r="T2808">
        <f t="shared" si="443"/>
        <v>7</v>
      </c>
      <c r="U2808">
        <f t="shared" si="444"/>
        <v>1</v>
      </c>
      <c r="V2808">
        <f t="shared" si="445"/>
        <v>7</v>
      </c>
      <c r="W2808">
        <f t="shared" si="446"/>
        <v>5</v>
      </c>
      <c r="X2808">
        <f t="shared" si="447"/>
        <v>5</v>
      </c>
    </row>
    <row r="2809" spans="1:24" hidden="1" x14ac:dyDescent="0.55000000000000004">
      <c r="A2809">
        <v>50003</v>
      </c>
      <c r="B2809" t="s">
        <v>5625</v>
      </c>
      <c r="C2809" t="s">
        <v>5626</v>
      </c>
      <c r="D2809" t="str">
        <f t="shared" si="442"/>
        <v>Vermont</v>
      </c>
      <c r="E2809">
        <v>31313</v>
      </c>
      <c r="F2809">
        <v>4.4000000000000004</v>
      </c>
      <c r="G2809">
        <v>13.1366485125482</v>
      </c>
      <c r="H2809">
        <v>62.5</v>
      </c>
      <c r="I2809">
        <v>31</v>
      </c>
      <c r="J2809">
        <v>181206</v>
      </c>
      <c r="K2809">
        <v>17.107601293555401</v>
      </c>
      <c r="L2809" s="1">
        <f t="array" ref="L2809">IF(G2809="NA",MEDIAN(IF(D$2:D$4000=D2809,G$2:G$4000)),G2809)</f>
        <v>13.1366485125482</v>
      </c>
      <c r="M2809" s="1">
        <f t="array" ref="M2809">IF(H2809="NA",MEDIAN(IF(D$2:D$4000=D2809,H$2:H$4000)),H2809)</f>
        <v>62.5</v>
      </c>
      <c r="N2809" s="1">
        <f t="array" ref="N2809">IF(K2809="NA",MEDIAN(IF(D$2:D$4000=D2809,K$2:K$4000)),K2809)</f>
        <v>17.107601293555401</v>
      </c>
      <c r="O2809">
        <f t="shared" si="448"/>
        <v>489</v>
      </c>
      <c r="P2809">
        <f>RANK(N2809,N$2:N6807,1)</f>
        <v>1842</v>
      </c>
      <c r="Q2809">
        <f t="shared" si="449"/>
        <v>634</v>
      </c>
      <c r="R2809">
        <f t="shared" si="450"/>
        <v>1549</v>
      </c>
      <c r="S2809">
        <f t="shared" si="451"/>
        <v>1128.5</v>
      </c>
      <c r="T2809">
        <f t="shared" si="443"/>
        <v>6</v>
      </c>
      <c r="U2809">
        <f t="shared" si="444"/>
        <v>6</v>
      </c>
      <c r="V2809">
        <f t="shared" si="445"/>
        <v>11</v>
      </c>
      <c r="W2809">
        <f t="shared" si="446"/>
        <v>12</v>
      </c>
      <c r="X2809">
        <f t="shared" si="447"/>
        <v>8.75</v>
      </c>
    </row>
    <row r="2810" spans="1:24" hidden="1" x14ac:dyDescent="0.55000000000000004">
      <c r="A2810">
        <v>50005</v>
      </c>
      <c r="B2810" t="s">
        <v>5627</v>
      </c>
      <c r="C2810" t="s">
        <v>5628</v>
      </c>
      <c r="D2810" t="str">
        <f t="shared" si="442"/>
        <v>Vermont</v>
      </c>
      <c r="E2810">
        <v>25896</v>
      </c>
      <c r="F2810">
        <v>4.9000000000000004</v>
      </c>
      <c r="G2810">
        <v>5.4600931427653796</v>
      </c>
      <c r="H2810">
        <v>54.9</v>
      </c>
      <c r="I2810">
        <v>25</v>
      </c>
      <c r="J2810">
        <v>153415</v>
      </c>
      <c r="K2810">
        <v>16.295668611283102</v>
      </c>
      <c r="L2810" s="1">
        <f t="array" ref="L2810">IF(G2810="NA",MEDIAN(IF(D$2:D$4000=D2810,G$2:G$4000)),G2810)</f>
        <v>5.4600931427653796</v>
      </c>
      <c r="M2810" s="1">
        <f t="array" ref="M2810">IF(H2810="NA",MEDIAN(IF(D$2:D$4000=D2810,H$2:H$4000)),H2810)</f>
        <v>54.9</v>
      </c>
      <c r="N2810" s="1">
        <f t="array" ref="N2810">IF(K2810="NA",MEDIAN(IF(D$2:D$4000=D2810,K$2:K$4000)),K2810)</f>
        <v>16.295668611283102</v>
      </c>
      <c r="O2810">
        <f t="shared" si="448"/>
        <v>1426</v>
      </c>
      <c r="P2810">
        <f>RANK(N2810,N$2:N6808,1)</f>
        <v>1619</v>
      </c>
      <c r="Q2810">
        <f t="shared" si="449"/>
        <v>362</v>
      </c>
      <c r="R2810">
        <f t="shared" si="450"/>
        <v>1187</v>
      </c>
      <c r="S2810">
        <f t="shared" si="451"/>
        <v>1148.5</v>
      </c>
      <c r="T2810">
        <f t="shared" si="443"/>
        <v>12</v>
      </c>
      <c r="U2810">
        <f t="shared" si="444"/>
        <v>4</v>
      </c>
      <c r="V2810">
        <f t="shared" si="445"/>
        <v>4</v>
      </c>
      <c r="W2810">
        <f t="shared" si="446"/>
        <v>9</v>
      </c>
      <c r="X2810">
        <f t="shared" si="447"/>
        <v>7.25</v>
      </c>
    </row>
    <row r="2811" spans="1:24" hidden="1" x14ac:dyDescent="0.55000000000000004">
      <c r="A2811">
        <v>50007</v>
      </c>
      <c r="B2811" t="s">
        <v>5629</v>
      </c>
      <c r="C2811" t="s">
        <v>5630</v>
      </c>
      <c r="D2811" t="str">
        <f t="shared" si="442"/>
        <v>Vermont</v>
      </c>
      <c r="E2811">
        <v>36384</v>
      </c>
      <c r="F2811">
        <v>4.0999999999999996</v>
      </c>
      <c r="G2811">
        <v>7.0565019733226801</v>
      </c>
      <c r="H2811">
        <v>42.7</v>
      </c>
      <c r="I2811">
        <v>142</v>
      </c>
      <c r="J2811">
        <v>805331</v>
      </c>
      <c r="K2811">
        <v>17.6325014186713</v>
      </c>
      <c r="L2811" s="1">
        <f t="array" ref="L2811">IF(G2811="NA",MEDIAN(IF(D$2:D$4000=D2811,G$2:G$4000)),G2811)</f>
        <v>7.0565019733226801</v>
      </c>
      <c r="M2811" s="1">
        <f t="array" ref="M2811">IF(H2811="NA",MEDIAN(IF(D$2:D$4000=D2811,H$2:H$4000)),H2811)</f>
        <v>42.7</v>
      </c>
      <c r="N2811" s="1">
        <f t="array" ref="N2811">IF(K2811="NA",MEDIAN(IF(D$2:D$4000=D2811,K$2:K$4000)),K2811)</f>
        <v>17.6325014186713</v>
      </c>
      <c r="O2811">
        <f t="shared" si="448"/>
        <v>192</v>
      </c>
      <c r="P2811">
        <f>RANK(N2811,N$2:N6809,1)</f>
        <v>1905</v>
      </c>
      <c r="Q2811">
        <f t="shared" si="449"/>
        <v>417</v>
      </c>
      <c r="R2811">
        <f t="shared" si="450"/>
        <v>710</v>
      </c>
      <c r="S2811">
        <f t="shared" si="451"/>
        <v>806</v>
      </c>
      <c r="T2811">
        <f t="shared" si="443"/>
        <v>2</v>
      </c>
      <c r="U2811">
        <f t="shared" si="444"/>
        <v>9</v>
      </c>
      <c r="V2811">
        <f t="shared" si="445"/>
        <v>9</v>
      </c>
      <c r="W2811">
        <f t="shared" si="446"/>
        <v>6</v>
      </c>
      <c r="X2811">
        <f t="shared" si="447"/>
        <v>6.5</v>
      </c>
    </row>
    <row r="2812" spans="1:24" hidden="1" x14ac:dyDescent="0.55000000000000004">
      <c r="A2812">
        <v>50009</v>
      </c>
      <c r="B2812" t="s">
        <v>5631</v>
      </c>
      <c r="C2812" t="s">
        <v>5632</v>
      </c>
      <c r="D2812" t="str">
        <f t="shared" si="442"/>
        <v>Vermont</v>
      </c>
      <c r="E2812">
        <v>23022</v>
      </c>
      <c r="F2812">
        <v>5.0999999999999996</v>
      </c>
      <c r="G2812">
        <v>0</v>
      </c>
      <c r="H2812">
        <v>0.5</v>
      </c>
      <c r="I2812" t="s">
        <v>16</v>
      </c>
      <c r="J2812" t="s">
        <v>16</v>
      </c>
      <c r="K2812" t="s">
        <v>16</v>
      </c>
      <c r="L2812" s="1">
        <f t="array" ref="L2812">IF(G2812="NA",MEDIAN(IF(D$2:D$4000=D2812,G$2:G$4000)),G2812)</f>
        <v>0</v>
      </c>
      <c r="M2812" s="1">
        <f t="array" ref="M2812">IF(H2812="NA",MEDIAN(IF(D$2:D$4000=D2812,H$2:H$4000)),H2812)</f>
        <v>0.5</v>
      </c>
      <c r="N2812" s="1">
        <f t="array" ref="N2812">IF(K2812="NA",MEDIAN(IF(D$2:D$4000=D2812,K$2:K$4000)),K2812)</f>
        <v>17.37005135611335</v>
      </c>
      <c r="O2812">
        <f t="shared" si="448"/>
        <v>2083</v>
      </c>
      <c r="P2812">
        <f>RANK(N2812,N$2:N6810,1)</f>
        <v>1869</v>
      </c>
      <c r="Q2812">
        <f t="shared" si="449"/>
        <v>1</v>
      </c>
      <c r="R2812">
        <f t="shared" si="450"/>
        <v>28</v>
      </c>
      <c r="S2812">
        <f t="shared" si="451"/>
        <v>995.25</v>
      </c>
      <c r="T2812">
        <f t="shared" si="443"/>
        <v>14</v>
      </c>
      <c r="U2812">
        <f t="shared" si="444"/>
        <v>7</v>
      </c>
      <c r="V2812">
        <f t="shared" si="445"/>
        <v>1</v>
      </c>
      <c r="W2812">
        <f t="shared" si="446"/>
        <v>1</v>
      </c>
      <c r="X2812">
        <f t="shared" si="447"/>
        <v>5.75</v>
      </c>
    </row>
    <row r="2813" spans="1:24" hidden="1" x14ac:dyDescent="0.55000000000000004">
      <c r="A2813">
        <v>50011</v>
      </c>
      <c r="B2813" t="s">
        <v>5633</v>
      </c>
      <c r="C2813" t="s">
        <v>5634</v>
      </c>
      <c r="D2813" t="str">
        <f t="shared" si="442"/>
        <v>Vermont</v>
      </c>
      <c r="E2813">
        <v>30624</v>
      </c>
      <c r="F2813">
        <v>4.4000000000000004</v>
      </c>
      <c r="G2813">
        <v>5.9918593359366898</v>
      </c>
      <c r="H2813">
        <v>79.099999999999994</v>
      </c>
      <c r="I2813">
        <v>54</v>
      </c>
      <c r="J2813">
        <v>243675</v>
      </c>
      <c r="K2813">
        <v>22.1606648199446</v>
      </c>
      <c r="L2813" s="1">
        <f t="array" ref="L2813">IF(G2813="NA",MEDIAN(IF(D$2:D$4000=D2813,G$2:G$4000)),G2813)</f>
        <v>5.9918593359366898</v>
      </c>
      <c r="M2813" s="1">
        <f t="array" ref="M2813">IF(H2813="NA",MEDIAN(IF(D$2:D$4000=D2813,H$2:H$4000)),H2813)</f>
        <v>79.099999999999994</v>
      </c>
      <c r="N2813" s="1">
        <f t="array" ref="N2813">IF(K2813="NA",MEDIAN(IF(D$2:D$4000=D2813,K$2:K$4000)),K2813)</f>
        <v>22.1606648199446</v>
      </c>
      <c r="O2813">
        <f t="shared" si="448"/>
        <v>573</v>
      </c>
      <c r="P2813">
        <f>RANK(N2813,N$2:N6811,1)</f>
        <v>2435</v>
      </c>
      <c r="Q2813">
        <f t="shared" si="449"/>
        <v>379</v>
      </c>
      <c r="R2813">
        <f t="shared" si="450"/>
        <v>2122</v>
      </c>
      <c r="S2813">
        <f t="shared" si="451"/>
        <v>1377.25</v>
      </c>
      <c r="T2813">
        <f t="shared" si="443"/>
        <v>8</v>
      </c>
      <c r="U2813">
        <f t="shared" si="444"/>
        <v>13</v>
      </c>
      <c r="V2813">
        <f t="shared" si="445"/>
        <v>6</v>
      </c>
      <c r="W2813">
        <f t="shared" si="446"/>
        <v>14</v>
      </c>
      <c r="X2813">
        <f t="shared" si="447"/>
        <v>10.25</v>
      </c>
    </row>
    <row r="2814" spans="1:24" hidden="1" x14ac:dyDescent="0.55000000000000004">
      <c r="A2814">
        <v>50013</v>
      </c>
      <c r="B2814" t="s">
        <v>5635</v>
      </c>
      <c r="C2814" t="s">
        <v>5636</v>
      </c>
      <c r="D2814" t="str">
        <f t="shared" si="442"/>
        <v>Vermont</v>
      </c>
      <c r="E2814">
        <v>38635</v>
      </c>
      <c r="F2814">
        <v>4.9000000000000004</v>
      </c>
      <c r="G2814">
        <v>1.43041052782148</v>
      </c>
      <c r="H2814">
        <v>14.9</v>
      </c>
      <c r="I2814" t="s">
        <v>16</v>
      </c>
      <c r="J2814" t="s">
        <v>16</v>
      </c>
      <c r="K2814" t="s">
        <v>16</v>
      </c>
      <c r="L2814" s="1">
        <f t="array" ref="L2814">IF(G2814="NA",MEDIAN(IF(D$2:D$4000=D2814,G$2:G$4000)),G2814)</f>
        <v>1.43041052782148</v>
      </c>
      <c r="M2814" s="1">
        <f t="array" ref="M2814">IF(H2814="NA",MEDIAN(IF(D$2:D$4000=D2814,H$2:H$4000)),H2814)</f>
        <v>14.9</v>
      </c>
      <c r="N2814" s="1">
        <f t="array" ref="N2814">IF(K2814="NA",MEDIAN(IF(D$2:D$4000=D2814,K$2:K$4000)),K2814)</f>
        <v>17.37005135611335</v>
      </c>
      <c r="O2814">
        <f t="shared" si="448"/>
        <v>122</v>
      </c>
      <c r="P2814">
        <f>RANK(N2814,N$2:N6812,1)</f>
        <v>1869</v>
      </c>
      <c r="Q2814">
        <f t="shared" si="449"/>
        <v>270</v>
      </c>
      <c r="R2814">
        <f t="shared" si="450"/>
        <v>197</v>
      </c>
      <c r="S2814">
        <f t="shared" si="451"/>
        <v>614.5</v>
      </c>
      <c r="T2814">
        <f t="shared" si="443"/>
        <v>1</v>
      </c>
      <c r="U2814">
        <f t="shared" si="444"/>
        <v>7</v>
      </c>
      <c r="V2814">
        <f t="shared" si="445"/>
        <v>2</v>
      </c>
      <c r="W2814">
        <f t="shared" si="446"/>
        <v>2</v>
      </c>
      <c r="X2814">
        <f t="shared" si="447"/>
        <v>3</v>
      </c>
    </row>
    <row r="2815" spans="1:24" hidden="1" x14ac:dyDescent="0.55000000000000004">
      <c r="A2815">
        <v>50015</v>
      </c>
      <c r="B2815" t="s">
        <v>5637</v>
      </c>
      <c r="C2815" t="s">
        <v>5638</v>
      </c>
      <c r="D2815" t="str">
        <f t="shared" si="442"/>
        <v>Vermont</v>
      </c>
      <c r="E2815">
        <v>31390</v>
      </c>
      <c r="F2815">
        <v>3.8</v>
      </c>
      <c r="G2815">
        <v>2.38142488589006</v>
      </c>
      <c r="H2815">
        <v>52.3</v>
      </c>
      <c r="I2815">
        <v>19</v>
      </c>
      <c r="J2815">
        <v>126054</v>
      </c>
      <c r="K2815">
        <v>15.0729052628239</v>
      </c>
      <c r="L2815" s="1">
        <f t="array" ref="L2815">IF(G2815="NA",MEDIAN(IF(D$2:D$4000=D2815,G$2:G$4000)),G2815)</f>
        <v>2.38142488589006</v>
      </c>
      <c r="M2815" s="1">
        <f t="array" ref="M2815">IF(H2815="NA",MEDIAN(IF(D$2:D$4000=D2815,H$2:H$4000)),H2815)</f>
        <v>52.3</v>
      </c>
      <c r="N2815" s="1">
        <f t="array" ref="N2815">IF(K2815="NA",MEDIAN(IF(D$2:D$4000=D2815,K$2:K$4000)),K2815)</f>
        <v>15.0729052628239</v>
      </c>
      <c r="O2815">
        <f t="shared" si="448"/>
        <v>485</v>
      </c>
      <c r="P2815">
        <f>RANK(N2815,N$2:N6813,1)</f>
        <v>1479</v>
      </c>
      <c r="Q2815">
        <f t="shared" si="449"/>
        <v>290</v>
      </c>
      <c r="R2815">
        <f t="shared" si="450"/>
        <v>1072</v>
      </c>
      <c r="S2815">
        <f t="shared" si="451"/>
        <v>831.5</v>
      </c>
      <c r="T2815">
        <f t="shared" si="443"/>
        <v>5</v>
      </c>
      <c r="U2815">
        <f t="shared" si="444"/>
        <v>2</v>
      </c>
      <c r="V2815">
        <f t="shared" si="445"/>
        <v>3</v>
      </c>
      <c r="W2815">
        <f t="shared" si="446"/>
        <v>8</v>
      </c>
      <c r="X2815">
        <f t="shared" si="447"/>
        <v>4.5</v>
      </c>
    </row>
    <row r="2816" spans="1:24" hidden="1" x14ac:dyDescent="0.55000000000000004">
      <c r="A2816">
        <v>50017</v>
      </c>
      <c r="B2816" t="s">
        <v>5639</v>
      </c>
      <c r="C2816" t="s">
        <v>5640</v>
      </c>
      <c r="D2816" t="str">
        <f t="shared" si="442"/>
        <v>Vermont</v>
      </c>
      <c r="E2816">
        <v>29651</v>
      </c>
      <c r="F2816">
        <v>4.3</v>
      </c>
      <c r="G2816">
        <v>5.8835744445213498</v>
      </c>
      <c r="H2816">
        <v>34.4</v>
      </c>
      <c r="I2816">
        <v>24</v>
      </c>
      <c r="J2816">
        <v>144566</v>
      </c>
      <c r="K2816">
        <v>16.6014138870827</v>
      </c>
      <c r="L2816" s="1">
        <f t="array" ref="L2816">IF(G2816="NA",MEDIAN(IF(D$2:D$4000=D2816,G$2:G$4000)),G2816)</f>
        <v>5.8835744445213498</v>
      </c>
      <c r="M2816" s="1">
        <f t="array" ref="M2816">IF(H2816="NA",MEDIAN(IF(D$2:D$4000=D2816,H$2:H$4000)),H2816)</f>
        <v>34.4</v>
      </c>
      <c r="N2816" s="1">
        <f t="array" ref="N2816">IF(K2816="NA",MEDIAN(IF(D$2:D$4000=D2816,K$2:K$4000)),K2816)</f>
        <v>16.6014138870827</v>
      </c>
      <c r="O2816">
        <f t="shared" si="448"/>
        <v>707</v>
      </c>
      <c r="P2816">
        <f>RANK(N2816,N$2:N6814,1)</f>
        <v>1720</v>
      </c>
      <c r="Q2816">
        <f t="shared" si="449"/>
        <v>376</v>
      </c>
      <c r="R2816">
        <f t="shared" si="450"/>
        <v>473</v>
      </c>
      <c r="S2816">
        <f t="shared" si="451"/>
        <v>819</v>
      </c>
      <c r="T2816">
        <f t="shared" si="443"/>
        <v>10</v>
      </c>
      <c r="U2816">
        <f t="shared" si="444"/>
        <v>5</v>
      </c>
      <c r="V2816">
        <f t="shared" si="445"/>
        <v>5</v>
      </c>
      <c r="W2816">
        <f t="shared" si="446"/>
        <v>4</v>
      </c>
      <c r="X2816">
        <f t="shared" si="447"/>
        <v>6</v>
      </c>
    </row>
    <row r="2817" spans="1:24" hidden="1" x14ac:dyDescent="0.55000000000000004">
      <c r="A2817">
        <v>50019</v>
      </c>
      <c r="B2817" t="s">
        <v>5641</v>
      </c>
      <c r="C2817" t="s">
        <v>5642</v>
      </c>
      <c r="D2817" t="str">
        <f t="shared" si="442"/>
        <v>Vermont</v>
      </c>
      <c r="E2817">
        <v>25392</v>
      </c>
      <c r="F2817">
        <v>4.4000000000000004</v>
      </c>
      <c r="G2817">
        <v>7.0004789801407501</v>
      </c>
      <c r="H2817">
        <v>60.8</v>
      </c>
      <c r="I2817">
        <v>29</v>
      </c>
      <c r="J2817">
        <v>135055</v>
      </c>
      <c r="K2817">
        <v>21.4727333308652</v>
      </c>
      <c r="L2817" s="1">
        <f t="array" ref="L2817">IF(G2817="NA",MEDIAN(IF(D$2:D$4000=D2817,G$2:G$4000)),G2817)</f>
        <v>7.0004789801407501</v>
      </c>
      <c r="M2817" s="1">
        <f t="array" ref="M2817">IF(H2817="NA",MEDIAN(IF(D$2:D$4000=D2817,H$2:H$4000)),H2817)</f>
        <v>60.8</v>
      </c>
      <c r="N2817" s="1">
        <f t="array" ref="N2817">IF(K2817="NA",MEDIAN(IF(D$2:D$4000=D2817,K$2:K$4000)),K2817)</f>
        <v>21.4727333308652</v>
      </c>
      <c r="O2817">
        <f t="shared" si="448"/>
        <v>1549</v>
      </c>
      <c r="P2817">
        <f>RANK(N2817,N$2:N6815,1)</f>
        <v>2382</v>
      </c>
      <c r="Q2817">
        <f t="shared" si="449"/>
        <v>415</v>
      </c>
      <c r="R2817">
        <f t="shared" si="450"/>
        <v>1462</v>
      </c>
      <c r="S2817">
        <f t="shared" si="451"/>
        <v>1452</v>
      </c>
      <c r="T2817">
        <f t="shared" si="443"/>
        <v>13</v>
      </c>
      <c r="U2817">
        <f t="shared" si="444"/>
        <v>12</v>
      </c>
      <c r="V2817">
        <f t="shared" si="445"/>
        <v>8</v>
      </c>
      <c r="W2817">
        <f t="shared" si="446"/>
        <v>11</v>
      </c>
      <c r="X2817">
        <f t="shared" si="447"/>
        <v>11</v>
      </c>
    </row>
    <row r="2818" spans="1:24" hidden="1" x14ac:dyDescent="0.55000000000000004">
      <c r="A2818">
        <v>50021</v>
      </c>
      <c r="B2818" t="s">
        <v>5643</v>
      </c>
      <c r="C2818" t="s">
        <v>5644</v>
      </c>
      <c r="D2818" t="str">
        <f t="shared" si="442"/>
        <v>Vermont</v>
      </c>
      <c r="E2818">
        <v>28443</v>
      </c>
      <c r="F2818">
        <v>4.7</v>
      </c>
      <c r="G2818">
        <v>12.757215282149801</v>
      </c>
      <c r="H2818">
        <v>65.599999999999994</v>
      </c>
      <c r="I2818">
        <v>64</v>
      </c>
      <c r="J2818">
        <v>298841</v>
      </c>
      <c r="K2818">
        <v>21.416070753343799</v>
      </c>
      <c r="L2818" s="1">
        <f t="array" ref="L2818">IF(G2818="NA",MEDIAN(IF(D$2:D$4000=D2818,G$2:G$4000)),G2818)</f>
        <v>12.757215282149801</v>
      </c>
      <c r="M2818" s="1">
        <f t="array" ref="M2818">IF(H2818="NA",MEDIAN(IF(D$2:D$4000=D2818,H$2:H$4000)),H2818)</f>
        <v>65.599999999999994</v>
      </c>
      <c r="N2818" s="1">
        <f t="array" ref="N2818">IF(K2818="NA",MEDIAN(IF(D$2:D$4000=D2818,K$2:K$4000)),K2818)</f>
        <v>21.416070753343799</v>
      </c>
      <c r="O2818">
        <f t="shared" si="448"/>
        <v>889</v>
      </c>
      <c r="P2818">
        <f>RANK(N2818,N$2:N6816,1)</f>
        <v>2377</v>
      </c>
      <c r="Q2818">
        <f t="shared" si="449"/>
        <v>620</v>
      </c>
      <c r="R2818">
        <f t="shared" si="450"/>
        <v>1671</v>
      </c>
      <c r="S2818">
        <f t="shared" si="451"/>
        <v>1389.25</v>
      </c>
      <c r="T2818">
        <f t="shared" si="443"/>
        <v>11</v>
      </c>
      <c r="U2818">
        <f t="shared" si="444"/>
        <v>11</v>
      </c>
      <c r="V2818">
        <f t="shared" si="445"/>
        <v>10</v>
      </c>
      <c r="W2818">
        <f t="shared" si="446"/>
        <v>13</v>
      </c>
      <c r="X2818">
        <f t="shared" si="447"/>
        <v>11.25</v>
      </c>
    </row>
    <row r="2819" spans="1:24" hidden="1" x14ac:dyDescent="0.55000000000000004">
      <c r="A2819">
        <v>50023</v>
      </c>
      <c r="B2819" t="s">
        <v>5645</v>
      </c>
      <c r="C2819" t="s">
        <v>5646</v>
      </c>
      <c r="D2819" t="str">
        <f t="shared" ref="D2819:D2882" si="452">MID(C2819,FIND(",",C2819)+2,256)</f>
        <v>Vermont</v>
      </c>
      <c r="E2819">
        <v>32137</v>
      </c>
      <c r="F2819">
        <v>3.9</v>
      </c>
      <c r="G2819">
        <v>23.9739325690939</v>
      </c>
      <c r="H2819">
        <v>52</v>
      </c>
      <c r="I2819">
        <v>46</v>
      </c>
      <c r="J2819">
        <v>293723</v>
      </c>
      <c r="K2819">
        <v>15.6610139485161</v>
      </c>
      <c r="L2819" s="1">
        <f t="array" ref="L2819">IF(G2819="NA",MEDIAN(IF(D$2:D$4000=D2819,G$2:G$4000)),G2819)</f>
        <v>23.9739325690939</v>
      </c>
      <c r="M2819" s="1">
        <f t="array" ref="M2819">IF(H2819="NA",MEDIAN(IF(D$2:D$4000=D2819,H$2:H$4000)),H2819)</f>
        <v>52</v>
      </c>
      <c r="N2819" s="1">
        <f t="array" ref="N2819">IF(K2819="NA",MEDIAN(IF(D$2:D$4000=D2819,K$2:K$4000)),K2819)</f>
        <v>15.6610139485161</v>
      </c>
      <c r="O2819">
        <f t="shared" si="448"/>
        <v>409</v>
      </c>
      <c r="P2819">
        <f>RANK(N2819,N$2:N6817,1)</f>
        <v>1537</v>
      </c>
      <c r="Q2819">
        <f t="shared" si="449"/>
        <v>1095</v>
      </c>
      <c r="R2819">
        <f t="shared" si="450"/>
        <v>1063</v>
      </c>
      <c r="S2819">
        <f t="shared" si="451"/>
        <v>1026</v>
      </c>
      <c r="T2819">
        <f t="shared" ref="T2819:T2882" si="453">SUMPRODUCT(($D$2:$D$3143=D2819)*(E2819&lt;$E$2:$E$3143))+1</f>
        <v>4</v>
      </c>
      <c r="U2819">
        <f t="shared" ref="U2819:U2882" si="454">SUMPRODUCT(($D$2:$D$3143=D2819)*($N$2:$N$3143&lt;N2819))+1</f>
        <v>3</v>
      </c>
      <c r="V2819">
        <f t="shared" ref="V2819:V2882" si="455">SUMPRODUCT(($D$2:$D$3143=D2819)*($L$2:$L$3143&lt;L2819))+1</f>
        <v>13</v>
      </c>
      <c r="W2819">
        <f t="shared" ref="W2819:W2882" si="456">SUMPRODUCT(($D$2:$D$3143=D2819)*($M$2:$M$3143&lt;M2819))+1</f>
        <v>7</v>
      </c>
      <c r="X2819">
        <f t="shared" ref="X2819:X2882" si="457">AVERAGE(T2819:W2819)</f>
        <v>6.75</v>
      </c>
    </row>
    <row r="2820" spans="1:24" hidden="1" x14ac:dyDescent="0.55000000000000004">
      <c r="A2820">
        <v>50025</v>
      </c>
      <c r="B2820" t="s">
        <v>5647</v>
      </c>
      <c r="C2820" t="s">
        <v>5648</v>
      </c>
      <c r="D2820" t="str">
        <f t="shared" si="452"/>
        <v>Vermont</v>
      </c>
      <c r="E2820">
        <v>29819</v>
      </c>
      <c r="F2820">
        <v>5.6</v>
      </c>
      <c r="G2820">
        <v>24.2696217602345</v>
      </c>
      <c r="H2820">
        <v>60.1</v>
      </c>
      <c r="I2820">
        <v>50</v>
      </c>
      <c r="J2820">
        <v>216971</v>
      </c>
      <c r="K2820">
        <v>23.0445543413636</v>
      </c>
      <c r="L2820" s="1">
        <f t="array" ref="L2820">IF(G2820="NA",MEDIAN(IF(D$2:D$4000=D2820,G$2:G$4000)),G2820)</f>
        <v>24.2696217602345</v>
      </c>
      <c r="M2820" s="1">
        <f t="array" ref="M2820">IF(H2820="NA",MEDIAN(IF(D$2:D$4000=D2820,H$2:H$4000)),H2820)</f>
        <v>60.1</v>
      </c>
      <c r="N2820" s="1">
        <f t="array" ref="N2820">IF(K2820="NA",MEDIAN(IF(D$2:D$4000=D2820,K$2:K$4000)),K2820)</f>
        <v>23.0445543413636</v>
      </c>
      <c r="O2820">
        <f t="shared" si="448"/>
        <v>675</v>
      </c>
      <c r="P2820">
        <f>RANK(N2820,N$2:N6818,1)</f>
        <v>2512</v>
      </c>
      <c r="Q2820">
        <f t="shared" si="449"/>
        <v>1107</v>
      </c>
      <c r="R2820">
        <f t="shared" si="450"/>
        <v>1430</v>
      </c>
      <c r="S2820">
        <f t="shared" si="451"/>
        <v>1431</v>
      </c>
      <c r="T2820">
        <f t="shared" si="453"/>
        <v>9</v>
      </c>
      <c r="U2820">
        <f t="shared" si="454"/>
        <v>14</v>
      </c>
      <c r="V2820">
        <f t="shared" si="455"/>
        <v>14</v>
      </c>
      <c r="W2820">
        <f t="shared" si="456"/>
        <v>10</v>
      </c>
      <c r="X2820">
        <f t="shared" si="457"/>
        <v>11.75</v>
      </c>
    </row>
    <row r="2821" spans="1:24" hidden="1" x14ac:dyDescent="0.55000000000000004">
      <c r="A2821">
        <v>50027</v>
      </c>
      <c r="B2821" t="s">
        <v>5649</v>
      </c>
      <c r="C2821" t="s">
        <v>5650</v>
      </c>
      <c r="D2821" t="str">
        <f t="shared" si="452"/>
        <v>Vermont</v>
      </c>
      <c r="E2821">
        <v>34264</v>
      </c>
      <c r="F2821">
        <v>4.5</v>
      </c>
      <c r="G2821">
        <v>18.959380421756801</v>
      </c>
      <c r="H2821">
        <v>30.9</v>
      </c>
      <c r="I2821">
        <v>59</v>
      </c>
      <c r="J2821">
        <v>278414</v>
      </c>
      <c r="K2821">
        <v>21.191463072977701</v>
      </c>
      <c r="L2821" s="1">
        <f t="array" ref="L2821">IF(G2821="NA",MEDIAN(IF(D$2:D$4000=D2821,G$2:G$4000)),G2821)</f>
        <v>18.959380421756801</v>
      </c>
      <c r="M2821" s="1">
        <f t="array" ref="M2821">IF(H2821="NA",MEDIAN(IF(D$2:D$4000=D2821,H$2:H$4000)),H2821)</f>
        <v>30.9</v>
      </c>
      <c r="N2821" s="1">
        <f t="array" ref="N2821">IF(K2821="NA",MEDIAN(IF(D$2:D$4000=D2821,K$2:K$4000)),K2821)</f>
        <v>21.191463072977701</v>
      </c>
      <c r="O2821">
        <f t="shared" si="448"/>
        <v>260</v>
      </c>
      <c r="P2821">
        <f>RANK(N2821,N$2:N6819,1)</f>
        <v>2356</v>
      </c>
      <c r="Q2821">
        <f t="shared" si="449"/>
        <v>876</v>
      </c>
      <c r="R2821">
        <f t="shared" si="450"/>
        <v>401</v>
      </c>
      <c r="S2821">
        <f t="shared" si="451"/>
        <v>973.25</v>
      </c>
      <c r="T2821">
        <f t="shared" si="453"/>
        <v>3</v>
      </c>
      <c r="U2821">
        <f t="shared" si="454"/>
        <v>10</v>
      </c>
      <c r="V2821">
        <f t="shared" si="455"/>
        <v>12</v>
      </c>
      <c r="W2821">
        <f t="shared" si="456"/>
        <v>3</v>
      </c>
      <c r="X2821">
        <f t="shared" si="457"/>
        <v>7</v>
      </c>
    </row>
    <row r="2822" spans="1:24" hidden="1" x14ac:dyDescent="0.55000000000000004">
      <c r="A2822">
        <v>51001</v>
      </c>
      <c r="B2822" t="s">
        <v>5651</v>
      </c>
      <c r="C2822" t="s">
        <v>5652</v>
      </c>
      <c r="D2822" t="str">
        <f t="shared" si="452"/>
        <v>Virginia</v>
      </c>
      <c r="E2822">
        <v>24266</v>
      </c>
      <c r="F2822">
        <v>5.4</v>
      </c>
      <c r="G2822">
        <v>27.144408251900099</v>
      </c>
      <c r="H2822">
        <v>50.8</v>
      </c>
      <c r="I2822">
        <v>22</v>
      </c>
      <c r="J2822">
        <v>164634</v>
      </c>
      <c r="K2822">
        <v>13.362974841162799</v>
      </c>
      <c r="L2822" s="1">
        <f t="array" ref="L2822">IF(G2822="NA",MEDIAN(IF(D$2:D$4000=D2822,G$2:G$4000)),G2822)</f>
        <v>27.144408251900099</v>
      </c>
      <c r="M2822" s="1">
        <f t="array" ref="M2822">IF(H2822="NA",MEDIAN(IF(D$2:D$4000=D2822,H$2:H$4000)),H2822)</f>
        <v>50.8</v>
      </c>
      <c r="N2822" s="1">
        <f t="array" ref="N2822">IF(K2822="NA",MEDIAN(IF(D$2:D$4000=D2822,K$2:K$4000)),K2822)</f>
        <v>13.362974841162799</v>
      </c>
      <c r="O2822">
        <f t="shared" si="448"/>
        <v>1808</v>
      </c>
      <c r="P2822">
        <f>RANK(N2822,N$2:N6820,1)</f>
        <v>1172</v>
      </c>
      <c r="Q2822">
        <f t="shared" si="449"/>
        <v>1233</v>
      </c>
      <c r="R2822">
        <f t="shared" si="450"/>
        <v>987</v>
      </c>
      <c r="S2822">
        <f t="shared" si="451"/>
        <v>1300</v>
      </c>
      <c r="T2822">
        <f t="shared" si="453"/>
        <v>92</v>
      </c>
      <c r="U2822">
        <f t="shared" si="454"/>
        <v>30</v>
      </c>
      <c r="V2822">
        <f t="shared" si="455"/>
        <v>33</v>
      </c>
      <c r="W2822">
        <f t="shared" si="456"/>
        <v>49</v>
      </c>
      <c r="X2822">
        <f t="shared" si="457"/>
        <v>51</v>
      </c>
    </row>
    <row r="2823" spans="1:24" hidden="1" x14ac:dyDescent="0.55000000000000004">
      <c r="A2823">
        <v>51003</v>
      </c>
      <c r="B2823" t="s">
        <v>5653</v>
      </c>
      <c r="C2823" t="s">
        <v>5654</v>
      </c>
      <c r="D2823" t="str">
        <f t="shared" si="452"/>
        <v>Virginia</v>
      </c>
      <c r="E2823">
        <v>39273</v>
      </c>
      <c r="F2823">
        <v>3.2</v>
      </c>
      <c r="G2823">
        <v>33.450924225966801</v>
      </c>
      <c r="H2823">
        <v>49.1</v>
      </c>
      <c r="I2823">
        <v>36</v>
      </c>
      <c r="J2823">
        <v>527772</v>
      </c>
      <c r="K2823">
        <v>6.8211273049725998</v>
      </c>
      <c r="L2823" s="1">
        <f t="array" ref="L2823">IF(G2823="NA",MEDIAN(IF(D$2:D$4000=D2823,G$2:G$4000)),G2823)</f>
        <v>33.450924225966801</v>
      </c>
      <c r="M2823" s="1">
        <f t="array" ref="M2823">IF(H2823="NA",MEDIAN(IF(D$2:D$4000=D2823,H$2:H$4000)),H2823)</f>
        <v>49.1</v>
      </c>
      <c r="N2823" s="1">
        <f t="array" ref="N2823">IF(K2823="NA",MEDIAN(IF(D$2:D$4000=D2823,K$2:K$4000)),K2823)</f>
        <v>6.8211273049725998</v>
      </c>
      <c r="O2823">
        <f t="shared" si="448"/>
        <v>107</v>
      </c>
      <c r="P2823">
        <f>RANK(N2823,N$2:N6821,1)</f>
        <v>47</v>
      </c>
      <c r="Q2823">
        <f t="shared" si="449"/>
        <v>1509</v>
      </c>
      <c r="R2823">
        <f t="shared" si="450"/>
        <v>914</v>
      </c>
      <c r="S2823">
        <f t="shared" si="451"/>
        <v>644.25</v>
      </c>
      <c r="T2823">
        <f t="shared" si="453"/>
        <v>11</v>
      </c>
      <c r="U2823">
        <f t="shared" si="454"/>
        <v>1</v>
      </c>
      <c r="V2823">
        <f t="shared" si="455"/>
        <v>42</v>
      </c>
      <c r="W2823">
        <f t="shared" si="456"/>
        <v>44</v>
      </c>
      <c r="X2823">
        <f t="shared" si="457"/>
        <v>24.5</v>
      </c>
    </row>
    <row r="2824" spans="1:24" hidden="1" x14ac:dyDescent="0.55000000000000004">
      <c r="A2824">
        <v>51005</v>
      </c>
      <c r="B2824" t="s">
        <v>5655</v>
      </c>
      <c r="C2824" t="s">
        <v>5656</v>
      </c>
      <c r="D2824" t="str">
        <f t="shared" si="452"/>
        <v>Virginia</v>
      </c>
      <c r="E2824">
        <v>25952</v>
      </c>
      <c r="F2824">
        <v>4.4000000000000004</v>
      </c>
      <c r="G2824">
        <v>56.325823223570197</v>
      </c>
      <c r="H2824">
        <v>70.400000000000006</v>
      </c>
      <c r="I2824">
        <v>13</v>
      </c>
      <c r="J2824">
        <v>78375</v>
      </c>
      <c r="K2824">
        <v>16.586921850079701</v>
      </c>
      <c r="L2824" s="1">
        <f t="array" ref="L2824">IF(G2824="NA",MEDIAN(IF(D$2:D$4000=D2824,G$2:G$4000)),G2824)</f>
        <v>56.325823223570197</v>
      </c>
      <c r="M2824" s="1">
        <f t="array" ref="M2824">IF(H2824="NA",MEDIAN(IF(D$2:D$4000=D2824,H$2:H$4000)),H2824)</f>
        <v>70.400000000000006</v>
      </c>
      <c r="N2824" s="1">
        <f t="array" ref="N2824">IF(K2824="NA",MEDIAN(IF(D$2:D$4000=D2824,K$2:K$4000)),K2824)</f>
        <v>16.586921850079701</v>
      </c>
      <c r="O2824">
        <f t="shared" si="448"/>
        <v>1412</v>
      </c>
      <c r="P2824">
        <f>RANK(N2824,N$2:N6822,1)</f>
        <v>1690</v>
      </c>
      <c r="Q2824">
        <f t="shared" si="449"/>
        <v>2398</v>
      </c>
      <c r="R2824">
        <f t="shared" si="450"/>
        <v>1837</v>
      </c>
      <c r="S2824">
        <f t="shared" si="451"/>
        <v>1834.25</v>
      </c>
      <c r="T2824">
        <f t="shared" si="453"/>
        <v>78</v>
      </c>
      <c r="U2824">
        <f t="shared" si="454"/>
        <v>45</v>
      </c>
      <c r="V2824">
        <f t="shared" si="455"/>
        <v>89</v>
      </c>
      <c r="W2824">
        <f t="shared" si="456"/>
        <v>83</v>
      </c>
      <c r="X2824">
        <f t="shared" si="457"/>
        <v>73.75</v>
      </c>
    </row>
    <row r="2825" spans="1:24" hidden="1" x14ac:dyDescent="0.55000000000000004">
      <c r="A2825">
        <v>51007</v>
      </c>
      <c r="B2825" t="s">
        <v>5657</v>
      </c>
      <c r="C2825" t="s">
        <v>5658</v>
      </c>
      <c r="D2825" t="str">
        <f t="shared" si="452"/>
        <v>Virginia</v>
      </c>
      <c r="E2825">
        <v>26118</v>
      </c>
      <c r="F2825">
        <v>3.3</v>
      </c>
      <c r="G2825">
        <v>16.465422612513699</v>
      </c>
      <c r="H2825">
        <v>37</v>
      </c>
      <c r="I2825" t="s">
        <v>16</v>
      </c>
      <c r="J2825" t="s">
        <v>16</v>
      </c>
      <c r="K2825" t="s">
        <v>16</v>
      </c>
      <c r="L2825" s="1">
        <f t="array" ref="L2825">IF(G2825="NA",MEDIAN(IF(D$2:D$4000=D2825,G$2:G$4000)),G2825)</f>
        <v>16.465422612513699</v>
      </c>
      <c r="M2825" s="1">
        <f t="array" ref="M2825">IF(H2825="NA",MEDIAN(IF(D$2:D$4000=D2825,H$2:H$4000)),H2825)</f>
        <v>37</v>
      </c>
      <c r="N2825" s="1">
        <f t="array" ref="N2825">IF(K2825="NA",MEDIAN(IF(D$2:D$4000=D2825,K$2:K$4000)),K2825)</f>
        <v>16.86012091825415</v>
      </c>
      <c r="O2825">
        <f t="shared" si="448"/>
        <v>1376</v>
      </c>
      <c r="P2825">
        <f>RANK(N2825,N$2:N6823,1)</f>
        <v>1765</v>
      </c>
      <c r="Q2825">
        <f t="shared" si="449"/>
        <v>778</v>
      </c>
      <c r="R2825">
        <f t="shared" si="450"/>
        <v>539</v>
      </c>
      <c r="S2825">
        <f t="shared" si="451"/>
        <v>1114.5</v>
      </c>
      <c r="T2825">
        <f t="shared" si="453"/>
        <v>75</v>
      </c>
      <c r="U2825">
        <f t="shared" si="454"/>
        <v>48</v>
      </c>
      <c r="V2825">
        <f t="shared" si="455"/>
        <v>13</v>
      </c>
      <c r="W2825">
        <f t="shared" si="456"/>
        <v>34</v>
      </c>
      <c r="X2825">
        <f t="shared" si="457"/>
        <v>42.5</v>
      </c>
    </row>
    <row r="2826" spans="1:24" hidden="1" x14ac:dyDescent="0.55000000000000004">
      <c r="A2826">
        <v>51009</v>
      </c>
      <c r="B2826" t="s">
        <v>5659</v>
      </c>
      <c r="C2826" t="s">
        <v>5660</v>
      </c>
      <c r="D2826" t="str">
        <f t="shared" si="452"/>
        <v>Virginia</v>
      </c>
      <c r="E2826">
        <v>24296</v>
      </c>
      <c r="F2826">
        <v>5.6</v>
      </c>
      <c r="G2826">
        <v>20.170049028734599</v>
      </c>
      <c r="H2826">
        <v>62</v>
      </c>
      <c r="I2826" t="s">
        <v>16</v>
      </c>
      <c r="J2826" t="s">
        <v>16</v>
      </c>
      <c r="K2826" t="s">
        <v>16</v>
      </c>
      <c r="L2826" s="1">
        <f t="array" ref="L2826">IF(G2826="NA",MEDIAN(IF(D$2:D$4000=D2826,G$2:G$4000)),G2826)</f>
        <v>20.170049028734599</v>
      </c>
      <c r="M2826" s="1">
        <f t="array" ref="M2826">IF(H2826="NA",MEDIAN(IF(D$2:D$4000=D2826,H$2:H$4000)),H2826)</f>
        <v>62</v>
      </c>
      <c r="N2826" s="1">
        <f t="array" ref="N2826">IF(K2826="NA",MEDIAN(IF(D$2:D$4000=D2826,K$2:K$4000)),K2826)</f>
        <v>16.86012091825415</v>
      </c>
      <c r="O2826">
        <f t="shared" si="448"/>
        <v>1798</v>
      </c>
      <c r="P2826">
        <f>RANK(N2826,N$2:N6824,1)</f>
        <v>1765</v>
      </c>
      <c r="Q2826">
        <f t="shared" si="449"/>
        <v>930</v>
      </c>
      <c r="R2826">
        <f t="shared" si="450"/>
        <v>1524</v>
      </c>
      <c r="S2826">
        <f t="shared" si="451"/>
        <v>1504.25</v>
      </c>
      <c r="T2826">
        <f t="shared" si="453"/>
        <v>90</v>
      </c>
      <c r="U2826">
        <f t="shared" si="454"/>
        <v>48</v>
      </c>
      <c r="V2826">
        <f t="shared" si="455"/>
        <v>21</v>
      </c>
      <c r="W2826">
        <f t="shared" si="456"/>
        <v>74</v>
      </c>
      <c r="X2826">
        <f t="shared" si="457"/>
        <v>58.25</v>
      </c>
    </row>
    <row r="2827" spans="1:24" hidden="1" x14ac:dyDescent="0.55000000000000004">
      <c r="A2827">
        <v>51011</v>
      </c>
      <c r="B2827" t="s">
        <v>5661</v>
      </c>
      <c r="C2827" t="s">
        <v>5662</v>
      </c>
      <c r="D2827" t="str">
        <f t="shared" si="452"/>
        <v>Virginia</v>
      </c>
      <c r="E2827">
        <v>26347</v>
      </c>
      <c r="F2827">
        <v>3.5</v>
      </c>
      <c r="G2827">
        <v>35.903126835955298</v>
      </c>
      <c r="H2827">
        <v>96.7</v>
      </c>
      <c r="I2827" t="s">
        <v>16</v>
      </c>
      <c r="J2827" t="s">
        <v>16</v>
      </c>
      <c r="K2827" t="s">
        <v>16</v>
      </c>
      <c r="L2827" s="1">
        <f t="array" ref="L2827">IF(G2827="NA",MEDIAN(IF(D$2:D$4000=D2827,G$2:G$4000)),G2827)</f>
        <v>35.903126835955298</v>
      </c>
      <c r="M2827" s="1">
        <f t="array" ref="M2827">IF(H2827="NA",MEDIAN(IF(D$2:D$4000=D2827,H$2:H$4000)),H2827)</f>
        <v>96.7</v>
      </c>
      <c r="N2827" s="1">
        <f t="array" ref="N2827">IF(K2827="NA",MEDIAN(IF(D$2:D$4000=D2827,K$2:K$4000)),K2827)</f>
        <v>16.86012091825415</v>
      </c>
      <c r="O2827">
        <f t="shared" si="448"/>
        <v>1321</v>
      </c>
      <c r="P2827">
        <f>RANK(N2827,N$2:N6825,1)</f>
        <v>1765</v>
      </c>
      <c r="Q2827">
        <f t="shared" si="449"/>
        <v>1616</v>
      </c>
      <c r="R2827">
        <f t="shared" si="450"/>
        <v>2592</v>
      </c>
      <c r="S2827">
        <f t="shared" si="451"/>
        <v>1823.5</v>
      </c>
      <c r="T2827">
        <f t="shared" si="453"/>
        <v>73</v>
      </c>
      <c r="U2827">
        <f t="shared" si="454"/>
        <v>48</v>
      </c>
      <c r="V2827">
        <f t="shared" si="455"/>
        <v>47</v>
      </c>
      <c r="W2827">
        <f t="shared" si="456"/>
        <v>104</v>
      </c>
      <c r="X2827">
        <f t="shared" si="457"/>
        <v>68</v>
      </c>
    </row>
    <row r="2828" spans="1:24" hidden="1" x14ac:dyDescent="0.55000000000000004">
      <c r="A2828">
        <v>51013</v>
      </c>
      <c r="B2828" t="s">
        <v>5663</v>
      </c>
      <c r="C2828" t="s">
        <v>5664</v>
      </c>
      <c r="D2828" t="str">
        <f t="shared" si="452"/>
        <v>Virginia</v>
      </c>
      <c r="E2828">
        <v>67061</v>
      </c>
      <c r="F2828">
        <v>3.2</v>
      </c>
      <c r="G2828">
        <v>34.130735556632096</v>
      </c>
      <c r="H2828">
        <v>20.100000000000001</v>
      </c>
      <c r="I2828">
        <v>89</v>
      </c>
      <c r="J2828">
        <v>1145993</v>
      </c>
      <c r="K2828">
        <v>7.7661905439212999</v>
      </c>
      <c r="L2828" s="1">
        <f t="array" ref="L2828">IF(G2828="NA",MEDIAN(IF(D$2:D$4000=D2828,G$2:G$4000)),G2828)</f>
        <v>34.130735556632096</v>
      </c>
      <c r="M2828" s="1">
        <f t="array" ref="M2828">IF(H2828="NA",MEDIAN(IF(D$2:D$4000=D2828,H$2:H$4000)),H2828)</f>
        <v>20.100000000000001</v>
      </c>
      <c r="N2828" s="1">
        <f t="array" ref="N2828">IF(K2828="NA",MEDIAN(IF(D$2:D$4000=D2828,K$2:K$4000)),K2828)</f>
        <v>7.7661905439212999</v>
      </c>
      <c r="O2828">
        <f t="shared" si="448"/>
        <v>2</v>
      </c>
      <c r="P2828">
        <f>RANK(N2828,N$2:N6826,1)</f>
        <v>86</v>
      </c>
      <c r="Q2828">
        <f t="shared" si="449"/>
        <v>1544</v>
      </c>
      <c r="R2828">
        <f t="shared" si="450"/>
        <v>240</v>
      </c>
      <c r="S2828">
        <f t="shared" si="451"/>
        <v>468</v>
      </c>
      <c r="T2828">
        <f t="shared" si="453"/>
        <v>1</v>
      </c>
      <c r="U2828">
        <f t="shared" si="454"/>
        <v>3</v>
      </c>
      <c r="V2828">
        <f t="shared" si="455"/>
        <v>45</v>
      </c>
      <c r="W2828">
        <f t="shared" si="456"/>
        <v>15</v>
      </c>
      <c r="X2828">
        <f t="shared" si="457"/>
        <v>16</v>
      </c>
    </row>
    <row r="2829" spans="1:24" hidden="1" x14ac:dyDescent="0.55000000000000004">
      <c r="A2829">
        <v>51015</v>
      </c>
      <c r="B2829" t="s">
        <v>5665</v>
      </c>
      <c r="C2829" t="s">
        <v>5666</v>
      </c>
      <c r="D2829" t="str">
        <f t="shared" si="452"/>
        <v>Virginia</v>
      </c>
      <c r="E2829">
        <v>30088</v>
      </c>
      <c r="F2829">
        <v>4.0999999999999996</v>
      </c>
      <c r="G2829">
        <v>22.281639928698802</v>
      </c>
      <c r="H2829">
        <v>15.9</v>
      </c>
      <c r="I2829">
        <v>54</v>
      </c>
      <c r="J2829">
        <v>372229</v>
      </c>
      <c r="K2829">
        <v>14.507198525638801</v>
      </c>
      <c r="L2829" s="1">
        <f t="array" ref="L2829">IF(G2829="NA",MEDIAN(IF(D$2:D$4000=D2829,G$2:G$4000)),G2829)</f>
        <v>22.281639928698802</v>
      </c>
      <c r="M2829" s="1">
        <f t="array" ref="M2829">IF(H2829="NA",MEDIAN(IF(D$2:D$4000=D2829,H$2:H$4000)),H2829)</f>
        <v>15.9</v>
      </c>
      <c r="N2829" s="1">
        <f t="array" ref="N2829">IF(K2829="NA",MEDIAN(IF(D$2:D$4000=D2829,K$2:K$4000)),K2829)</f>
        <v>14.507198525638801</v>
      </c>
      <c r="O2829">
        <f t="shared" si="448"/>
        <v>636</v>
      </c>
      <c r="P2829">
        <f>RANK(N2829,N$2:N6827,1)</f>
        <v>1335</v>
      </c>
      <c r="Q2829">
        <f t="shared" si="449"/>
        <v>1020</v>
      </c>
      <c r="R2829">
        <f t="shared" si="450"/>
        <v>203</v>
      </c>
      <c r="S2829">
        <f t="shared" si="451"/>
        <v>798.5</v>
      </c>
      <c r="T2829">
        <f t="shared" si="453"/>
        <v>51</v>
      </c>
      <c r="U2829">
        <f t="shared" si="454"/>
        <v>34</v>
      </c>
      <c r="V2829">
        <f t="shared" si="455"/>
        <v>24</v>
      </c>
      <c r="W2829">
        <f t="shared" si="456"/>
        <v>10</v>
      </c>
      <c r="X2829">
        <f t="shared" si="457"/>
        <v>29.75</v>
      </c>
    </row>
    <row r="2830" spans="1:24" hidden="1" x14ac:dyDescent="0.55000000000000004">
      <c r="A2830">
        <v>51017</v>
      </c>
      <c r="B2830" t="s">
        <v>5667</v>
      </c>
      <c r="C2830" t="s">
        <v>5668</v>
      </c>
      <c r="D2830" t="str">
        <f t="shared" si="452"/>
        <v>Virginia</v>
      </c>
      <c r="E2830">
        <v>28195</v>
      </c>
      <c r="F2830">
        <v>9.1</v>
      </c>
      <c r="G2830">
        <v>52.264808362369301</v>
      </c>
      <c r="H2830">
        <v>1.1000000000000001</v>
      </c>
      <c r="I2830" t="s">
        <v>16</v>
      </c>
      <c r="J2830" t="s">
        <v>16</v>
      </c>
      <c r="K2830" t="s">
        <v>16</v>
      </c>
      <c r="L2830" s="1">
        <f t="array" ref="L2830">IF(G2830="NA",MEDIAN(IF(D$2:D$4000=D2830,G$2:G$4000)),G2830)</f>
        <v>52.264808362369301</v>
      </c>
      <c r="M2830" s="1">
        <f t="array" ref="M2830">IF(H2830="NA",MEDIAN(IF(D$2:D$4000=D2830,H$2:H$4000)),H2830)</f>
        <v>1.1000000000000001</v>
      </c>
      <c r="N2830" s="1">
        <f t="array" ref="N2830">IF(K2830="NA",MEDIAN(IF(D$2:D$4000=D2830,K$2:K$4000)),K2830)</f>
        <v>16.86012091825415</v>
      </c>
      <c r="O2830">
        <f t="shared" si="448"/>
        <v>941</v>
      </c>
      <c r="P2830">
        <f>RANK(N2830,N$2:N6828,1)</f>
        <v>1765</v>
      </c>
      <c r="Q2830">
        <f t="shared" si="449"/>
        <v>2266</v>
      </c>
      <c r="R2830">
        <f t="shared" si="450"/>
        <v>75</v>
      </c>
      <c r="S2830">
        <f t="shared" si="451"/>
        <v>1261.75</v>
      </c>
      <c r="T2830">
        <f t="shared" si="453"/>
        <v>60</v>
      </c>
      <c r="U2830">
        <f t="shared" si="454"/>
        <v>48</v>
      </c>
      <c r="V2830">
        <f t="shared" si="455"/>
        <v>85</v>
      </c>
      <c r="W2830">
        <f t="shared" si="456"/>
        <v>2</v>
      </c>
      <c r="X2830">
        <f t="shared" si="457"/>
        <v>48.75</v>
      </c>
    </row>
    <row r="2831" spans="1:24" hidden="1" x14ac:dyDescent="0.55000000000000004">
      <c r="A2831">
        <v>51019</v>
      </c>
      <c r="B2831" t="s">
        <v>5669</v>
      </c>
      <c r="C2831" t="s">
        <v>5670</v>
      </c>
      <c r="D2831" t="str">
        <f t="shared" si="452"/>
        <v>Virginia</v>
      </c>
      <c r="E2831">
        <v>30633</v>
      </c>
      <c r="F2831">
        <v>4.4000000000000004</v>
      </c>
      <c r="G2831">
        <v>46.170237954303303</v>
      </c>
      <c r="H2831">
        <v>37</v>
      </c>
      <c r="I2831">
        <v>50</v>
      </c>
      <c r="J2831">
        <v>380066</v>
      </c>
      <c r="K2831">
        <v>13.155609815137399</v>
      </c>
      <c r="L2831" s="1">
        <f t="array" ref="L2831">IF(G2831="NA",MEDIAN(IF(D$2:D$4000=D2831,G$2:G$4000)),G2831)</f>
        <v>46.170237954303303</v>
      </c>
      <c r="M2831" s="1">
        <f t="array" ref="M2831">IF(H2831="NA",MEDIAN(IF(D$2:D$4000=D2831,H$2:H$4000)),H2831)</f>
        <v>37</v>
      </c>
      <c r="N2831" s="1">
        <f t="array" ref="N2831">IF(K2831="NA",MEDIAN(IF(D$2:D$4000=D2831,K$2:K$4000)),K2831)</f>
        <v>13.155609815137399</v>
      </c>
      <c r="O2831">
        <f t="shared" si="448"/>
        <v>572</v>
      </c>
      <c r="P2831">
        <f>RANK(N2831,N$2:N6829,1)</f>
        <v>1152</v>
      </c>
      <c r="Q2831">
        <f t="shared" si="449"/>
        <v>2049</v>
      </c>
      <c r="R2831">
        <f t="shared" si="450"/>
        <v>539</v>
      </c>
      <c r="S2831">
        <f t="shared" si="451"/>
        <v>1078</v>
      </c>
      <c r="T2831">
        <f t="shared" si="453"/>
        <v>45</v>
      </c>
      <c r="U2831">
        <f t="shared" si="454"/>
        <v>29</v>
      </c>
      <c r="V2831">
        <f t="shared" si="455"/>
        <v>72</v>
      </c>
      <c r="W2831">
        <f t="shared" si="456"/>
        <v>34</v>
      </c>
      <c r="X2831">
        <f t="shared" si="457"/>
        <v>45</v>
      </c>
    </row>
    <row r="2832" spans="1:24" hidden="1" x14ac:dyDescent="0.55000000000000004">
      <c r="A2832">
        <v>51021</v>
      </c>
      <c r="B2832" t="s">
        <v>5671</v>
      </c>
      <c r="C2832" t="s">
        <v>5672</v>
      </c>
      <c r="D2832" t="str">
        <f t="shared" si="452"/>
        <v>Virginia</v>
      </c>
      <c r="E2832">
        <v>23505</v>
      </c>
      <c r="F2832">
        <v>6.7</v>
      </c>
      <c r="G2832">
        <v>34.2414768497841</v>
      </c>
      <c r="H2832">
        <v>54.6</v>
      </c>
      <c r="I2832" t="s">
        <v>16</v>
      </c>
      <c r="J2832" t="s">
        <v>16</v>
      </c>
      <c r="K2832" t="s">
        <v>16</v>
      </c>
      <c r="L2832" s="1">
        <f t="array" ref="L2832">IF(G2832="NA",MEDIAN(IF(D$2:D$4000=D2832,G$2:G$4000)),G2832)</f>
        <v>34.2414768497841</v>
      </c>
      <c r="M2832" s="1">
        <f t="array" ref="M2832">IF(H2832="NA",MEDIAN(IF(D$2:D$4000=D2832,H$2:H$4000)),H2832)</f>
        <v>54.6</v>
      </c>
      <c r="N2832" s="1">
        <f t="array" ref="N2832">IF(K2832="NA",MEDIAN(IF(D$2:D$4000=D2832,K$2:K$4000)),K2832)</f>
        <v>16.86012091825415</v>
      </c>
      <c r="O2832">
        <f t="shared" si="448"/>
        <v>1973</v>
      </c>
      <c r="P2832">
        <f>RANK(N2832,N$2:N6830,1)</f>
        <v>1765</v>
      </c>
      <c r="Q2832">
        <f t="shared" si="449"/>
        <v>1550</v>
      </c>
      <c r="R2832">
        <f t="shared" si="450"/>
        <v>1176</v>
      </c>
      <c r="S2832">
        <f t="shared" si="451"/>
        <v>1616</v>
      </c>
      <c r="T2832">
        <f t="shared" si="453"/>
        <v>97</v>
      </c>
      <c r="U2832">
        <f t="shared" si="454"/>
        <v>48</v>
      </c>
      <c r="V2832">
        <f t="shared" si="455"/>
        <v>46</v>
      </c>
      <c r="W2832">
        <f t="shared" si="456"/>
        <v>57</v>
      </c>
      <c r="X2832">
        <f t="shared" si="457"/>
        <v>62</v>
      </c>
    </row>
    <row r="2833" spans="1:24" hidden="1" x14ac:dyDescent="0.55000000000000004">
      <c r="A2833">
        <v>51023</v>
      </c>
      <c r="B2833" t="s">
        <v>5673</v>
      </c>
      <c r="C2833" t="s">
        <v>5674</v>
      </c>
      <c r="D2833" t="str">
        <f t="shared" si="452"/>
        <v>Virginia</v>
      </c>
      <c r="E2833">
        <v>34733</v>
      </c>
      <c r="F2833">
        <v>3.8</v>
      </c>
      <c r="G2833">
        <v>72.483547144633505</v>
      </c>
      <c r="H2833">
        <v>35.4</v>
      </c>
      <c r="I2833">
        <v>15</v>
      </c>
      <c r="J2833">
        <v>165872</v>
      </c>
      <c r="K2833">
        <v>9.0431175846435803</v>
      </c>
      <c r="L2833" s="1">
        <f t="array" ref="L2833">IF(G2833="NA",MEDIAN(IF(D$2:D$4000=D2833,G$2:G$4000)),G2833)</f>
        <v>72.483547144633505</v>
      </c>
      <c r="M2833" s="1">
        <f t="array" ref="M2833">IF(H2833="NA",MEDIAN(IF(D$2:D$4000=D2833,H$2:H$4000)),H2833)</f>
        <v>35.4</v>
      </c>
      <c r="N2833" s="1">
        <f t="array" ref="N2833">IF(K2833="NA",MEDIAN(IF(D$2:D$4000=D2833,K$2:K$4000)),K2833)</f>
        <v>9.0431175846435803</v>
      </c>
      <c r="O2833">
        <f t="shared" si="448"/>
        <v>245</v>
      </c>
      <c r="P2833">
        <f>RANK(N2833,N$2:N6831,1)</f>
        <v>261</v>
      </c>
      <c r="Q2833">
        <f t="shared" si="449"/>
        <v>2755</v>
      </c>
      <c r="R2833">
        <f t="shared" si="450"/>
        <v>498</v>
      </c>
      <c r="S2833">
        <f t="shared" si="451"/>
        <v>939.75</v>
      </c>
      <c r="T2833">
        <f t="shared" si="453"/>
        <v>23</v>
      </c>
      <c r="U2833">
        <f t="shared" si="454"/>
        <v>6</v>
      </c>
      <c r="V2833">
        <f t="shared" si="455"/>
        <v>110</v>
      </c>
      <c r="W2833">
        <f t="shared" si="456"/>
        <v>31</v>
      </c>
      <c r="X2833">
        <f t="shared" si="457"/>
        <v>42.5</v>
      </c>
    </row>
    <row r="2834" spans="1:24" hidden="1" x14ac:dyDescent="0.55000000000000004">
      <c r="A2834">
        <v>51025</v>
      </c>
      <c r="B2834" t="s">
        <v>5675</v>
      </c>
      <c r="C2834" t="s">
        <v>5676</v>
      </c>
      <c r="D2834" t="str">
        <f t="shared" si="452"/>
        <v>Virginia</v>
      </c>
      <c r="E2834">
        <v>20278</v>
      </c>
      <c r="F2834">
        <v>7.8</v>
      </c>
      <c r="G2834">
        <v>50.379326695116198</v>
      </c>
      <c r="H2834">
        <v>17.899999999999999</v>
      </c>
      <c r="I2834" t="s">
        <v>16</v>
      </c>
      <c r="J2834" t="s">
        <v>16</v>
      </c>
      <c r="K2834" t="s">
        <v>16</v>
      </c>
      <c r="L2834" s="1">
        <f t="array" ref="L2834">IF(G2834="NA",MEDIAN(IF(D$2:D$4000=D2834,G$2:G$4000)),G2834)</f>
        <v>50.379326695116198</v>
      </c>
      <c r="M2834" s="1">
        <f t="array" ref="M2834">IF(H2834="NA",MEDIAN(IF(D$2:D$4000=D2834,H$2:H$4000)),H2834)</f>
        <v>17.899999999999999</v>
      </c>
      <c r="N2834" s="1">
        <f t="array" ref="N2834">IF(K2834="NA",MEDIAN(IF(D$2:D$4000=D2834,K$2:K$4000)),K2834)</f>
        <v>16.86012091825415</v>
      </c>
      <c r="O2834">
        <f t="shared" si="448"/>
        <v>2685</v>
      </c>
      <c r="P2834">
        <f>RANK(N2834,N$2:N6832,1)</f>
        <v>1765</v>
      </c>
      <c r="Q2834">
        <f t="shared" si="449"/>
        <v>2196</v>
      </c>
      <c r="R2834">
        <f t="shared" si="450"/>
        <v>216</v>
      </c>
      <c r="S2834">
        <f t="shared" si="451"/>
        <v>1715.5</v>
      </c>
      <c r="T2834">
        <f t="shared" si="453"/>
        <v>117</v>
      </c>
      <c r="U2834">
        <f t="shared" si="454"/>
        <v>48</v>
      </c>
      <c r="V2834">
        <f t="shared" si="455"/>
        <v>80</v>
      </c>
      <c r="W2834">
        <f t="shared" si="456"/>
        <v>12</v>
      </c>
      <c r="X2834">
        <f t="shared" si="457"/>
        <v>64.25</v>
      </c>
    </row>
    <row r="2835" spans="1:24" hidden="1" x14ac:dyDescent="0.55000000000000004">
      <c r="A2835">
        <v>51027</v>
      </c>
      <c r="B2835" t="s">
        <v>5677</v>
      </c>
      <c r="C2835" t="s">
        <v>5678</v>
      </c>
      <c r="D2835" t="str">
        <f t="shared" si="452"/>
        <v>Virginia</v>
      </c>
      <c r="E2835">
        <v>19241</v>
      </c>
      <c r="F2835">
        <v>8.6</v>
      </c>
      <c r="G2835">
        <v>66.799982980896104</v>
      </c>
      <c r="H2835">
        <v>138.6</v>
      </c>
      <c r="I2835">
        <v>42</v>
      </c>
      <c r="J2835">
        <v>113171</v>
      </c>
      <c r="K2835">
        <v>37.111980984527797</v>
      </c>
      <c r="L2835" s="1">
        <f t="array" ref="L2835">IF(G2835="NA",MEDIAN(IF(D$2:D$4000=D2835,G$2:G$4000)),G2835)</f>
        <v>66.799982980896104</v>
      </c>
      <c r="M2835" s="1">
        <f t="array" ref="M2835">IF(H2835="NA",MEDIAN(IF(D$2:D$4000=D2835,H$2:H$4000)),H2835)</f>
        <v>138.6</v>
      </c>
      <c r="N2835" s="1">
        <f t="array" ref="N2835">IF(K2835="NA",MEDIAN(IF(D$2:D$4000=D2835,K$2:K$4000)),K2835)</f>
        <v>37.111980984527797</v>
      </c>
      <c r="O2835">
        <f t="shared" si="448"/>
        <v>2846</v>
      </c>
      <c r="P2835">
        <f>RANK(N2835,N$2:N6833,1)</f>
        <v>3026</v>
      </c>
      <c r="Q2835">
        <f t="shared" si="449"/>
        <v>2654</v>
      </c>
      <c r="R2835">
        <f t="shared" si="450"/>
        <v>3030</v>
      </c>
      <c r="S2835">
        <f t="shared" si="451"/>
        <v>2889</v>
      </c>
      <c r="T2835">
        <f t="shared" si="453"/>
        <v>126</v>
      </c>
      <c r="U2835">
        <f t="shared" si="454"/>
        <v>131</v>
      </c>
      <c r="V2835">
        <f t="shared" si="455"/>
        <v>101</v>
      </c>
      <c r="W2835">
        <f t="shared" si="456"/>
        <v>116</v>
      </c>
      <c r="X2835">
        <f t="shared" si="457"/>
        <v>118.5</v>
      </c>
    </row>
    <row r="2836" spans="1:24" hidden="1" x14ac:dyDescent="0.55000000000000004">
      <c r="A2836">
        <v>51029</v>
      </c>
      <c r="B2836" t="s">
        <v>5679</v>
      </c>
      <c r="C2836" t="s">
        <v>5680</v>
      </c>
      <c r="D2836" t="str">
        <f t="shared" si="452"/>
        <v>Virginia</v>
      </c>
      <c r="E2836">
        <v>19702</v>
      </c>
      <c r="F2836">
        <v>8.4</v>
      </c>
      <c r="G2836">
        <v>64.715485074626898</v>
      </c>
      <c r="H2836">
        <v>1.8</v>
      </c>
      <c r="I2836" t="s">
        <v>16</v>
      </c>
      <c r="J2836" t="s">
        <v>16</v>
      </c>
      <c r="K2836" t="s">
        <v>16</v>
      </c>
      <c r="L2836" s="1">
        <f t="array" ref="L2836">IF(G2836="NA",MEDIAN(IF(D$2:D$4000=D2836,G$2:G$4000)),G2836)</f>
        <v>64.715485074626898</v>
      </c>
      <c r="M2836" s="1">
        <f t="array" ref="M2836">IF(H2836="NA",MEDIAN(IF(D$2:D$4000=D2836,H$2:H$4000)),H2836)</f>
        <v>1.8</v>
      </c>
      <c r="N2836" s="1">
        <f t="array" ref="N2836">IF(K2836="NA",MEDIAN(IF(D$2:D$4000=D2836,K$2:K$4000)),K2836)</f>
        <v>16.86012091825415</v>
      </c>
      <c r="O2836">
        <f t="shared" si="448"/>
        <v>2787</v>
      </c>
      <c r="P2836">
        <f>RANK(N2836,N$2:N6834,1)</f>
        <v>1765</v>
      </c>
      <c r="Q2836">
        <f t="shared" si="449"/>
        <v>2600</v>
      </c>
      <c r="R2836">
        <f t="shared" si="450"/>
        <v>103</v>
      </c>
      <c r="S2836">
        <f t="shared" si="451"/>
        <v>1813.75</v>
      </c>
      <c r="T2836">
        <f t="shared" si="453"/>
        <v>122</v>
      </c>
      <c r="U2836">
        <f t="shared" si="454"/>
        <v>48</v>
      </c>
      <c r="V2836">
        <f t="shared" si="455"/>
        <v>100</v>
      </c>
      <c r="W2836">
        <f t="shared" si="456"/>
        <v>4</v>
      </c>
      <c r="X2836">
        <f t="shared" si="457"/>
        <v>68.5</v>
      </c>
    </row>
    <row r="2837" spans="1:24" hidden="1" x14ac:dyDescent="0.55000000000000004">
      <c r="A2837">
        <v>51031</v>
      </c>
      <c r="B2837" t="s">
        <v>5681</v>
      </c>
      <c r="C2837" t="s">
        <v>5682</v>
      </c>
      <c r="D2837" t="str">
        <f t="shared" si="452"/>
        <v>Virginia</v>
      </c>
      <c r="E2837">
        <v>26417</v>
      </c>
      <c r="F2837">
        <v>3.4</v>
      </c>
      <c r="G2837">
        <v>14.8140118873412</v>
      </c>
      <c r="H2837">
        <v>32.9</v>
      </c>
      <c r="I2837">
        <v>33</v>
      </c>
      <c r="J2837">
        <v>275168</v>
      </c>
      <c r="K2837">
        <v>11.992673566693799</v>
      </c>
      <c r="L2837" s="1">
        <f t="array" ref="L2837">IF(G2837="NA",MEDIAN(IF(D$2:D$4000=D2837,G$2:G$4000)),G2837)</f>
        <v>14.8140118873412</v>
      </c>
      <c r="M2837" s="1">
        <f t="array" ref="M2837">IF(H2837="NA",MEDIAN(IF(D$2:D$4000=D2837,H$2:H$4000)),H2837)</f>
        <v>32.9</v>
      </c>
      <c r="N2837" s="1">
        <f t="array" ref="N2837">IF(K2837="NA",MEDIAN(IF(D$2:D$4000=D2837,K$2:K$4000)),K2837)</f>
        <v>11.992673566693799</v>
      </c>
      <c r="O2837">
        <f t="shared" si="448"/>
        <v>1310</v>
      </c>
      <c r="P2837">
        <f>RANK(N2837,N$2:N6835,1)</f>
        <v>884</v>
      </c>
      <c r="Q2837">
        <f t="shared" si="449"/>
        <v>702</v>
      </c>
      <c r="R2837">
        <f t="shared" si="450"/>
        <v>439</v>
      </c>
      <c r="S2837">
        <f t="shared" si="451"/>
        <v>833.75</v>
      </c>
      <c r="T2837">
        <f t="shared" si="453"/>
        <v>72</v>
      </c>
      <c r="U2837">
        <f t="shared" si="454"/>
        <v>20</v>
      </c>
      <c r="V2837">
        <f t="shared" si="455"/>
        <v>10</v>
      </c>
      <c r="W2837">
        <f t="shared" si="456"/>
        <v>28</v>
      </c>
      <c r="X2837">
        <f t="shared" si="457"/>
        <v>32.5</v>
      </c>
    </row>
    <row r="2838" spans="1:24" hidden="1" x14ac:dyDescent="0.55000000000000004">
      <c r="A2838">
        <v>51033</v>
      </c>
      <c r="B2838" t="s">
        <v>5683</v>
      </c>
      <c r="C2838" t="s">
        <v>5684</v>
      </c>
      <c r="D2838" t="str">
        <f t="shared" si="452"/>
        <v>Virginia</v>
      </c>
      <c r="E2838">
        <v>28039</v>
      </c>
      <c r="F2838">
        <v>6.3</v>
      </c>
      <c r="G2838">
        <v>40.690380115967599</v>
      </c>
      <c r="H2838">
        <v>32</v>
      </c>
      <c r="I2838">
        <v>29</v>
      </c>
      <c r="J2838">
        <v>149699</v>
      </c>
      <c r="K2838">
        <v>19.372206895169601</v>
      </c>
      <c r="L2838" s="1">
        <f t="array" ref="L2838">IF(G2838="NA",MEDIAN(IF(D$2:D$4000=D2838,G$2:G$4000)),G2838)</f>
        <v>40.690380115967599</v>
      </c>
      <c r="M2838" s="1">
        <f t="array" ref="M2838">IF(H2838="NA",MEDIAN(IF(D$2:D$4000=D2838,H$2:H$4000)),H2838)</f>
        <v>32</v>
      </c>
      <c r="N2838" s="1">
        <f t="array" ref="N2838">IF(K2838="NA",MEDIAN(IF(D$2:D$4000=D2838,K$2:K$4000)),K2838)</f>
        <v>19.372206895169601</v>
      </c>
      <c r="O2838">
        <f t="shared" si="448"/>
        <v>974</v>
      </c>
      <c r="P2838">
        <f>RANK(N2838,N$2:N6836,1)</f>
        <v>2189</v>
      </c>
      <c r="Q2838">
        <f t="shared" si="449"/>
        <v>1846</v>
      </c>
      <c r="R2838">
        <f t="shared" si="450"/>
        <v>426</v>
      </c>
      <c r="S2838">
        <f t="shared" si="451"/>
        <v>1358.75</v>
      </c>
      <c r="T2838">
        <f t="shared" si="453"/>
        <v>61</v>
      </c>
      <c r="U2838">
        <f t="shared" si="454"/>
        <v>98</v>
      </c>
      <c r="V2838">
        <f t="shared" si="455"/>
        <v>61</v>
      </c>
      <c r="W2838">
        <f t="shared" si="456"/>
        <v>26</v>
      </c>
      <c r="X2838">
        <f t="shared" si="457"/>
        <v>61.5</v>
      </c>
    </row>
    <row r="2839" spans="1:24" hidden="1" x14ac:dyDescent="0.55000000000000004">
      <c r="A2839">
        <v>51035</v>
      </c>
      <c r="B2839" t="s">
        <v>5685</v>
      </c>
      <c r="C2839" t="s">
        <v>5686</v>
      </c>
      <c r="D2839" t="str">
        <f t="shared" si="452"/>
        <v>Virginia</v>
      </c>
      <c r="E2839">
        <v>23690</v>
      </c>
      <c r="F2839">
        <v>3.8</v>
      </c>
      <c r="G2839">
        <v>22.773703071100801</v>
      </c>
      <c r="H2839">
        <v>35.799999999999997</v>
      </c>
      <c r="I2839">
        <v>21</v>
      </c>
      <c r="J2839">
        <v>148467</v>
      </c>
      <c r="K2839">
        <v>14.1445573763867</v>
      </c>
      <c r="L2839" s="1">
        <f t="array" ref="L2839">IF(G2839="NA",MEDIAN(IF(D$2:D$4000=D2839,G$2:G$4000)),G2839)</f>
        <v>22.773703071100801</v>
      </c>
      <c r="M2839" s="1">
        <f t="array" ref="M2839">IF(H2839="NA",MEDIAN(IF(D$2:D$4000=D2839,H$2:H$4000)),H2839)</f>
        <v>35.799999999999997</v>
      </c>
      <c r="N2839" s="1">
        <f t="array" ref="N2839">IF(K2839="NA",MEDIAN(IF(D$2:D$4000=D2839,K$2:K$4000)),K2839)</f>
        <v>14.1445573763867</v>
      </c>
      <c r="O2839">
        <f t="shared" si="448"/>
        <v>1921</v>
      </c>
      <c r="P2839">
        <f>RANK(N2839,N$2:N6837,1)</f>
        <v>1296</v>
      </c>
      <c r="Q2839">
        <f t="shared" si="449"/>
        <v>1047</v>
      </c>
      <c r="R2839">
        <f t="shared" si="450"/>
        <v>506</v>
      </c>
      <c r="S2839">
        <f t="shared" si="451"/>
        <v>1192.5</v>
      </c>
      <c r="T2839">
        <f t="shared" si="453"/>
        <v>94</v>
      </c>
      <c r="U2839">
        <f t="shared" si="454"/>
        <v>33</v>
      </c>
      <c r="V2839">
        <f t="shared" si="455"/>
        <v>26</v>
      </c>
      <c r="W2839">
        <f t="shared" si="456"/>
        <v>32</v>
      </c>
      <c r="X2839">
        <f t="shared" si="457"/>
        <v>46.25</v>
      </c>
    </row>
    <row r="2840" spans="1:24" hidden="1" x14ac:dyDescent="0.55000000000000004">
      <c r="A2840">
        <v>51036</v>
      </c>
      <c r="B2840" t="s">
        <v>5687</v>
      </c>
      <c r="C2840" t="s">
        <v>5688</v>
      </c>
      <c r="D2840" t="str">
        <f t="shared" si="452"/>
        <v>Virginia</v>
      </c>
      <c r="E2840">
        <v>32689</v>
      </c>
      <c r="F2840">
        <v>6.2</v>
      </c>
      <c r="G2840">
        <v>9.8577665117589106</v>
      </c>
      <c r="H2840" t="s">
        <v>16</v>
      </c>
      <c r="I2840" t="s">
        <v>16</v>
      </c>
      <c r="J2840" t="s">
        <v>16</v>
      </c>
      <c r="K2840" t="s">
        <v>16</v>
      </c>
      <c r="L2840" s="1">
        <f t="array" ref="L2840">IF(G2840="NA",MEDIAN(IF(D$2:D$4000=D2840,G$2:G$4000)),G2840)</f>
        <v>9.8577665117589106</v>
      </c>
      <c r="M2840" s="1">
        <f t="array" ref="M2840">IF(H2840="NA",MEDIAN(IF(D$2:D$4000=D2840,H$2:H$4000)),H2840)</f>
        <v>61.3</v>
      </c>
      <c r="N2840" s="1">
        <f t="array" ref="N2840">IF(K2840="NA",MEDIAN(IF(D$2:D$4000=D2840,K$2:K$4000)),K2840)</f>
        <v>16.86012091825415</v>
      </c>
      <c r="O2840">
        <f t="shared" si="448"/>
        <v>362</v>
      </c>
      <c r="P2840">
        <f>RANK(N2840,N$2:N6838,1)</f>
        <v>1765</v>
      </c>
      <c r="Q2840">
        <f t="shared" si="449"/>
        <v>513</v>
      </c>
      <c r="R2840">
        <f t="shared" si="450"/>
        <v>1482</v>
      </c>
      <c r="S2840">
        <f t="shared" si="451"/>
        <v>1030.5</v>
      </c>
      <c r="T2840">
        <f t="shared" si="453"/>
        <v>33</v>
      </c>
      <c r="U2840">
        <f t="shared" si="454"/>
        <v>48</v>
      </c>
      <c r="V2840">
        <f t="shared" si="455"/>
        <v>5</v>
      </c>
      <c r="W2840">
        <f t="shared" si="456"/>
        <v>62</v>
      </c>
      <c r="X2840">
        <f t="shared" si="457"/>
        <v>37</v>
      </c>
    </row>
    <row r="2841" spans="1:24" hidden="1" x14ac:dyDescent="0.55000000000000004">
      <c r="A2841">
        <v>51037</v>
      </c>
      <c r="B2841" t="s">
        <v>5689</v>
      </c>
      <c r="C2841" t="s">
        <v>5690</v>
      </c>
      <c r="D2841" t="str">
        <f t="shared" si="452"/>
        <v>Virginia</v>
      </c>
      <c r="E2841">
        <v>19830</v>
      </c>
      <c r="F2841">
        <v>6.8</v>
      </c>
      <c r="G2841">
        <v>66.955172695353994</v>
      </c>
      <c r="H2841">
        <v>31.7</v>
      </c>
      <c r="I2841" t="s">
        <v>16</v>
      </c>
      <c r="J2841" t="s">
        <v>16</v>
      </c>
      <c r="K2841" t="s">
        <v>16</v>
      </c>
      <c r="L2841" s="1">
        <f t="array" ref="L2841">IF(G2841="NA",MEDIAN(IF(D$2:D$4000=D2841,G$2:G$4000)),G2841)</f>
        <v>66.955172695353994</v>
      </c>
      <c r="M2841" s="1">
        <f t="array" ref="M2841">IF(H2841="NA",MEDIAN(IF(D$2:D$4000=D2841,H$2:H$4000)),H2841)</f>
        <v>31.7</v>
      </c>
      <c r="N2841" s="1">
        <f t="array" ref="N2841">IF(K2841="NA",MEDIAN(IF(D$2:D$4000=D2841,K$2:K$4000)),K2841)</f>
        <v>16.86012091825415</v>
      </c>
      <c r="O2841">
        <f t="shared" si="448"/>
        <v>2756</v>
      </c>
      <c r="P2841">
        <f>RANK(N2841,N$2:N6839,1)</f>
        <v>1765</v>
      </c>
      <c r="Q2841">
        <f t="shared" si="449"/>
        <v>2659</v>
      </c>
      <c r="R2841">
        <f t="shared" si="450"/>
        <v>420</v>
      </c>
      <c r="S2841">
        <f t="shared" si="451"/>
        <v>1900</v>
      </c>
      <c r="T2841">
        <f t="shared" si="453"/>
        <v>119</v>
      </c>
      <c r="U2841">
        <f t="shared" si="454"/>
        <v>48</v>
      </c>
      <c r="V2841">
        <f t="shared" si="455"/>
        <v>102</v>
      </c>
      <c r="W2841">
        <f t="shared" si="456"/>
        <v>25</v>
      </c>
      <c r="X2841">
        <f t="shared" si="457"/>
        <v>73.5</v>
      </c>
    </row>
    <row r="2842" spans="1:24" hidden="1" x14ac:dyDescent="0.55000000000000004">
      <c r="A2842">
        <v>51041</v>
      </c>
      <c r="B2842" t="s">
        <v>5691</v>
      </c>
      <c r="C2842" t="s">
        <v>5692</v>
      </c>
      <c r="D2842" t="str">
        <f t="shared" si="452"/>
        <v>Virginia</v>
      </c>
      <c r="E2842">
        <v>35370</v>
      </c>
      <c r="F2842">
        <v>5.6</v>
      </c>
      <c r="G2842">
        <v>72.465959750542893</v>
      </c>
      <c r="H2842">
        <v>56.3</v>
      </c>
      <c r="I2842">
        <v>249</v>
      </c>
      <c r="J2842">
        <v>1678539</v>
      </c>
      <c r="K2842">
        <v>14.834329139805501</v>
      </c>
      <c r="L2842" s="1">
        <f t="array" ref="L2842">IF(G2842="NA",MEDIAN(IF(D$2:D$4000=D2842,G$2:G$4000)),G2842)</f>
        <v>72.465959750542893</v>
      </c>
      <c r="M2842" s="1">
        <f t="array" ref="M2842">IF(H2842="NA",MEDIAN(IF(D$2:D$4000=D2842,H$2:H$4000)),H2842)</f>
        <v>56.3</v>
      </c>
      <c r="N2842" s="1">
        <f t="array" ref="N2842">IF(K2842="NA",MEDIAN(IF(D$2:D$4000=D2842,K$2:K$4000)),K2842)</f>
        <v>14.834329139805501</v>
      </c>
      <c r="O2842">
        <f t="shared" si="448"/>
        <v>227</v>
      </c>
      <c r="P2842">
        <f>RANK(N2842,N$2:N6840,1)</f>
        <v>1429</v>
      </c>
      <c r="Q2842">
        <f t="shared" si="449"/>
        <v>2754</v>
      </c>
      <c r="R2842">
        <f t="shared" si="450"/>
        <v>1232</v>
      </c>
      <c r="S2842">
        <f t="shared" si="451"/>
        <v>1410.5</v>
      </c>
      <c r="T2842">
        <f t="shared" si="453"/>
        <v>21</v>
      </c>
      <c r="U2842">
        <f t="shared" si="454"/>
        <v>37</v>
      </c>
      <c r="V2842">
        <f t="shared" si="455"/>
        <v>109</v>
      </c>
      <c r="W2842">
        <f t="shared" si="456"/>
        <v>58</v>
      </c>
      <c r="X2842">
        <f t="shared" si="457"/>
        <v>56.25</v>
      </c>
    </row>
    <row r="2843" spans="1:24" hidden="1" x14ac:dyDescent="0.55000000000000004">
      <c r="A2843">
        <v>51043</v>
      </c>
      <c r="B2843" t="s">
        <v>5693</v>
      </c>
      <c r="C2843" t="s">
        <v>5694</v>
      </c>
      <c r="D2843" t="str">
        <f t="shared" si="452"/>
        <v>Virginia</v>
      </c>
      <c r="E2843">
        <v>38658</v>
      </c>
      <c r="F2843">
        <v>3.3</v>
      </c>
      <c r="G2843">
        <v>40.878542229612698</v>
      </c>
      <c r="H2843">
        <v>27.5</v>
      </c>
      <c r="I2843">
        <v>13</v>
      </c>
      <c r="J2843">
        <v>72016</v>
      </c>
      <c r="K2843">
        <v>18.0515441013108</v>
      </c>
      <c r="L2843" s="1">
        <f t="array" ref="L2843">IF(G2843="NA",MEDIAN(IF(D$2:D$4000=D2843,G$2:G$4000)),G2843)</f>
        <v>40.878542229612698</v>
      </c>
      <c r="M2843" s="1">
        <f t="array" ref="M2843">IF(H2843="NA",MEDIAN(IF(D$2:D$4000=D2843,H$2:H$4000)),H2843)</f>
        <v>27.5</v>
      </c>
      <c r="N2843" s="1">
        <f t="array" ref="N2843">IF(K2843="NA",MEDIAN(IF(D$2:D$4000=D2843,K$2:K$4000)),K2843)</f>
        <v>18.0515441013108</v>
      </c>
      <c r="O2843">
        <f t="shared" si="448"/>
        <v>120</v>
      </c>
      <c r="P2843">
        <f>RANK(N2843,N$2:N6841,1)</f>
        <v>2005</v>
      </c>
      <c r="Q2843">
        <f t="shared" si="449"/>
        <v>1852</v>
      </c>
      <c r="R2843">
        <f t="shared" si="450"/>
        <v>340</v>
      </c>
      <c r="S2843">
        <f t="shared" si="451"/>
        <v>1079.25</v>
      </c>
      <c r="T2843">
        <f t="shared" si="453"/>
        <v>13</v>
      </c>
      <c r="U2843">
        <f t="shared" si="454"/>
        <v>92</v>
      </c>
      <c r="V2843">
        <f t="shared" si="455"/>
        <v>62</v>
      </c>
      <c r="W2843">
        <f t="shared" si="456"/>
        <v>21</v>
      </c>
      <c r="X2843">
        <f t="shared" si="457"/>
        <v>47</v>
      </c>
    </row>
    <row r="2844" spans="1:24" hidden="1" x14ac:dyDescent="0.55000000000000004">
      <c r="A2844">
        <v>51045</v>
      </c>
      <c r="B2844" t="s">
        <v>5695</v>
      </c>
      <c r="C2844" t="s">
        <v>5696</v>
      </c>
      <c r="D2844" t="str">
        <f t="shared" si="452"/>
        <v>Virginia</v>
      </c>
      <c r="E2844">
        <v>26753</v>
      </c>
      <c r="F2844">
        <v>4.0999999999999996</v>
      </c>
      <c r="G2844">
        <v>21.084914701936</v>
      </c>
      <c r="H2844">
        <v>5.9</v>
      </c>
      <c r="I2844" t="s">
        <v>16</v>
      </c>
      <c r="J2844" t="s">
        <v>16</v>
      </c>
      <c r="K2844" t="s">
        <v>16</v>
      </c>
      <c r="L2844" s="1">
        <f t="array" ref="L2844">IF(G2844="NA",MEDIAN(IF(D$2:D$4000=D2844,G$2:G$4000)),G2844)</f>
        <v>21.084914701936</v>
      </c>
      <c r="M2844" s="1">
        <f t="array" ref="M2844">IF(H2844="NA",MEDIAN(IF(D$2:D$4000=D2844,H$2:H$4000)),H2844)</f>
        <v>5.9</v>
      </c>
      <c r="N2844" s="1">
        <f t="array" ref="N2844">IF(K2844="NA",MEDIAN(IF(D$2:D$4000=D2844,K$2:K$4000)),K2844)</f>
        <v>16.86012091825415</v>
      </c>
      <c r="O2844">
        <f t="shared" si="448"/>
        <v>1240</v>
      </c>
      <c r="P2844">
        <f>RANK(N2844,N$2:N6842,1)</f>
        <v>1765</v>
      </c>
      <c r="Q2844">
        <f t="shared" si="449"/>
        <v>963</v>
      </c>
      <c r="R2844">
        <f t="shared" si="450"/>
        <v>157</v>
      </c>
      <c r="S2844">
        <f t="shared" si="451"/>
        <v>1031.25</v>
      </c>
      <c r="T2844">
        <f t="shared" si="453"/>
        <v>70</v>
      </c>
      <c r="U2844">
        <f t="shared" si="454"/>
        <v>48</v>
      </c>
      <c r="V2844">
        <f t="shared" si="455"/>
        <v>22</v>
      </c>
      <c r="W2844">
        <f t="shared" si="456"/>
        <v>7</v>
      </c>
      <c r="X2844">
        <f t="shared" si="457"/>
        <v>36.75</v>
      </c>
    </row>
    <row r="2845" spans="1:24" hidden="1" x14ac:dyDescent="0.55000000000000004">
      <c r="A2845">
        <v>51047</v>
      </c>
      <c r="B2845" t="s">
        <v>5697</v>
      </c>
      <c r="C2845" t="s">
        <v>5698</v>
      </c>
      <c r="D2845" t="str">
        <f t="shared" si="452"/>
        <v>Virginia</v>
      </c>
      <c r="E2845">
        <v>29979</v>
      </c>
      <c r="F2845">
        <v>5.9</v>
      </c>
      <c r="G2845">
        <v>75.152653828088305</v>
      </c>
      <c r="H2845">
        <v>53.3</v>
      </c>
      <c r="I2845">
        <v>77</v>
      </c>
      <c r="J2845">
        <v>248469</v>
      </c>
      <c r="K2845">
        <v>30.989781421424802</v>
      </c>
      <c r="L2845" s="1">
        <f t="array" ref="L2845">IF(G2845="NA",MEDIAN(IF(D$2:D$4000=D2845,G$2:G$4000)),G2845)</f>
        <v>75.152653828088305</v>
      </c>
      <c r="M2845" s="1">
        <f t="array" ref="M2845">IF(H2845="NA",MEDIAN(IF(D$2:D$4000=D2845,H$2:H$4000)),H2845)</f>
        <v>53.3</v>
      </c>
      <c r="N2845" s="1">
        <f t="array" ref="N2845">IF(K2845="NA",MEDIAN(IF(D$2:D$4000=D2845,K$2:K$4000)),K2845)</f>
        <v>30.989781421424802</v>
      </c>
      <c r="O2845">
        <f t="shared" si="448"/>
        <v>650</v>
      </c>
      <c r="P2845">
        <f>RANK(N2845,N$2:N6843,1)</f>
        <v>2894</v>
      </c>
      <c r="Q2845">
        <f t="shared" si="449"/>
        <v>2794</v>
      </c>
      <c r="R2845">
        <f t="shared" si="450"/>
        <v>1127</v>
      </c>
      <c r="S2845">
        <f t="shared" si="451"/>
        <v>1866.25</v>
      </c>
      <c r="T2845">
        <f t="shared" si="453"/>
        <v>53</v>
      </c>
      <c r="U2845">
        <f t="shared" si="454"/>
        <v>127</v>
      </c>
      <c r="V2845">
        <f t="shared" si="455"/>
        <v>113</v>
      </c>
      <c r="W2845">
        <f t="shared" si="456"/>
        <v>52</v>
      </c>
      <c r="X2845">
        <f t="shared" si="457"/>
        <v>86.25</v>
      </c>
    </row>
    <row r="2846" spans="1:24" hidden="1" x14ac:dyDescent="0.55000000000000004">
      <c r="A2846">
        <v>51049</v>
      </c>
      <c r="B2846" t="s">
        <v>5699</v>
      </c>
      <c r="C2846" t="s">
        <v>5700</v>
      </c>
      <c r="D2846" t="str">
        <f t="shared" si="452"/>
        <v>Virginia</v>
      </c>
      <c r="E2846">
        <v>23488</v>
      </c>
      <c r="F2846">
        <v>7</v>
      </c>
      <c r="G2846">
        <v>47.449584816132898</v>
      </c>
      <c r="H2846">
        <v>21.2</v>
      </c>
      <c r="I2846" t="s">
        <v>16</v>
      </c>
      <c r="J2846" t="s">
        <v>16</v>
      </c>
      <c r="K2846" t="s">
        <v>16</v>
      </c>
      <c r="L2846" s="1">
        <f t="array" ref="L2846">IF(G2846="NA",MEDIAN(IF(D$2:D$4000=D2846,G$2:G$4000)),G2846)</f>
        <v>47.449584816132898</v>
      </c>
      <c r="M2846" s="1">
        <f t="array" ref="M2846">IF(H2846="NA",MEDIAN(IF(D$2:D$4000=D2846,H$2:H$4000)),H2846)</f>
        <v>21.2</v>
      </c>
      <c r="N2846" s="1">
        <f t="array" ref="N2846">IF(K2846="NA",MEDIAN(IF(D$2:D$4000=D2846,K$2:K$4000)),K2846)</f>
        <v>16.86012091825415</v>
      </c>
      <c r="O2846">
        <f t="shared" si="448"/>
        <v>1979</v>
      </c>
      <c r="P2846">
        <f>RANK(N2846,N$2:N6844,1)</f>
        <v>1765</v>
      </c>
      <c r="Q2846">
        <f t="shared" si="449"/>
        <v>2091</v>
      </c>
      <c r="R2846">
        <f t="shared" si="450"/>
        <v>255</v>
      </c>
      <c r="S2846">
        <f t="shared" si="451"/>
        <v>1522.5</v>
      </c>
      <c r="T2846">
        <f t="shared" si="453"/>
        <v>98</v>
      </c>
      <c r="U2846">
        <f t="shared" si="454"/>
        <v>48</v>
      </c>
      <c r="V2846">
        <f t="shared" si="455"/>
        <v>76</v>
      </c>
      <c r="W2846">
        <f t="shared" si="456"/>
        <v>16</v>
      </c>
      <c r="X2846">
        <f t="shared" si="457"/>
        <v>59.5</v>
      </c>
    </row>
    <row r="2847" spans="1:24" hidden="1" x14ac:dyDescent="0.55000000000000004">
      <c r="A2847">
        <v>51051</v>
      </c>
      <c r="B2847" t="s">
        <v>5701</v>
      </c>
      <c r="C2847" t="s">
        <v>5702</v>
      </c>
      <c r="D2847" t="str">
        <f t="shared" si="452"/>
        <v>Virginia</v>
      </c>
      <c r="E2847">
        <v>21082</v>
      </c>
      <c r="F2847">
        <v>5.6</v>
      </c>
      <c r="G2847">
        <v>19.485580670304</v>
      </c>
      <c r="H2847">
        <v>155.6</v>
      </c>
      <c r="I2847">
        <v>30</v>
      </c>
      <c r="J2847">
        <v>75659</v>
      </c>
      <c r="K2847">
        <v>39.651594654965002</v>
      </c>
      <c r="L2847" s="1">
        <f t="array" ref="L2847">IF(G2847="NA",MEDIAN(IF(D$2:D$4000=D2847,G$2:G$4000)),G2847)</f>
        <v>19.485580670304</v>
      </c>
      <c r="M2847" s="1">
        <f t="array" ref="M2847">IF(H2847="NA",MEDIAN(IF(D$2:D$4000=D2847,H$2:H$4000)),H2847)</f>
        <v>155.6</v>
      </c>
      <c r="N2847" s="1">
        <f t="array" ref="N2847">IF(K2847="NA",MEDIAN(IF(D$2:D$4000=D2847,K$2:K$4000)),K2847)</f>
        <v>39.651594654965002</v>
      </c>
      <c r="O2847">
        <f t="shared" si="448"/>
        <v>2521</v>
      </c>
      <c r="P2847">
        <f>RANK(N2847,N$2:N6845,1)</f>
        <v>3055</v>
      </c>
      <c r="Q2847">
        <f t="shared" si="449"/>
        <v>900</v>
      </c>
      <c r="R2847">
        <f t="shared" si="450"/>
        <v>3079</v>
      </c>
      <c r="S2847">
        <f t="shared" si="451"/>
        <v>2388.75</v>
      </c>
      <c r="T2847">
        <f t="shared" si="453"/>
        <v>114</v>
      </c>
      <c r="U2847">
        <f t="shared" si="454"/>
        <v>132</v>
      </c>
      <c r="V2847">
        <f t="shared" si="455"/>
        <v>19</v>
      </c>
      <c r="W2847">
        <f t="shared" si="456"/>
        <v>120</v>
      </c>
      <c r="X2847">
        <f t="shared" si="457"/>
        <v>96.25</v>
      </c>
    </row>
    <row r="2848" spans="1:24" hidden="1" x14ac:dyDescent="0.55000000000000004">
      <c r="A2848">
        <v>51053</v>
      </c>
      <c r="B2848" t="s">
        <v>5703</v>
      </c>
      <c r="C2848" t="s">
        <v>5704</v>
      </c>
      <c r="D2848" t="str">
        <f t="shared" si="452"/>
        <v>Virginia</v>
      </c>
      <c r="E2848">
        <v>25981</v>
      </c>
      <c r="F2848">
        <v>8.3000000000000007</v>
      </c>
      <c r="G2848">
        <v>38.715227989675903</v>
      </c>
      <c r="H2848">
        <v>3.8</v>
      </c>
      <c r="I2848">
        <v>16</v>
      </c>
      <c r="J2848">
        <v>139967</v>
      </c>
      <c r="K2848">
        <v>11.4312659412576</v>
      </c>
      <c r="L2848" s="1">
        <f t="array" ref="L2848">IF(G2848="NA",MEDIAN(IF(D$2:D$4000=D2848,G$2:G$4000)),G2848)</f>
        <v>38.715227989675903</v>
      </c>
      <c r="M2848" s="1">
        <f t="array" ref="M2848">IF(H2848="NA",MEDIAN(IF(D$2:D$4000=D2848,H$2:H$4000)),H2848)</f>
        <v>3.8</v>
      </c>
      <c r="N2848" s="1">
        <f t="array" ref="N2848">IF(K2848="NA",MEDIAN(IF(D$2:D$4000=D2848,K$2:K$4000)),K2848)</f>
        <v>11.4312659412576</v>
      </c>
      <c r="O2848">
        <f t="shared" si="448"/>
        <v>1405</v>
      </c>
      <c r="P2848">
        <f>RANK(N2848,N$2:N6846,1)</f>
        <v>774</v>
      </c>
      <c r="Q2848">
        <f t="shared" si="449"/>
        <v>1750</v>
      </c>
      <c r="R2848">
        <f t="shared" si="450"/>
        <v>147</v>
      </c>
      <c r="S2848">
        <f t="shared" si="451"/>
        <v>1019</v>
      </c>
      <c r="T2848">
        <f t="shared" si="453"/>
        <v>77</v>
      </c>
      <c r="U2848">
        <f t="shared" si="454"/>
        <v>19</v>
      </c>
      <c r="V2848">
        <f t="shared" si="455"/>
        <v>56</v>
      </c>
      <c r="W2848">
        <f t="shared" si="456"/>
        <v>6</v>
      </c>
      <c r="X2848">
        <f t="shared" si="457"/>
        <v>39.5</v>
      </c>
    </row>
    <row r="2849" spans="1:24" hidden="1" x14ac:dyDescent="0.55000000000000004">
      <c r="A2849">
        <v>51057</v>
      </c>
      <c r="B2849" t="s">
        <v>5705</v>
      </c>
      <c r="C2849" t="s">
        <v>5706</v>
      </c>
      <c r="D2849" t="str">
        <f t="shared" si="452"/>
        <v>Virginia</v>
      </c>
      <c r="E2849">
        <v>25730</v>
      </c>
      <c r="F2849">
        <v>5.6</v>
      </c>
      <c r="G2849">
        <v>44.436544614290803</v>
      </c>
      <c r="H2849">
        <v>87.8</v>
      </c>
      <c r="I2849" t="s">
        <v>16</v>
      </c>
      <c r="J2849" t="s">
        <v>16</v>
      </c>
      <c r="K2849" t="s">
        <v>16</v>
      </c>
      <c r="L2849" s="1">
        <f t="array" ref="L2849">IF(G2849="NA",MEDIAN(IF(D$2:D$4000=D2849,G$2:G$4000)),G2849)</f>
        <v>44.436544614290803</v>
      </c>
      <c r="M2849" s="1">
        <f t="array" ref="M2849">IF(H2849="NA",MEDIAN(IF(D$2:D$4000=D2849,H$2:H$4000)),H2849)</f>
        <v>87.8</v>
      </c>
      <c r="N2849" s="1">
        <f t="array" ref="N2849">IF(K2849="NA",MEDIAN(IF(D$2:D$4000=D2849,K$2:K$4000)),K2849)</f>
        <v>16.86012091825415</v>
      </c>
      <c r="O2849">
        <f t="shared" si="448"/>
        <v>1470</v>
      </c>
      <c r="P2849">
        <f>RANK(N2849,N$2:N6847,1)</f>
        <v>1765</v>
      </c>
      <c r="Q2849">
        <f t="shared" si="449"/>
        <v>1996</v>
      </c>
      <c r="R2849">
        <f t="shared" si="450"/>
        <v>2384</v>
      </c>
      <c r="S2849">
        <f t="shared" si="451"/>
        <v>1903.75</v>
      </c>
      <c r="T2849">
        <f t="shared" si="453"/>
        <v>81</v>
      </c>
      <c r="U2849">
        <f t="shared" si="454"/>
        <v>48</v>
      </c>
      <c r="V2849">
        <f t="shared" si="455"/>
        <v>67</v>
      </c>
      <c r="W2849">
        <f t="shared" si="456"/>
        <v>97</v>
      </c>
      <c r="X2849">
        <f t="shared" si="457"/>
        <v>73.25</v>
      </c>
    </row>
    <row r="2850" spans="1:24" hidden="1" x14ac:dyDescent="0.55000000000000004">
      <c r="A2850">
        <v>51059</v>
      </c>
      <c r="B2850" t="s">
        <v>5707</v>
      </c>
      <c r="C2850" t="s">
        <v>5708</v>
      </c>
      <c r="D2850" t="str">
        <f t="shared" si="452"/>
        <v>Virginia</v>
      </c>
      <c r="E2850">
        <v>52976</v>
      </c>
      <c r="F2850">
        <v>4.5</v>
      </c>
      <c r="G2850">
        <v>31.716422807476501</v>
      </c>
      <c r="H2850">
        <v>24.9</v>
      </c>
      <c r="I2850">
        <v>450</v>
      </c>
      <c r="J2850">
        <v>5697781</v>
      </c>
      <c r="K2850">
        <v>7.8978114462454796</v>
      </c>
      <c r="L2850" s="1">
        <f t="array" ref="L2850">IF(G2850="NA",MEDIAN(IF(D$2:D$4000=D2850,G$2:G$4000)),G2850)</f>
        <v>31.716422807476501</v>
      </c>
      <c r="M2850" s="1">
        <f t="array" ref="M2850">IF(H2850="NA",MEDIAN(IF(D$2:D$4000=D2850,H$2:H$4000)),H2850)</f>
        <v>24.9</v>
      </c>
      <c r="N2850" s="1">
        <f t="array" ref="N2850">IF(K2850="NA",MEDIAN(IF(D$2:D$4000=D2850,K$2:K$4000)),K2850)</f>
        <v>7.8978114462454796</v>
      </c>
      <c r="O2850">
        <f t="shared" si="448"/>
        <v>12</v>
      </c>
      <c r="P2850">
        <f>RANK(N2850,N$2:N6848,1)</f>
        <v>97</v>
      </c>
      <c r="Q2850">
        <f t="shared" si="449"/>
        <v>1422</v>
      </c>
      <c r="R2850">
        <f t="shared" si="450"/>
        <v>288</v>
      </c>
      <c r="S2850">
        <f t="shared" si="451"/>
        <v>454.75</v>
      </c>
      <c r="T2850">
        <f t="shared" si="453"/>
        <v>4</v>
      </c>
      <c r="U2850">
        <f t="shared" si="454"/>
        <v>4</v>
      </c>
      <c r="V2850">
        <f t="shared" si="455"/>
        <v>39</v>
      </c>
      <c r="W2850">
        <f t="shared" si="456"/>
        <v>18</v>
      </c>
      <c r="X2850">
        <f t="shared" si="457"/>
        <v>16.25</v>
      </c>
    </row>
    <row r="2851" spans="1:24" hidden="1" x14ac:dyDescent="0.55000000000000004">
      <c r="A2851">
        <v>51061</v>
      </c>
      <c r="B2851" t="s">
        <v>5709</v>
      </c>
      <c r="C2851" t="s">
        <v>5710</v>
      </c>
      <c r="D2851" t="str">
        <f t="shared" si="452"/>
        <v>Virginia</v>
      </c>
      <c r="E2851">
        <v>43067</v>
      </c>
      <c r="F2851">
        <v>4</v>
      </c>
      <c r="G2851">
        <v>60.701837301352903</v>
      </c>
      <c r="H2851">
        <v>61.7</v>
      </c>
      <c r="I2851">
        <v>71</v>
      </c>
      <c r="J2851">
        <v>342771</v>
      </c>
      <c r="K2851">
        <v>20.713537609657799</v>
      </c>
      <c r="L2851" s="1">
        <f t="array" ref="L2851">IF(G2851="NA",MEDIAN(IF(D$2:D$4000=D2851,G$2:G$4000)),G2851)</f>
        <v>60.701837301352903</v>
      </c>
      <c r="M2851" s="1">
        <f t="array" ref="M2851">IF(H2851="NA",MEDIAN(IF(D$2:D$4000=D2851,H$2:H$4000)),H2851)</f>
        <v>61.7</v>
      </c>
      <c r="N2851" s="1">
        <f t="array" ref="N2851">IF(K2851="NA",MEDIAN(IF(D$2:D$4000=D2851,K$2:K$4000)),K2851)</f>
        <v>20.713537609657799</v>
      </c>
      <c r="O2851">
        <f t="shared" si="448"/>
        <v>53</v>
      </c>
      <c r="P2851">
        <f>RANK(N2851,N$2:N6849,1)</f>
        <v>2315</v>
      </c>
      <c r="Q2851">
        <f t="shared" si="449"/>
        <v>2509</v>
      </c>
      <c r="R2851">
        <f t="shared" si="450"/>
        <v>1516</v>
      </c>
      <c r="S2851">
        <f t="shared" si="451"/>
        <v>1598.25</v>
      </c>
      <c r="T2851">
        <f t="shared" si="453"/>
        <v>8</v>
      </c>
      <c r="U2851">
        <f t="shared" si="454"/>
        <v>100</v>
      </c>
      <c r="V2851">
        <f t="shared" si="455"/>
        <v>96</v>
      </c>
      <c r="W2851">
        <f t="shared" si="456"/>
        <v>73</v>
      </c>
      <c r="X2851">
        <f t="shared" si="457"/>
        <v>69.25</v>
      </c>
    </row>
    <row r="2852" spans="1:24" hidden="1" x14ac:dyDescent="0.55000000000000004">
      <c r="A2852">
        <v>51063</v>
      </c>
      <c r="B2852" t="s">
        <v>5711</v>
      </c>
      <c r="C2852" t="s">
        <v>5712</v>
      </c>
      <c r="D2852" t="str">
        <f t="shared" si="452"/>
        <v>Virginia</v>
      </c>
      <c r="E2852">
        <v>25446</v>
      </c>
      <c r="F2852">
        <v>5.5</v>
      </c>
      <c r="G2852">
        <v>8.9835728952772094</v>
      </c>
      <c r="H2852">
        <v>34.9</v>
      </c>
      <c r="I2852" t="s">
        <v>16</v>
      </c>
      <c r="J2852" t="s">
        <v>16</v>
      </c>
      <c r="K2852" t="s">
        <v>16</v>
      </c>
      <c r="L2852" s="1">
        <f t="array" ref="L2852">IF(G2852="NA",MEDIAN(IF(D$2:D$4000=D2852,G$2:G$4000)),G2852)</f>
        <v>8.9835728952772094</v>
      </c>
      <c r="M2852" s="1">
        <f t="array" ref="M2852">IF(H2852="NA",MEDIAN(IF(D$2:D$4000=D2852,H$2:H$4000)),H2852)</f>
        <v>34.9</v>
      </c>
      <c r="N2852" s="1">
        <f t="array" ref="N2852">IF(K2852="NA",MEDIAN(IF(D$2:D$4000=D2852,K$2:K$4000)),K2852)</f>
        <v>16.86012091825415</v>
      </c>
      <c r="O2852">
        <f t="shared" si="448"/>
        <v>1538</v>
      </c>
      <c r="P2852">
        <f>RANK(N2852,N$2:N6850,1)</f>
        <v>1765</v>
      </c>
      <c r="Q2852">
        <f t="shared" si="449"/>
        <v>477</v>
      </c>
      <c r="R2852">
        <f t="shared" si="450"/>
        <v>489</v>
      </c>
      <c r="S2852">
        <f t="shared" si="451"/>
        <v>1067.25</v>
      </c>
      <c r="T2852">
        <f t="shared" si="453"/>
        <v>83</v>
      </c>
      <c r="U2852">
        <f t="shared" si="454"/>
        <v>48</v>
      </c>
      <c r="V2852">
        <f t="shared" si="455"/>
        <v>3</v>
      </c>
      <c r="W2852">
        <f t="shared" si="456"/>
        <v>29</v>
      </c>
      <c r="X2852">
        <f t="shared" si="457"/>
        <v>40.75</v>
      </c>
    </row>
    <row r="2853" spans="1:24" hidden="1" x14ac:dyDescent="0.55000000000000004">
      <c r="A2853">
        <v>51065</v>
      </c>
      <c r="B2853" t="s">
        <v>5713</v>
      </c>
      <c r="C2853" t="s">
        <v>5714</v>
      </c>
      <c r="D2853" t="str">
        <f t="shared" si="452"/>
        <v>Virginia</v>
      </c>
      <c r="E2853">
        <v>31952</v>
      </c>
      <c r="F2853">
        <v>4.8</v>
      </c>
      <c r="G2853">
        <v>13.0533266786962</v>
      </c>
      <c r="H2853">
        <v>27</v>
      </c>
      <c r="I2853" t="s">
        <v>16</v>
      </c>
      <c r="J2853" t="s">
        <v>16</v>
      </c>
      <c r="K2853" t="s">
        <v>16</v>
      </c>
      <c r="L2853" s="1">
        <f t="array" ref="L2853">IF(G2853="NA",MEDIAN(IF(D$2:D$4000=D2853,G$2:G$4000)),G2853)</f>
        <v>13.0533266786962</v>
      </c>
      <c r="M2853" s="1">
        <f t="array" ref="M2853">IF(H2853="NA",MEDIAN(IF(D$2:D$4000=D2853,H$2:H$4000)),H2853)</f>
        <v>27</v>
      </c>
      <c r="N2853" s="1">
        <f t="array" ref="N2853">IF(K2853="NA",MEDIAN(IF(D$2:D$4000=D2853,K$2:K$4000)),K2853)</f>
        <v>16.86012091825415</v>
      </c>
      <c r="O2853">
        <f t="shared" si="448"/>
        <v>427</v>
      </c>
      <c r="P2853">
        <f>RANK(N2853,N$2:N6851,1)</f>
        <v>1765</v>
      </c>
      <c r="Q2853">
        <f t="shared" si="449"/>
        <v>631</v>
      </c>
      <c r="R2853">
        <f t="shared" si="450"/>
        <v>328</v>
      </c>
      <c r="S2853">
        <f t="shared" si="451"/>
        <v>787.75</v>
      </c>
      <c r="T2853">
        <f t="shared" si="453"/>
        <v>40</v>
      </c>
      <c r="U2853">
        <f t="shared" si="454"/>
        <v>48</v>
      </c>
      <c r="V2853">
        <f t="shared" si="455"/>
        <v>8</v>
      </c>
      <c r="W2853">
        <f t="shared" si="456"/>
        <v>19</v>
      </c>
      <c r="X2853">
        <f t="shared" si="457"/>
        <v>28.75</v>
      </c>
    </row>
    <row r="2854" spans="1:24" hidden="1" x14ac:dyDescent="0.55000000000000004">
      <c r="A2854">
        <v>51067</v>
      </c>
      <c r="B2854" t="s">
        <v>5715</v>
      </c>
      <c r="C2854" t="s">
        <v>5716</v>
      </c>
      <c r="D2854" t="str">
        <f t="shared" si="452"/>
        <v>Virginia</v>
      </c>
      <c r="E2854">
        <v>27282</v>
      </c>
      <c r="F2854">
        <v>5.4</v>
      </c>
      <c r="G2854">
        <v>56.741612880346104</v>
      </c>
      <c r="H2854">
        <v>66.900000000000006</v>
      </c>
      <c r="I2854">
        <v>46</v>
      </c>
      <c r="J2854">
        <v>281471</v>
      </c>
      <c r="K2854">
        <v>16.342713814211798</v>
      </c>
      <c r="L2854" s="1">
        <f t="array" ref="L2854">IF(G2854="NA",MEDIAN(IF(D$2:D$4000=D2854,G$2:G$4000)),G2854)</f>
        <v>56.741612880346104</v>
      </c>
      <c r="M2854" s="1">
        <f t="array" ref="M2854">IF(H2854="NA",MEDIAN(IF(D$2:D$4000=D2854,H$2:H$4000)),H2854)</f>
        <v>66.900000000000006</v>
      </c>
      <c r="N2854" s="1">
        <f t="array" ref="N2854">IF(K2854="NA",MEDIAN(IF(D$2:D$4000=D2854,K$2:K$4000)),K2854)</f>
        <v>16.342713814211798</v>
      </c>
      <c r="O2854">
        <f t="shared" si="448"/>
        <v>1114</v>
      </c>
      <c r="P2854">
        <f>RANK(N2854,N$2:N6852,1)</f>
        <v>1628</v>
      </c>
      <c r="Q2854">
        <f t="shared" si="449"/>
        <v>2412</v>
      </c>
      <c r="R2854">
        <f t="shared" si="450"/>
        <v>1719</v>
      </c>
      <c r="S2854">
        <f t="shared" si="451"/>
        <v>1718.25</v>
      </c>
      <c r="T2854">
        <f t="shared" si="453"/>
        <v>65</v>
      </c>
      <c r="U2854">
        <f t="shared" si="454"/>
        <v>44</v>
      </c>
      <c r="V2854">
        <f t="shared" si="455"/>
        <v>91</v>
      </c>
      <c r="W2854">
        <f t="shared" si="456"/>
        <v>80</v>
      </c>
      <c r="X2854">
        <f t="shared" si="457"/>
        <v>70</v>
      </c>
    </row>
    <row r="2855" spans="1:24" hidden="1" x14ac:dyDescent="0.55000000000000004">
      <c r="A2855">
        <v>51069</v>
      </c>
      <c r="B2855" t="s">
        <v>5717</v>
      </c>
      <c r="C2855" t="s">
        <v>5718</v>
      </c>
      <c r="D2855" t="str">
        <f t="shared" si="452"/>
        <v>Virginia</v>
      </c>
      <c r="E2855">
        <v>32554</v>
      </c>
      <c r="F2855">
        <v>4.0999999999999996</v>
      </c>
      <c r="G2855">
        <v>57.752759704656803</v>
      </c>
      <c r="H2855">
        <v>50.4</v>
      </c>
      <c r="I2855">
        <v>95</v>
      </c>
      <c r="J2855">
        <v>417800</v>
      </c>
      <c r="K2855">
        <v>22.738152225945399</v>
      </c>
      <c r="L2855" s="1">
        <f t="array" ref="L2855">IF(G2855="NA",MEDIAN(IF(D$2:D$4000=D2855,G$2:G$4000)),G2855)</f>
        <v>57.752759704656803</v>
      </c>
      <c r="M2855" s="1">
        <f t="array" ref="M2855">IF(H2855="NA",MEDIAN(IF(D$2:D$4000=D2855,H$2:H$4000)),H2855)</f>
        <v>50.4</v>
      </c>
      <c r="N2855" s="1">
        <f t="array" ref="N2855">IF(K2855="NA",MEDIAN(IF(D$2:D$4000=D2855,K$2:K$4000)),K2855)</f>
        <v>22.738152225945399</v>
      </c>
      <c r="O2855">
        <f t="shared" ref="O2855:O2918" si="458">RANK(E2855,E$2:E$4000,0)</f>
        <v>373</v>
      </c>
      <c r="P2855">
        <f>RANK(N2855,N$2:N6853,1)</f>
        <v>2486</v>
      </c>
      <c r="Q2855">
        <f t="shared" ref="Q2855:Q2918" si="459">RANK(L2855,L$2:L$4000,1)</f>
        <v>2440</v>
      </c>
      <c r="R2855">
        <f t="shared" ref="R2855:R2918" si="460">RANK(M2855,M$2:M$4000,1)</f>
        <v>975</v>
      </c>
      <c r="S2855">
        <f t="shared" ref="S2855:S2918" si="461">AVERAGE(O2855:R2855)</f>
        <v>1568.5</v>
      </c>
      <c r="T2855">
        <f t="shared" si="453"/>
        <v>35</v>
      </c>
      <c r="U2855">
        <f t="shared" si="454"/>
        <v>110</v>
      </c>
      <c r="V2855">
        <f t="shared" si="455"/>
        <v>93</v>
      </c>
      <c r="W2855">
        <f t="shared" si="456"/>
        <v>48</v>
      </c>
      <c r="X2855">
        <f t="shared" si="457"/>
        <v>71.5</v>
      </c>
    </row>
    <row r="2856" spans="1:24" hidden="1" x14ac:dyDescent="0.55000000000000004">
      <c r="A2856">
        <v>51071</v>
      </c>
      <c r="B2856" t="s">
        <v>5719</v>
      </c>
      <c r="C2856" t="s">
        <v>5720</v>
      </c>
      <c r="D2856" t="str">
        <f t="shared" si="452"/>
        <v>Virginia</v>
      </c>
      <c r="E2856">
        <v>25004</v>
      </c>
      <c r="F2856">
        <v>4.8</v>
      </c>
      <c r="G2856">
        <v>51.653505907498698</v>
      </c>
      <c r="H2856">
        <v>98.1</v>
      </c>
      <c r="I2856">
        <v>22</v>
      </c>
      <c r="J2856">
        <v>84142</v>
      </c>
      <c r="K2856">
        <v>26.146276532528301</v>
      </c>
      <c r="L2856" s="1">
        <f t="array" ref="L2856">IF(G2856="NA",MEDIAN(IF(D$2:D$4000=D2856,G$2:G$4000)),G2856)</f>
        <v>51.653505907498698</v>
      </c>
      <c r="M2856" s="1">
        <f t="array" ref="M2856">IF(H2856="NA",MEDIAN(IF(D$2:D$4000=D2856,H$2:H$4000)),H2856)</f>
        <v>98.1</v>
      </c>
      <c r="N2856" s="1">
        <f t="array" ref="N2856">IF(K2856="NA",MEDIAN(IF(D$2:D$4000=D2856,K$2:K$4000)),K2856)</f>
        <v>26.146276532528301</v>
      </c>
      <c r="O2856">
        <f t="shared" si="458"/>
        <v>1634</v>
      </c>
      <c r="P2856">
        <f>RANK(N2856,N$2:N6854,1)</f>
        <v>2710</v>
      </c>
      <c r="Q2856">
        <f t="shared" si="459"/>
        <v>2248</v>
      </c>
      <c r="R2856">
        <f t="shared" si="460"/>
        <v>2623</v>
      </c>
      <c r="S2856">
        <f t="shared" si="461"/>
        <v>2303.75</v>
      </c>
      <c r="T2856">
        <f t="shared" si="453"/>
        <v>84</v>
      </c>
      <c r="U2856">
        <f t="shared" si="454"/>
        <v>120</v>
      </c>
      <c r="V2856">
        <f t="shared" si="455"/>
        <v>84</v>
      </c>
      <c r="W2856">
        <f t="shared" si="456"/>
        <v>105</v>
      </c>
      <c r="X2856">
        <f t="shared" si="457"/>
        <v>98.25</v>
      </c>
    </row>
    <row r="2857" spans="1:24" hidden="1" x14ac:dyDescent="0.55000000000000004">
      <c r="A2857">
        <v>51073</v>
      </c>
      <c r="B2857" t="s">
        <v>5721</v>
      </c>
      <c r="C2857" t="s">
        <v>5722</v>
      </c>
      <c r="D2857" t="str">
        <f t="shared" si="452"/>
        <v>Virginia</v>
      </c>
      <c r="E2857">
        <v>32271</v>
      </c>
      <c r="F2857">
        <v>3.3</v>
      </c>
      <c r="G2857">
        <v>56.4772326156018</v>
      </c>
      <c r="H2857">
        <v>89</v>
      </c>
      <c r="I2857">
        <v>41</v>
      </c>
      <c r="J2857">
        <v>185624</v>
      </c>
      <c r="K2857">
        <v>22.087661078308798</v>
      </c>
      <c r="L2857" s="1">
        <f t="array" ref="L2857">IF(G2857="NA",MEDIAN(IF(D$2:D$4000=D2857,G$2:G$4000)),G2857)</f>
        <v>56.4772326156018</v>
      </c>
      <c r="M2857" s="1">
        <f t="array" ref="M2857">IF(H2857="NA",MEDIAN(IF(D$2:D$4000=D2857,H$2:H$4000)),H2857)</f>
        <v>89</v>
      </c>
      <c r="N2857" s="1">
        <f t="array" ref="N2857">IF(K2857="NA",MEDIAN(IF(D$2:D$4000=D2857,K$2:K$4000)),K2857)</f>
        <v>22.087661078308798</v>
      </c>
      <c r="O2857">
        <f t="shared" si="458"/>
        <v>402</v>
      </c>
      <c r="P2857">
        <f>RANK(N2857,N$2:N6855,1)</f>
        <v>2424</v>
      </c>
      <c r="Q2857">
        <f t="shared" si="459"/>
        <v>2402</v>
      </c>
      <c r="R2857">
        <f t="shared" si="460"/>
        <v>2415</v>
      </c>
      <c r="S2857">
        <f t="shared" si="461"/>
        <v>1910.75</v>
      </c>
      <c r="T2857">
        <f t="shared" si="453"/>
        <v>37</v>
      </c>
      <c r="U2857">
        <f t="shared" si="454"/>
        <v>109</v>
      </c>
      <c r="V2857">
        <f t="shared" si="455"/>
        <v>90</v>
      </c>
      <c r="W2857">
        <f t="shared" si="456"/>
        <v>100</v>
      </c>
      <c r="X2857">
        <f t="shared" si="457"/>
        <v>84</v>
      </c>
    </row>
    <row r="2858" spans="1:24" hidden="1" x14ac:dyDescent="0.55000000000000004">
      <c r="A2858">
        <v>51075</v>
      </c>
      <c r="B2858" t="s">
        <v>5723</v>
      </c>
      <c r="C2858" t="s">
        <v>5724</v>
      </c>
      <c r="D2858" t="str">
        <f t="shared" si="452"/>
        <v>Virginia</v>
      </c>
      <c r="E2858">
        <v>47610</v>
      </c>
      <c r="F2858">
        <v>3.4</v>
      </c>
      <c r="G2858">
        <v>14.8134431997037</v>
      </c>
      <c r="H2858">
        <v>10.8</v>
      </c>
      <c r="I2858">
        <v>14</v>
      </c>
      <c r="J2858">
        <v>111168</v>
      </c>
      <c r="K2858">
        <v>12.5935521013241</v>
      </c>
      <c r="L2858" s="1">
        <f t="array" ref="L2858">IF(G2858="NA",MEDIAN(IF(D$2:D$4000=D2858,G$2:G$4000)),G2858)</f>
        <v>14.8134431997037</v>
      </c>
      <c r="M2858" s="1">
        <f t="array" ref="M2858">IF(H2858="NA",MEDIAN(IF(D$2:D$4000=D2858,H$2:H$4000)),H2858)</f>
        <v>10.8</v>
      </c>
      <c r="N2858" s="1">
        <f t="array" ref="N2858">IF(K2858="NA",MEDIAN(IF(D$2:D$4000=D2858,K$2:K$4000)),K2858)</f>
        <v>12.5935521013241</v>
      </c>
      <c r="O2858">
        <f t="shared" si="458"/>
        <v>29</v>
      </c>
      <c r="P2858">
        <f>RANK(N2858,N$2:N6856,1)</f>
        <v>952</v>
      </c>
      <c r="Q2858">
        <f t="shared" si="459"/>
        <v>701</v>
      </c>
      <c r="R2858">
        <f t="shared" si="460"/>
        <v>180</v>
      </c>
      <c r="S2858">
        <f t="shared" si="461"/>
        <v>465.5</v>
      </c>
      <c r="T2858">
        <f t="shared" si="453"/>
        <v>6</v>
      </c>
      <c r="U2858">
        <f t="shared" si="454"/>
        <v>25</v>
      </c>
      <c r="V2858">
        <f t="shared" si="455"/>
        <v>9</v>
      </c>
      <c r="W2858">
        <f t="shared" si="456"/>
        <v>8</v>
      </c>
      <c r="X2858">
        <f t="shared" si="457"/>
        <v>12</v>
      </c>
    </row>
    <row r="2859" spans="1:24" hidden="1" x14ac:dyDescent="0.55000000000000004">
      <c r="A2859">
        <v>51077</v>
      </c>
      <c r="B2859" t="s">
        <v>5725</v>
      </c>
      <c r="C2859" t="s">
        <v>5726</v>
      </c>
      <c r="D2859" t="str">
        <f t="shared" si="452"/>
        <v>Virginia</v>
      </c>
      <c r="E2859">
        <v>20525</v>
      </c>
      <c r="F2859">
        <v>7.4</v>
      </c>
      <c r="G2859">
        <v>30.473666777078499</v>
      </c>
      <c r="H2859">
        <v>19.8</v>
      </c>
      <c r="I2859" t="s">
        <v>16</v>
      </c>
      <c r="J2859" t="s">
        <v>16</v>
      </c>
      <c r="K2859" t="s">
        <v>16</v>
      </c>
      <c r="L2859" s="1">
        <f t="array" ref="L2859">IF(G2859="NA",MEDIAN(IF(D$2:D$4000=D2859,G$2:G$4000)),G2859)</f>
        <v>30.473666777078499</v>
      </c>
      <c r="M2859" s="1">
        <f t="array" ref="M2859">IF(H2859="NA",MEDIAN(IF(D$2:D$4000=D2859,H$2:H$4000)),H2859)</f>
        <v>19.8</v>
      </c>
      <c r="N2859" s="1">
        <f t="array" ref="N2859">IF(K2859="NA",MEDIAN(IF(D$2:D$4000=D2859,K$2:K$4000)),K2859)</f>
        <v>16.86012091825415</v>
      </c>
      <c r="O2859">
        <f t="shared" si="458"/>
        <v>2646</v>
      </c>
      <c r="P2859">
        <f>RANK(N2859,N$2:N6857,1)</f>
        <v>1765</v>
      </c>
      <c r="Q2859">
        <f t="shared" si="459"/>
        <v>1379</v>
      </c>
      <c r="R2859">
        <f t="shared" si="460"/>
        <v>233</v>
      </c>
      <c r="S2859">
        <f t="shared" si="461"/>
        <v>1505.75</v>
      </c>
      <c r="T2859">
        <f t="shared" si="453"/>
        <v>116</v>
      </c>
      <c r="U2859">
        <f t="shared" si="454"/>
        <v>48</v>
      </c>
      <c r="V2859">
        <f t="shared" si="455"/>
        <v>38</v>
      </c>
      <c r="W2859">
        <f t="shared" si="456"/>
        <v>14</v>
      </c>
      <c r="X2859">
        <f t="shared" si="457"/>
        <v>54</v>
      </c>
    </row>
    <row r="2860" spans="1:24" hidden="1" x14ac:dyDescent="0.55000000000000004">
      <c r="A2860">
        <v>51079</v>
      </c>
      <c r="B2860" t="s">
        <v>5727</v>
      </c>
      <c r="C2860" t="s">
        <v>5728</v>
      </c>
      <c r="D2860" t="str">
        <f t="shared" si="452"/>
        <v>Virginia</v>
      </c>
      <c r="E2860">
        <v>30215</v>
      </c>
      <c r="F2860">
        <v>6.3</v>
      </c>
      <c r="G2860">
        <v>20.099439331429199</v>
      </c>
      <c r="H2860">
        <v>66</v>
      </c>
      <c r="I2860" t="s">
        <v>16</v>
      </c>
      <c r="J2860" t="s">
        <v>16</v>
      </c>
      <c r="K2860" t="s">
        <v>16</v>
      </c>
      <c r="L2860" s="1">
        <f t="array" ref="L2860">IF(G2860="NA",MEDIAN(IF(D$2:D$4000=D2860,G$2:G$4000)),G2860)</f>
        <v>20.099439331429199</v>
      </c>
      <c r="M2860" s="1">
        <f t="array" ref="M2860">IF(H2860="NA",MEDIAN(IF(D$2:D$4000=D2860,H$2:H$4000)),H2860)</f>
        <v>66</v>
      </c>
      <c r="N2860" s="1">
        <f t="array" ref="N2860">IF(K2860="NA",MEDIAN(IF(D$2:D$4000=D2860,K$2:K$4000)),K2860)</f>
        <v>16.86012091825415</v>
      </c>
      <c r="O2860">
        <f t="shared" si="458"/>
        <v>612</v>
      </c>
      <c r="P2860">
        <f>RANK(N2860,N$2:N6858,1)</f>
        <v>1765</v>
      </c>
      <c r="Q2860">
        <f t="shared" si="459"/>
        <v>929</v>
      </c>
      <c r="R2860">
        <f t="shared" si="460"/>
        <v>1689</v>
      </c>
      <c r="S2860">
        <f t="shared" si="461"/>
        <v>1248.75</v>
      </c>
      <c r="T2860">
        <f t="shared" si="453"/>
        <v>48</v>
      </c>
      <c r="U2860">
        <f t="shared" si="454"/>
        <v>48</v>
      </c>
      <c r="V2860">
        <f t="shared" si="455"/>
        <v>20</v>
      </c>
      <c r="W2860">
        <f t="shared" si="456"/>
        <v>78</v>
      </c>
      <c r="X2860">
        <f t="shared" si="457"/>
        <v>48.5</v>
      </c>
    </row>
    <row r="2861" spans="1:24" hidden="1" x14ac:dyDescent="0.55000000000000004">
      <c r="A2861">
        <v>51081</v>
      </c>
      <c r="B2861" t="s">
        <v>5729</v>
      </c>
      <c r="C2861" t="s">
        <v>5730</v>
      </c>
      <c r="D2861" t="str">
        <f t="shared" si="452"/>
        <v>Virginia</v>
      </c>
      <c r="E2861">
        <v>16835</v>
      </c>
      <c r="F2861">
        <v>5.7</v>
      </c>
      <c r="G2861">
        <v>39.810265966457699</v>
      </c>
      <c r="H2861" t="s">
        <v>16</v>
      </c>
      <c r="I2861" t="s">
        <v>16</v>
      </c>
      <c r="J2861" t="s">
        <v>16</v>
      </c>
      <c r="K2861" t="s">
        <v>16</v>
      </c>
      <c r="L2861" s="1">
        <f t="array" ref="L2861">IF(G2861="NA",MEDIAN(IF(D$2:D$4000=D2861,G$2:G$4000)),G2861)</f>
        <v>39.810265966457699</v>
      </c>
      <c r="M2861" s="1">
        <f t="array" ref="M2861">IF(H2861="NA",MEDIAN(IF(D$2:D$4000=D2861,H$2:H$4000)),H2861)</f>
        <v>61.3</v>
      </c>
      <c r="N2861" s="1">
        <f t="array" ref="N2861">IF(K2861="NA",MEDIAN(IF(D$2:D$4000=D2861,K$2:K$4000)),K2861)</f>
        <v>16.86012091825415</v>
      </c>
      <c r="O2861">
        <f t="shared" si="458"/>
        <v>3047</v>
      </c>
      <c r="P2861">
        <f>RANK(N2861,N$2:N6859,1)</f>
        <v>1765</v>
      </c>
      <c r="Q2861">
        <f t="shared" si="459"/>
        <v>1790</v>
      </c>
      <c r="R2861">
        <f t="shared" si="460"/>
        <v>1482</v>
      </c>
      <c r="S2861">
        <f t="shared" si="461"/>
        <v>2021</v>
      </c>
      <c r="T2861">
        <f t="shared" si="453"/>
        <v>131</v>
      </c>
      <c r="U2861">
        <f t="shared" si="454"/>
        <v>48</v>
      </c>
      <c r="V2861">
        <f t="shared" si="455"/>
        <v>59</v>
      </c>
      <c r="W2861">
        <f t="shared" si="456"/>
        <v>62</v>
      </c>
      <c r="X2861">
        <f t="shared" si="457"/>
        <v>75</v>
      </c>
    </row>
    <row r="2862" spans="1:24" hidden="1" x14ac:dyDescent="0.55000000000000004">
      <c r="A2862">
        <v>51083</v>
      </c>
      <c r="B2862" t="s">
        <v>5731</v>
      </c>
      <c r="C2862" t="s">
        <v>5732</v>
      </c>
      <c r="D2862" t="str">
        <f t="shared" si="452"/>
        <v>Virginia</v>
      </c>
      <c r="E2862">
        <v>21155</v>
      </c>
      <c r="F2862">
        <v>4.9000000000000004</v>
      </c>
      <c r="G2862">
        <v>51.372293020747598</v>
      </c>
      <c r="H2862">
        <v>70.3</v>
      </c>
      <c r="I2862" t="s">
        <v>16</v>
      </c>
      <c r="J2862" t="s">
        <v>16</v>
      </c>
      <c r="K2862" t="s">
        <v>16</v>
      </c>
      <c r="L2862" s="1">
        <f t="array" ref="L2862">IF(G2862="NA",MEDIAN(IF(D$2:D$4000=D2862,G$2:G$4000)),G2862)</f>
        <v>51.372293020747598</v>
      </c>
      <c r="M2862" s="1">
        <f t="array" ref="M2862">IF(H2862="NA",MEDIAN(IF(D$2:D$4000=D2862,H$2:H$4000)),H2862)</f>
        <v>70.3</v>
      </c>
      <c r="N2862" s="1">
        <f t="array" ref="N2862">IF(K2862="NA",MEDIAN(IF(D$2:D$4000=D2862,K$2:K$4000)),K2862)</f>
        <v>16.86012091825415</v>
      </c>
      <c r="O2862">
        <f t="shared" si="458"/>
        <v>2496</v>
      </c>
      <c r="P2862">
        <f>RANK(N2862,N$2:N6860,1)</f>
        <v>1765</v>
      </c>
      <c r="Q2862">
        <f t="shared" si="459"/>
        <v>2238</v>
      </c>
      <c r="R2862">
        <f t="shared" si="460"/>
        <v>1828</v>
      </c>
      <c r="S2862">
        <f t="shared" si="461"/>
        <v>2081.75</v>
      </c>
      <c r="T2862">
        <f t="shared" si="453"/>
        <v>113</v>
      </c>
      <c r="U2862">
        <f t="shared" si="454"/>
        <v>48</v>
      </c>
      <c r="V2862">
        <f t="shared" si="455"/>
        <v>82</v>
      </c>
      <c r="W2862">
        <f t="shared" si="456"/>
        <v>82</v>
      </c>
      <c r="X2862">
        <f t="shared" si="457"/>
        <v>81.25</v>
      </c>
    </row>
    <row r="2863" spans="1:24" hidden="1" x14ac:dyDescent="0.55000000000000004">
      <c r="A2863">
        <v>51085</v>
      </c>
      <c r="B2863" t="s">
        <v>5733</v>
      </c>
      <c r="C2863" t="s">
        <v>5734</v>
      </c>
      <c r="D2863" t="str">
        <f t="shared" si="452"/>
        <v>Virginia</v>
      </c>
      <c r="E2863">
        <v>37924</v>
      </c>
      <c r="F2863">
        <v>3.4</v>
      </c>
      <c r="G2863">
        <v>64.673389553969798</v>
      </c>
      <c r="H2863">
        <v>73.7</v>
      </c>
      <c r="I2863">
        <v>77</v>
      </c>
      <c r="J2863">
        <v>516790</v>
      </c>
      <c r="K2863">
        <v>14.8996691112444</v>
      </c>
      <c r="L2863" s="1">
        <f t="array" ref="L2863">IF(G2863="NA",MEDIAN(IF(D$2:D$4000=D2863,G$2:G$4000)),G2863)</f>
        <v>64.673389553969798</v>
      </c>
      <c r="M2863" s="1">
        <f t="array" ref="M2863">IF(H2863="NA",MEDIAN(IF(D$2:D$4000=D2863,H$2:H$4000)),H2863)</f>
        <v>73.7</v>
      </c>
      <c r="N2863" s="1">
        <f t="array" ref="N2863">IF(K2863="NA",MEDIAN(IF(D$2:D$4000=D2863,K$2:K$4000)),K2863)</f>
        <v>14.8996691112444</v>
      </c>
      <c r="O2863">
        <f t="shared" si="458"/>
        <v>146</v>
      </c>
      <c r="P2863">
        <f>RANK(N2863,N$2:N6861,1)</f>
        <v>1441</v>
      </c>
      <c r="Q2863">
        <f t="shared" si="459"/>
        <v>2595</v>
      </c>
      <c r="R2863">
        <f t="shared" si="460"/>
        <v>1942</v>
      </c>
      <c r="S2863">
        <f t="shared" si="461"/>
        <v>1531</v>
      </c>
      <c r="T2863">
        <f t="shared" si="453"/>
        <v>17</v>
      </c>
      <c r="U2863">
        <f t="shared" si="454"/>
        <v>38</v>
      </c>
      <c r="V2863">
        <f t="shared" si="455"/>
        <v>99</v>
      </c>
      <c r="W2863">
        <f t="shared" si="456"/>
        <v>84</v>
      </c>
      <c r="X2863">
        <f t="shared" si="457"/>
        <v>59.5</v>
      </c>
    </row>
    <row r="2864" spans="1:24" hidden="1" x14ac:dyDescent="0.55000000000000004">
      <c r="A2864">
        <v>51087</v>
      </c>
      <c r="B2864" t="s">
        <v>5735</v>
      </c>
      <c r="C2864" t="s">
        <v>5736</v>
      </c>
      <c r="D2864" t="str">
        <f t="shared" si="452"/>
        <v>Virginia</v>
      </c>
      <c r="E2864">
        <v>36497</v>
      </c>
      <c r="F2864">
        <v>5.8</v>
      </c>
      <c r="G2864">
        <v>16.167444984050199</v>
      </c>
      <c r="H2864">
        <v>56.6</v>
      </c>
      <c r="I2864">
        <v>245</v>
      </c>
      <c r="J2864">
        <v>1620089</v>
      </c>
      <c r="K2864">
        <v>15.12262597919</v>
      </c>
      <c r="L2864" s="1">
        <f t="array" ref="L2864">IF(G2864="NA",MEDIAN(IF(D$2:D$4000=D2864,G$2:G$4000)),G2864)</f>
        <v>16.167444984050199</v>
      </c>
      <c r="M2864" s="1">
        <f t="array" ref="M2864">IF(H2864="NA",MEDIAN(IF(D$2:D$4000=D2864,H$2:H$4000)),H2864)</f>
        <v>56.6</v>
      </c>
      <c r="N2864" s="1">
        <f t="array" ref="N2864">IF(K2864="NA",MEDIAN(IF(D$2:D$4000=D2864,K$2:K$4000)),K2864)</f>
        <v>15.12262597919</v>
      </c>
      <c r="O2864">
        <f t="shared" si="458"/>
        <v>188</v>
      </c>
      <c r="P2864">
        <f>RANK(N2864,N$2:N6862,1)</f>
        <v>1484</v>
      </c>
      <c r="Q2864">
        <f t="shared" si="459"/>
        <v>767</v>
      </c>
      <c r="R2864">
        <f t="shared" si="460"/>
        <v>1245</v>
      </c>
      <c r="S2864">
        <f t="shared" si="461"/>
        <v>921</v>
      </c>
      <c r="T2864">
        <f t="shared" si="453"/>
        <v>19</v>
      </c>
      <c r="U2864">
        <f t="shared" si="454"/>
        <v>39</v>
      </c>
      <c r="V2864">
        <f t="shared" si="455"/>
        <v>11</v>
      </c>
      <c r="W2864">
        <f t="shared" si="456"/>
        <v>59</v>
      </c>
      <c r="X2864">
        <f t="shared" si="457"/>
        <v>32</v>
      </c>
    </row>
    <row r="2865" spans="1:24" hidden="1" x14ac:dyDescent="0.55000000000000004">
      <c r="A2865">
        <v>51089</v>
      </c>
      <c r="B2865" t="s">
        <v>5737</v>
      </c>
      <c r="C2865" t="s">
        <v>5738</v>
      </c>
      <c r="D2865" t="str">
        <f t="shared" si="452"/>
        <v>Virginia</v>
      </c>
      <c r="E2865">
        <v>21473</v>
      </c>
      <c r="F2865">
        <v>8.6999999999999993</v>
      </c>
      <c r="G2865">
        <v>36.534047436878303</v>
      </c>
      <c r="H2865">
        <v>63.4</v>
      </c>
      <c r="I2865">
        <v>53</v>
      </c>
      <c r="J2865">
        <v>259251</v>
      </c>
      <c r="K2865">
        <v>20.4435084146252</v>
      </c>
      <c r="L2865" s="1">
        <f t="array" ref="L2865">IF(G2865="NA",MEDIAN(IF(D$2:D$4000=D2865,G$2:G$4000)),G2865)</f>
        <v>36.534047436878303</v>
      </c>
      <c r="M2865" s="1">
        <f t="array" ref="M2865">IF(H2865="NA",MEDIAN(IF(D$2:D$4000=D2865,H$2:H$4000)),H2865)</f>
        <v>63.4</v>
      </c>
      <c r="N2865" s="1">
        <f t="array" ref="N2865">IF(K2865="NA",MEDIAN(IF(D$2:D$4000=D2865,K$2:K$4000)),K2865)</f>
        <v>20.4435084146252</v>
      </c>
      <c r="O2865">
        <f t="shared" si="458"/>
        <v>2434</v>
      </c>
      <c r="P2865">
        <f>RANK(N2865,N$2:N6863,1)</f>
        <v>2291</v>
      </c>
      <c r="Q2865">
        <f t="shared" si="459"/>
        <v>1646</v>
      </c>
      <c r="R2865">
        <f t="shared" si="460"/>
        <v>1580</v>
      </c>
      <c r="S2865">
        <f t="shared" si="461"/>
        <v>1987.75</v>
      </c>
      <c r="T2865">
        <f t="shared" si="453"/>
        <v>112</v>
      </c>
      <c r="U2865">
        <f t="shared" si="454"/>
        <v>99</v>
      </c>
      <c r="V2865">
        <f t="shared" si="455"/>
        <v>48</v>
      </c>
      <c r="W2865">
        <f t="shared" si="456"/>
        <v>76</v>
      </c>
      <c r="X2865">
        <f t="shared" si="457"/>
        <v>83.75</v>
      </c>
    </row>
    <row r="2866" spans="1:24" hidden="1" x14ac:dyDescent="0.55000000000000004">
      <c r="A2866">
        <v>51091</v>
      </c>
      <c r="B2866" t="s">
        <v>5739</v>
      </c>
      <c r="C2866" t="s">
        <v>5740</v>
      </c>
      <c r="D2866" t="str">
        <f t="shared" si="452"/>
        <v>Virginia</v>
      </c>
      <c r="E2866">
        <v>32648</v>
      </c>
      <c r="F2866">
        <v>0.5</v>
      </c>
      <c r="G2866">
        <v>9.1033227127901704</v>
      </c>
      <c r="H2866" t="s">
        <v>16</v>
      </c>
      <c r="I2866" t="s">
        <v>16</v>
      </c>
      <c r="J2866" t="s">
        <v>16</v>
      </c>
      <c r="K2866" t="s">
        <v>16</v>
      </c>
      <c r="L2866" s="1">
        <f t="array" ref="L2866">IF(G2866="NA",MEDIAN(IF(D$2:D$4000=D2866,G$2:G$4000)),G2866)</f>
        <v>9.1033227127901704</v>
      </c>
      <c r="M2866" s="1">
        <f t="array" ref="M2866">IF(H2866="NA",MEDIAN(IF(D$2:D$4000=D2866,H$2:H$4000)),H2866)</f>
        <v>61.3</v>
      </c>
      <c r="N2866" s="1">
        <f t="array" ref="N2866">IF(K2866="NA",MEDIAN(IF(D$2:D$4000=D2866,K$2:K$4000)),K2866)</f>
        <v>16.86012091825415</v>
      </c>
      <c r="O2866">
        <f t="shared" si="458"/>
        <v>364</v>
      </c>
      <c r="P2866">
        <f>RANK(N2866,N$2:N6864,1)</f>
        <v>1765</v>
      </c>
      <c r="Q2866">
        <f t="shared" si="459"/>
        <v>481</v>
      </c>
      <c r="R2866">
        <f t="shared" si="460"/>
        <v>1482</v>
      </c>
      <c r="S2866">
        <f t="shared" si="461"/>
        <v>1023</v>
      </c>
      <c r="T2866">
        <f t="shared" si="453"/>
        <v>34</v>
      </c>
      <c r="U2866">
        <f t="shared" si="454"/>
        <v>48</v>
      </c>
      <c r="V2866">
        <f t="shared" si="455"/>
        <v>4</v>
      </c>
      <c r="W2866">
        <f t="shared" si="456"/>
        <v>62</v>
      </c>
      <c r="X2866">
        <f t="shared" si="457"/>
        <v>37</v>
      </c>
    </row>
    <row r="2867" spans="1:24" hidden="1" x14ac:dyDescent="0.55000000000000004">
      <c r="A2867">
        <v>51093</v>
      </c>
      <c r="B2867" t="s">
        <v>5741</v>
      </c>
      <c r="C2867" t="s">
        <v>5742</v>
      </c>
      <c r="D2867" t="str">
        <f t="shared" si="452"/>
        <v>Virginia</v>
      </c>
      <c r="E2867">
        <v>33172</v>
      </c>
      <c r="F2867">
        <v>7</v>
      </c>
      <c r="G2867">
        <v>39.699180854930198</v>
      </c>
      <c r="H2867">
        <v>64.599999999999994</v>
      </c>
      <c r="I2867">
        <v>23</v>
      </c>
      <c r="J2867">
        <v>181125</v>
      </c>
      <c r="K2867">
        <v>12.698412698412699</v>
      </c>
      <c r="L2867" s="1">
        <f t="array" ref="L2867">IF(G2867="NA",MEDIAN(IF(D$2:D$4000=D2867,G$2:G$4000)),G2867)</f>
        <v>39.699180854930198</v>
      </c>
      <c r="M2867" s="1">
        <f t="array" ref="M2867">IF(H2867="NA",MEDIAN(IF(D$2:D$4000=D2867,H$2:H$4000)),H2867)</f>
        <v>64.599999999999994</v>
      </c>
      <c r="N2867" s="1">
        <f t="array" ref="N2867">IF(K2867="NA",MEDIAN(IF(D$2:D$4000=D2867,K$2:K$4000)),K2867)</f>
        <v>12.698412698412699</v>
      </c>
      <c r="O2867">
        <f t="shared" si="458"/>
        <v>321</v>
      </c>
      <c r="P2867">
        <f>RANK(N2867,N$2:N6865,1)</f>
        <v>964</v>
      </c>
      <c r="Q2867">
        <f t="shared" si="459"/>
        <v>1783</v>
      </c>
      <c r="R2867">
        <f t="shared" si="460"/>
        <v>1630</v>
      </c>
      <c r="S2867">
        <f t="shared" si="461"/>
        <v>1174.5</v>
      </c>
      <c r="T2867">
        <f t="shared" si="453"/>
        <v>31</v>
      </c>
      <c r="U2867">
        <f t="shared" si="454"/>
        <v>26</v>
      </c>
      <c r="V2867">
        <f t="shared" si="455"/>
        <v>58</v>
      </c>
      <c r="W2867">
        <f t="shared" si="456"/>
        <v>77</v>
      </c>
      <c r="X2867">
        <f t="shared" si="457"/>
        <v>48</v>
      </c>
    </row>
    <row r="2868" spans="1:24" hidden="1" x14ac:dyDescent="0.55000000000000004">
      <c r="A2868">
        <v>51095</v>
      </c>
      <c r="B2868" t="s">
        <v>5743</v>
      </c>
      <c r="C2868" t="s">
        <v>5744</v>
      </c>
      <c r="D2868" t="str">
        <f t="shared" si="452"/>
        <v>Virginia</v>
      </c>
      <c r="E2868">
        <v>42047</v>
      </c>
      <c r="F2868">
        <v>4.9000000000000004</v>
      </c>
      <c r="G2868">
        <v>22.974014148630701</v>
      </c>
      <c r="H2868">
        <v>80.400000000000006</v>
      </c>
      <c r="I2868">
        <v>38</v>
      </c>
      <c r="J2868">
        <v>366174</v>
      </c>
      <c r="K2868">
        <v>10.3775800575683</v>
      </c>
      <c r="L2868" s="1">
        <f t="array" ref="L2868">IF(G2868="NA",MEDIAN(IF(D$2:D$4000=D2868,G$2:G$4000)),G2868)</f>
        <v>22.974014148630701</v>
      </c>
      <c r="M2868" s="1">
        <f t="array" ref="M2868">IF(H2868="NA",MEDIAN(IF(D$2:D$4000=D2868,H$2:H$4000)),H2868)</f>
        <v>80.400000000000006</v>
      </c>
      <c r="N2868" s="1">
        <f t="array" ref="N2868">IF(K2868="NA",MEDIAN(IF(D$2:D$4000=D2868,K$2:K$4000)),K2868)</f>
        <v>10.3775800575683</v>
      </c>
      <c r="O2868">
        <f t="shared" si="458"/>
        <v>66</v>
      </c>
      <c r="P2868">
        <f>RANK(N2868,N$2:N6866,1)</f>
        <v>549</v>
      </c>
      <c r="Q2868">
        <f t="shared" si="459"/>
        <v>1056</v>
      </c>
      <c r="R2868">
        <f t="shared" si="460"/>
        <v>2169</v>
      </c>
      <c r="S2868">
        <f t="shared" si="461"/>
        <v>960</v>
      </c>
      <c r="T2868">
        <f t="shared" si="453"/>
        <v>9</v>
      </c>
      <c r="U2868">
        <f t="shared" si="454"/>
        <v>17</v>
      </c>
      <c r="V2868">
        <f t="shared" si="455"/>
        <v>27</v>
      </c>
      <c r="W2868">
        <f t="shared" si="456"/>
        <v>90</v>
      </c>
      <c r="X2868">
        <f t="shared" si="457"/>
        <v>35.75</v>
      </c>
    </row>
    <row r="2869" spans="1:24" hidden="1" x14ac:dyDescent="0.55000000000000004">
      <c r="A2869">
        <v>51097</v>
      </c>
      <c r="B2869" t="s">
        <v>5745</v>
      </c>
      <c r="C2869" t="s">
        <v>5746</v>
      </c>
      <c r="D2869" t="str">
        <f t="shared" si="452"/>
        <v>Virginia</v>
      </c>
      <c r="E2869">
        <v>25831</v>
      </c>
      <c r="F2869">
        <v>4.4000000000000004</v>
      </c>
      <c r="G2869">
        <v>26.480836236933801</v>
      </c>
      <c r="H2869" t="s">
        <v>16</v>
      </c>
      <c r="I2869" t="s">
        <v>16</v>
      </c>
      <c r="J2869" t="s">
        <v>16</v>
      </c>
      <c r="K2869" t="s">
        <v>16</v>
      </c>
      <c r="L2869" s="1">
        <f t="array" ref="L2869">IF(G2869="NA",MEDIAN(IF(D$2:D$4000=D2869,G$2:G$4000)),G2869)</f>
        <v>26.480836236933801</v>
      </c>
      <c r="M2869" s="1">
        <f t="array" ref="M2869">IF(H2869="NA",MEDIAN(IF(D$2:D$4000=D2869,H$2:H$4000)),H2869)</f>
        <v>61.3</v>
      </c>
      <c r="N2869" s="1">
        <f t="array" ref="N2869">IF(K2869="NA",MEDIAN(IF(D$2:D$4000=D2869,K$2:K$4000)),K2869)</f>
        <v>16.86012091825415</v>
      </c>
      <c r="O2869">
        <f t="shared" si="458"/>
        <v>1443</v>
      </c>
      <c r="P2869">
        <f>RANK(N2869,N$2:N6867,1)</f>
        <v>1765</v>
      </c>
      <c r="Q2869">
        <f t="shared" si="459"/>
        <v>1198</v>
      </c>
      <c r="R2869">
        <f t="shared" si="460"/>
        <v>1482</v>
      </c>
      <c r="S2869">
        <f t="shared" si="461"/>
        <v>1472</v>
      </c>
      <c r="T2869">
        <f t="shared" si="453"/>
        <v>79</v>
      </c>
      <c r="U2869">
        <f t="shared" si="454"/>
        <v>48</v>
      </c>
      <c r="V2869">
        <f t="shared" si="455"/>
        <v>31</v>
      </c>
      <c r="W2869">
        <f t="shared" si="456"/>
        <v>62</v>
      </c>
      <c r="X2869">
        <f t="shared" si="457"/>
        <v>55</v>
      </c>
    </row>
    <row r="2870" spans="1:24" hidden="1" x14ac:dyDescent="0.55000000000000004">
      <c r="A2870">
        <v>51099</v>
      </c>
      <c r="B2870" t="s">
        <v>5747</v>
      </c>
      <c r="C2870" t="s">
        <v>5748</v>
      </c>
      <c r="D2870" t="str">
        <f t="shared" si="452"/>
        <v>Virginia</v>
      </c>
      <c r="E2870">
        <v>35676</v>
      </c>
      <c r="F2870">
        <v>4.9000000000000004</v>
      </c>
      <c r="G2870">
        <v>25.729327474963402</v>
      </c>
      <c r="H2870">
        <v>44.3</v>
      </c>
      <c r="I2870">
        <v>27</v>
      </c>
      <c r="J2870">
        <v>128133</v>
      </c>
      <c r="K2870">
        <v>21.071855025637401</v>
      </c>
      <c r="L2870" s="1">
        <f t="array" ref="L2870">IF(G2870="NA",MEDIAN(IF(D$2:D$4000=D2870,G$2:G$4000)),G2870)</f>
        <v>25.729327474963402</v>
      </c>
      <c r="M2870" s="1">
        <f t="array" ref="M2870">IF(H2870="NA",MEDIAN(IF(D$2:D$4000=D2870,H$2:H$4000)),H2870)</f>
        <v>44.3</v>
      </c>
      <c r="N2870" s="1">
        <f t="array" ref="N2870">IF(K2870="NA",MEDIAN(IF(D$2:D$4000=D2870,K$2:K$4000)),K2870)</f>
        <v>21.071855025637401</v>
      </c>
      <c r="O2870">
        <f t="shared" si="458"/>
        <v>214</v>
      </c>
      <c r="P2870">
        <f>RANK(N2870,N$2:N6868,1)</f>
        <v>2347</v>
      </c>
      <c r="Q2870">
        <f t="shared" si="459"/>
        <v>1162</v>
      </c>
      <c r="R2870">
        <f t="shared" si="460"/>
        <v>751</v>
      </c>
      <c r="S2870">
        <f t="shared" si="461"/>
        <v>1118.5</v>
      </c>
      <c r="T2870">
        <f t="shared" si="453"/>
        <v>20</v>
      </c>
      <c r="U2870">
        <f t="shared" si="454"/>
        <v>102</v>
      </c>
      <c r="V2870">
        <f t="shared" si="455"/>
        <v>30</v>
      </c>
      <c r="W2870">
        <f t="shared" si="456"/>
        <v>42</v>
      </c>
      <c r="X2870">
        <f t="shared" si="457"/>
        <v>48.5</v>
      </c>
    </row>
    <row r="2871" spans="1:24" hidden="1" x14ac:dyDescent="0.55000000000000004">
      <c r="A2871">
        <v>51101</v>
      </c>
      <c r="B2871" t="s">
        <v>5749</v>
      </c>
      <c r="C2871" t="s">
        <v>5750</v>
      </c>
      <c r="D2871" t="str">
        <f t="shared" si="452"/>
        <v>Virginia</v>
      </c>
      <c r="E2871">
        <v>31192</v>
      </c>
      <c r="F2871">
        <v>3.7</v>
      </c>
      <c r="G2871">
        <v>29.132833323002501</v>
      </c>
      <c r="H2871">
        <v>29.8</v>
      </c>
      <c r="I2871">
        <v>18</v>
      </c>
      <c r="J2871">
        <v>81594</v>
      </c>
      <c r="K2871">
        <v>22.060445621001499</v>
      </c>
      <c r="L2871" s="1">
        <f t="array" ref="L2871">IF(G2871="NA",MEDIAN(IF(D$2:D$4000=D2871,G$2:G$4000)),G2871)</f>
        <v>29.132833323002501</v>
      </c>
      <c r="M2871" s="1">
        <f t="array" ref="M2871">IF(H2871="NA",MEDIAN(IF(D$2:D$4000=D2871,H$2:H$4000)),H2871)</f>
        <v>29.8</v>
      </c>
      <c r="N2871" s="1">
        <f t="array" ref="N2871">IF(K2871="NA",MEDIAN(IF(D$2:D$4000=D2871,K$2:K$4000)),K2871)</f>
        <v>22.060445621001499</v>
      </c>
      <c r="O2871">
        <f t="shared" si="458"/>
        <v>507</v>
      </c>
      <c r="P2871">
        <f>RANK(N2871,N$2:N6869,1)</f>
        <v>2422</v>
      </c>
      <c r="Q2871">
        <f t="shared" si="459"/>
        <v>1325</v>
      </c>
      <c r="R2871">
        <f t="shared" si="460"/>
        <v>380</v>
      </c>
      <c r="S2871">
        <f t="shared" si="461"/>
        <v>1158.5</v>
      </c>
      <c r="T2871">
        <f t="shared" si="453"/>
        <v>43</v>
      </c>
      <c r="U2871">
        <f t="shared" si="454"/>
        <v>108</v>
      </c>
      <c r="V2871">
        <f t="shared" si="455"/>
        <v>36</v>
      </c>
      <c r="W2871">
        <f t="shared" si="456"/>
        <v>23</v>
      </c>
      <c r="X2871">
        <f t="shared" si="457"/>
        <v>52.5</v>
      </c>
    </row>
    <row r="2872" spans="1:24" hidden="1" x14ac:dyDescent="0.55000000000000004">
      <c r="A2872">
        <v>51103</v>
      </c>
      <c r="B2872" t="s">
        <v>5751</v>
      </c>
      <c r="C2872" t="s">
        <v>5752</v>
      </c>
      <c r="D2872" t="str">
        <f t="shared" si="452"/>
        <v>Virginia</v>
      </c>
      <c r="E2872">
        <v>33997</v>
      </c>
      <c r="F2872">
        <v>4.4000000000000004</v>
      </c>
      <c r="G2872">
        <v>11.6529221943349</v>
      </c>
      <c r="H2872">
        <v>125.3</v>
      </c>
      <c r="I2872" t="s">
        <v>16</v>
      </c>
      <c r="J2872" t="s">
        <v>16</v>
      </c>
      <c r="K2872" t="s">
        <v>16</v>
      </c>
      <c r="L2872" s="1">
        <f t="array" ref="L2872">IF(G2872="NA",MEDIAN(IF(D$2:D$4000=D2872,G$2:G$4000)),G2872)</f>
        <v>11.6529221943349</v>
      </c>
      <c r="M2872" s="1">
        <f t="array" ref="M2872">IF(H2872="NA",MEDIAN(IF(D$2:D$4000=D2872,H$2:H$4000)),H2872)</f>
        <v>125.3</v>
      </c>
      <c r="N2872" s="1">
        <f t="array" ref="N2872">IF(K2872="NA",MEDIAN(IF(D$2:D$4000=D2872,K$2:K$4000)),K2872)</f>
        <v>16.86012091825415</v>
      </c>
      <c r="O2872">
        <f t="shared" si="458"/>
        <v>271</v>
      </c>
      <c r="P2872">
        <f>RANK(N2872,N$2:N6870,1)</f>
        <v>1765</v>
      </c>
      <c r="Q2872">
        <f t="shared" si="459"/>
        <v>579</v>
      </c>
      <c r="R2872">
        <f t="shared" si="460"/>
        <v>2951</v>
      </c>
      <c r="S2872">
        <f t="shared" si="461"/>
        <v>1391.5</v>
      </c>
      <c r="T2872">
        <f t="shared" si="453"/>
        <v>25</v>
      </c>
      <c r="U2872">
        <f t="shared" si="454"/>
        <v>48</v>
      </c>
      <c r="V2872">
        <f t="shared" si="455"/>
        <v>7</v>
      </c>
      <c r="W2872">
        <f t="shared" si="456"/>
        <v>110</v>
      </c>
      <c r="X2872">
        <f t="shared" si="457"/>
        <v>47.5</v>
      </c>
    </row>
    <row r="2873" spans="1:24" hidden="1" x14ac:dyDescent="0.55000000000000004">
      <c r="A2873">
        <v>51105</v>
      </c>
      <c r="B2873" t="s">
        <v>5753</v>
      </c>
      <c r="C2873" t="s">
        <v>5754</v>
      </c>
      <c r="D2873" t="str">
        <f t="shared" si="452"/>
        <v>Virginia</v>
      </c>
      <c r="E2873">
        <v>18514</v>
      </c>
      <c r="F2873">
        <v>11.4</v>
      </c>
      <c r="G2873">
        <v>4.7789725209079998</v>
      </c>
      <c r="H2873">
        <v>132.6</v>
      </c>
      <c r="I2873">
        <v>26</v>
      </c>
      <c r="J2873">
        <v>122815</v>
      </c>
      <c r="K2873">
        <v>21.170052518014899</v>
      </c>
      <c r="L2873" s="1">
        <f t="array" ref="L2873">IF(G2873="NA",MEDIAN(IF(D$2:D$4000=D2873,G$2:G$4000)),G2873)</f>
        <v>4.7789725209079998</v>
      </c>
      <c r="M2873" s="1">
        <f t="array" ref="M2873">IF(H2873="NA",MEDIAN(IF(D$2:D$4000=D2873,H$2:H$4000)),H2873)</f>
        <v>132.6</v>
      </c>
      <c r="N2873" s="1">
        <f t="array" ref="N2873">IF(K2873="NA",MEDIAN(IF(D$2:D$4000=D2873,K$2:K$4000)),K2873)</f>
        <v>21.170052518014899</v>
      </c>
      <c r="O2873">
        <f t="shared" si="458"/>
        <v>2926</v>
      </c>
      <c r="P2873">
        <f>RANK(N2873,N$2:N6871,1)</f>
        <v>2354</v>
      </c>
      <c r="Q2873">
        <f t="shared" si="459"/>
        <v>337</v>
      </c>
      <c r="R2873">
        <f t="shared" si="460"/>
        <v>2995</v>
      </c>
      <c r="S2873">
        <f t="shared" si="461"/>
        <v>2153</v>
      </c>
      <c r="T2873">
        <f t="shared" si="453"/>
        <v>129</v>
      </c>
      <c r="U2873">
        <f t="shared" si="454"/>
        <v>105</v>
      </c>
      <c r="V2873">
        <f t="shared" si="455"/>
        <v>2</v>
      </c>
      <c r="W2873">
        <f t="shared" si="456"/>
        <v>112</v>
      </c>
      <c r="X2873">
        <f t="shared" si="457"/>
        <v>87</v>
      </c>
    </row>
    <row r="2874" spans="1:24" hidden="1" x14ac:dyDescent="0.55000000000000004">
      <c r="A2874">
        <v>51107</v>
      </c>
      <c r="B2874" t="s">
        <v>5755</v>
      </c>
      <c r="C2874" t="s">
        <v>5756</v>
      </c>
      <c r="D2874" t="str">
        <f t="shared" si="452"/>
        <v>Virginia</v>
      </c>
      <c r="E2874">
        <v>50456</v>
      </c>
      <c r="F2874">
        <v>3.8</v>
      </c>
      <c r="G2874">
        <v>19.078866743167801</v>
      </c>
      <c r="H2874">
        <v>31.1</v>
      </c>
      <c r="I2874">
        <v>149</v>
      </c>
      <c r="J2874">
        <v>1872383</v>
      </c>
      <c r="K2874">
        <v>7.9577735965344703</v>
      </c>
      <c r="L2874" s="1">
        <f t="array" ref="L2874">IF(G2874="NA",MEDIAN(IF(D$2:D$4000=D2874,G$2:G$4000)),G2874)</f>
        <v>19.078866743167801</v>
      </c>
      <c r="M2874" s="1">
        <f t="array" ref="M2874">IF(H2874="NA",MEDIAN(IF(D$2:D$4000=D2874,H$2:H$4000)),H2874)</f>
        <v>31.1</v>
      </c>
      <c r="N2874" s="1">
        <f t="array" ref="N2874">IF(K2874="NA",MEDIAN(IF(D$2:D$4000=D2874,K$2:K$4000)),K2874)</f>
        <v>7.9577735965344703</v>
      </c>
      <c r="O2874">
        <f t="shared" si="458"/>
        <v>20</v>
      </c>
      <c r="P2874">
        <f>RANK(N2874,N$2:N6872,1)</f>
        <v>104</v>
      </c>
      <c r="Q2874">
        <f t="shared" si="459"/>
        <v>883</v>
      </c>
      <c r="R2874">
        <f t="shared" si="460"/>
        <v>408</v>
      </c>
      <c r="S2874">
        <f t="shared" si="461"/>
        <v>353.75</v>
      </c>
      <c r="T2874">
        <f t="shared" si="453"/>
        <v>5</v>
      </c>
      <c r="U2874">
        <f t="shared" si="454"/>
        <v>5</v>
      </c>
      <c r="V2874">
        <f t="shared" si="455"/>
        <v>18</v>
      </c>
      <c r="W2874">
        <f t="shared" si="456"/>
        <v>24</v>
      </c>
      <c r="X2874">
        <f t="shared" si="457"/>
        <v>13</v>
      </c>
    </row>
    <row r="2875" spans="1:24" hidden="1" x14ac:dyDescent="0.55000000000000004">
      <c r="A2875">
        <v>51109</v>
      </c>
      <c r="B2875" t="s">
        <v>5757</v>
      </c>
      <c r="C2875" t="s">
        <v>5758</v>
      </c>
      <c r="D2875" t="str">
        <f t="shared" si="452"/>
        <v>Virginia</v>
      </c>
      <c r="E2875">
        <v>30237</v>
      </c>
      <c r="F2875">
        <v>7.7</v>
      </c>
      <c r="G2875">
        <v>27.2463598277327</v>
      </c>
      <c r="H2875">
        <v>41.9</v>
      </c>
      <c r="I2875">
        <v>21</v>
      </c>
      <c r="J2875">
        <v>173991</v>
      </c>
      <c r="K2875">
        <v>12.069589806369301</v>
      </c>
      <c r="L2875" s="1">
        <f t="array" ref="L2875">IF(G2875="NA",MEDIAN(IF(D$2:D$4000=D2875,G$2:G$4000)),G2875)</f>
        <v>27.2463598277327</v>
      </c>
      <c r="M2875" s="1">
        <f t="array" ref="M2875">IF(H2875="NA",MEDIAN(IF(D$2:D$4000=D2875,H$2:H$4000)),H2875)</f>
        <v>41.9</v>
      </c>
      <c r="N2875" s="1">
        <f t="array" ref="N2875">IF(K2875="NA",MEDIAN(IF(D$2:D$4000=D2875,K$2:K$4000)),K2875)</f>
        <v>12.069589806369301</v>
      </c>
      <c r="O2875">
        <f t="shared" si="458"/>
        <v>607</v>
      </c>
      <c r="P2875">
        <f>RANK(N2875,N$2:N6873,1)</f>
        <v>894</v>
      </c>
      <c r="Q2875">
        <f t="shared" si="459"/>
        <v>1238</v>
      </c>
      <c r="R2875">
        <f t="shared" si="460"/>
        <v>673</v>
      </c>
      <c r="S2875">
        <f t="shared" si="461"/>
        <v>853</v>
      </c>
      <c r="T2875">
        <f t="shared" si="453"/>
        <v>47</v>
      </c>
      <c r="U2875">
        <f t="shared" si="454"/>
        <v>21</v>
      </c>
      <c r="V2875">
        <f t="shared" si="455"/>
        <v>34</v>
      </c>
      <c r="W2875">
        <f t="shared" si="456"/>
        <v>39</v>
      </c>
      <c r="X2875">
        <f t="shared" si="457"/>
        <v>35.25</v>
      </c>
    </row>
    <row r="2876" spans="1:24" hidden="1" x14ac:dyDescent="0.55000000000000004">
      <c r="A2876">
        <v>51111</v>
      </c>
      <c r="B2876" t="s">
        <v>5759</v>
      </c>
      <c r="C2876" t="s">
        <v>5760</v>
      </c>
      <c r="D2876" t="str">
        <f t="shared" si="452"/>
        <v>Virginia</v>
      </c>
      <c r="E2876">
        <v>18555</v>
      </c>
      <c r="F2876">
        <v>4.5</v>
      </c>
      <c r="G2876">
        <v>21.697203471552601</v>
      </c>
      <c r="H2876">
        <v>1.2</v>
      </c>
      <c r="I2876" t="s">
        <v>16</v>
      </c>
      <c r="J2876" t="s">
        <v>16</v>
      </c>
      <c r="K2876" t="s">
        <v>16</v>
      </c>
      <c r="L2876" s="1">
        <f t="array" ref="L2876">IF(G2876="NA",MEDIAN(IF(D$2:D$4000=D2876,G$2:G$4000)),G2876)</f>
        <v>21.697203471552601</v>
      </c>
      <c r="M2876" s="1">
        <f t="array" ref="M2876">IF(H2876="NA",MEDIAN(IF(D$2:D$4000=D2876,H$2:H$4000)),H2876)</f>
        <v>1.2</v>
      </c>
      <c r="N2876" s="1">
        <f t="array" ref="N2876">IF(K2876="NA",MEDIAN(IF(D$2:D$4000=D2876,K$2:K$4000)),K2876)</f>
        <v>16.86012091825415</v>
      </c>
      <c r="O2876">
        <f t="shared" si="458"/>
        <v>2922</v>
      </c>
      <c r="P2876">
        <f>RANK(N2876,N$2:N6874,1)</f>
        <v>1765</v>
      </c>
      <c r="Q2876">
        <f t="shared" si="459"/>
        <v>997</v>
      </c>
      <c r="R2876">
        <f t="shared" si="460"/>
        <v>79</v>
      </c>
      <c r="S2876">
        <f t="shared" si="461"/>
        <v>1440.75</v>
      </c>
      <c r="T2876">
        <f t="shared" si="453"/>
        <v>127</v>
      </c>
      <c r="U2876">
        <f t="shared" si="454"/>
        <v>48</v>
      </c>
      <c r="V2876">
        <f t="shared" si="455"/>
        <v>23</v>
      </c>
      <c r="W2876">
        <f t="shared" si="456"/>
        <v>3</v>
      </c>
      <c r="X2876">
        <f t="shared" si="457"/>
        <v>50.25</v>
      </c>
    </row>
    <row r="2877" spans="1:24" hidden="1" x14ac:dyDescent="0.55000000000000004">
      <c r="A2877">
        <v>51113</v>
      </c>
      <c r="B2877" t="s">
        <v>5761</v>
      </c>
      <c r="C2877" t="s">
        <v>5762</v>
      </c>
      <c r="D2877" t="str">
        <f t="shared" si="452"/>
        <v>Virginia</v>
      </c>
      <c r="E2877">
        <v>29705</v>
      </c>
      <c r="F2877">
        <v>5.6</v>
      </c>
      <c r="G2877">
        <v>17.4480351995145</v>
      </c>
      <c r="H2877" t="s">
        <v>16</v>
      </c>
      <c r="I2877" t="s">
        <v>16</v>
      </c>
      <c r="J2877" t="s">
        <v>16</v>
      </c>
      <c r="K2877" t="s">
        <v>16</v>
      </c>
      <c r="L2877" s="1">
        <f t="array" ref="L2877">IF(G2877="NA",MEDIAN(IF(D$2:D$4000=D2877,G$2:G$4000)),G2877)</f>
        <v>17.4480351995145</v>
      </c>
      <c r="M2877" s="1">
        <f t="array" ref="M2877">IF(H2877="NA",MEDIAN(IF(D$2:D$4000=D2877,H$2:H$4000)),H2877)</f>
        <v>61.3</v>
      </c>
      <c r="N2877" s="1">
        <f t="array" ref="N2877">IF(K2877="NA",MEDIAN(IF(D$2:D$4000=D2877,K$2:K$4000)),K2877)</f>
        <v>16.86012091825415</v>
      </c>
      <c r="O2877">
        <f t="shared" si="458"/>
        <v>694</v>
      </c>
      <c r="P2877">
        <f>RANK(N2877,N$2:N6875,1)</f>
        <v>1765</v>
      </c>
      <c r="Q2877">
        <f t="shared" si="459"/>
        <v>811</v>
      </c>
      <c r="R2877">
        <f t="shared" si="460"/>
        <v>1482</v>
      </c>
      <c r="S2877">
        <f t="shared" si="461"/>
        <v>1188</v>
      </c>
      <c r="T2877">
        <f t="shared" si="453"/>
        <v>55</v>
      </c>
      <c r="U2877">
        <f t="shared" si="454"/>
        <v>48</v>
      </c>
      <c r="V2877">
        <f t="shared" si="455"/>
        <v>16</v>
      </c>
      <c r="W2877">
        <f t="shared" si="456"/>
        <v>62</v>
      </c>
      <c r="X2877">
        <f t="shared" si="457"/>
        <v>45.25</v>
      </c>
    </row>
    <row r="2878" spans="1:24" hidden="1" x14ac:dyDescent="0.55000000000000004">
      <c r="A2878">
        <v>51115</v>
      </c>
      <c r="B2878" t="s">
        <v>5763</v>
      </c>
      <c r="C2878" t="s">
        <v>5764</v>
      </c>
      <c r="D2878" t="str">
        <f t="shared" si="452"/>
        <v>Virginia</v>
      </c>
      <c r="E2878">
        <v>35252</v>
      </c>
      <c r="F2878">
        <v>1.4</v>
      </c>
      <c r="G2878">
        <v>38.275357424293603</v>
      </c>
      <c r="H2878">
        <v>50.1</v>
      </c>
      <c r="I2878">
        <v>11</v>
      </c>
      <c r="J2878">
        <v>44156</v>
      </c>
      <c r="K2878">
        <v>24.911676782317201</v>
      </c>
      <c r="L2878" s="1">
        <f t="array" ref="L2878">IF(G2878="NA",MEDIAN(IF(D$2:D$4000=D2878,G$2:G$4000)),G2878)</f>
        <v>38.275357424293603</v>
      </c>
      <c r="M2878" s="1">
        <f t="array" ref="M2878">IF(H2878="NA",MEDIAN(IF(D$2:D$4000=D2878,H$2:H$4000)),H2878)</f>
        <v>50.1</v>
      </c>
      <c r="N2878" s="1">
        <f t="array" ref="N2878">IF(K2878="NA",MEDIAN(IF(D$2:D$4000=D2878,K$2:K$4000)),K2878)</f>
        <v>24.911676782317201</v>
      </c>
      <c r="O2878">
        <f t="shared" si="458"/>
        <v>234</v>
      </c>
      <c r="P2878">
        <f>RANK(N2878,N$2:N6876,1)</f>
        <v>2658</v>
      </c>
      <c r="Q2878">
        <f t="shared" si="459"/>
        <v>1723</v>
      </c>
      <c r="R2878">
        <f t="shared" si="460"/>
        <v>963</v>
      </c>
      <c r="S2878">
        <f t="shared" si="461"/>
        <v>1394.5</v>
      </c>
      <c r="T2878">
        <f t="shared" si="453"/>
        <v>22</v>
      </c>
      <c r="U2878">
        <f t="shared" si="454"/>
        <v>115</v>
      </c>
      <c r="V2878">
        <f t="shared" si="455"/>
        <v>54</v>
      </c>
      <c r="W2878">
        <f t="shared" si="456"/>
        <v>47</v>
      </c>
      <c r="X2878">
        <f t="shared" si="457"/>
        <v>59.5</v>
      </c>
    </row>
    <row r="2879" spans="1:24" hidden="1" x14ac:dyDescent="0.55000000000000004">
      <c r="A2879">
        <v>51117</v>
      </c>
      <c r="B2879" t="s">
        <v>5765</v>
      </c>
      <c r="C2879" t="s">
        <v>5766</v>
      </c>
      <c r="D2879" t="str">
        <f t="shared" si="452"/>
        <v>Virginia</v>
      </c>
      <c r="E2879">
        <v>22970</v>
      </c>
      <c r="F2879">
        <v>5</v>
      </c>
      <c r="G2879">
        <v>36.618270589746899</v>
      </c>
      <c r="H2879">
        <v>83.9</v>
      </c>
      <c r="I2879">
        <v>19</v>
      </c>
      <c r="J2879">
        <v>155277</v>
      </c>
      <c r="K2879">
        <v>12.2361972474996</v>
      </c>
      <c r="L2879" s="1">
        <f t="array" ref="L2879">IF(G2879="NA",MEDIAN(IF(D$2:D$4000=D2879,G$2:G$4000)),G2879)</f>
        <v>36.618270589746899</v>
      </c>
      <c r="M2879" s="1">
        <f t="array" ref="M2879">IF(H2879="NA",MEDIAN(IF(D$2:D$4000=D2879,H$2:H$4000)),H2879)</f>
        <v>83.9</v>
      </c>
      <c r="N2879" s="1">
        <f t="array" ref="N2879">IF(K2879="NA",MEDIAN(IF(D$2:D$4000=D2879,K$2:K$4000)),K2879)</f>
        <v>12.2361972474996</v>
      </c>
      <c r="O2879">
        <f t="shared" si="458"/>
        <v>2100</v>
      </c>
      <c r="P2879">
        <f>RANK(N2879,N$2:N6877,1)</f>
        <v>911</v>
      </c>
      <c r="Q2879">
        <f t="shared" si="459"/>
        <v>1652</v>
      </c>
      <c r="R2879">
        <f t="shared" si="460"/>
        <v>2268</v>
      </c>
      <c r="S2879">
        <f t="shared" si="461"/>
        <v>1732.75</v>
      </c>
      <c r="T2879">
        <f t="shared" si="453"/>
        <v>99</v>
      </c>
      <c r="U2879">
        <f t="shared" si="454"/>
        <v>22</v>
      </c>
      <c r="V2879">
        <f t="shared" si="455"/>
        <v>49</v>
      </c>
      <c r="W2879">
        <f t="shared" si="456"/>
        <v>95</v>
      </c>
      <c r="X2879">
        <f t="shared" si="457"/>
        <v>66.25</v>
      </c>
    </row>
    <row r="2880" spans="1:24" hidden="1" x14ac:dyDescent="0.55000000000000004">
      <c r="A2880">
        <v>51119</v>
      </c>
      <c r="B2880" t="s">
        <v>5767</v>
      </c>
      <c r="C2880" t="s">
        <v>5768</v>
      </c>
      <c r="D2880" t="str">
        <f t="shared" si="452"/>
        <v>Virginia</v>
      </c>
      <c r="E2880">
        <v>29871</v>
      </c>
      <c r="F2880">
        <v>6.3</v>
      </c>
      <c r="G2880">
        <v>0.933096948772977</v>
      </c>
      <c r="H2880">
        <v>3.1</v>
      </c>
      <c r="I2880">
        <v>10</v>
      </c>
      <c r="J2880">
        <v>53521</v>
      </c>
      <c r="K2880">
        <v>18.6842547784982</v>
      </c>
      <c r="L2880" s="1">
        <f t="array" ref="L2880">IF(G2880="NA",MEDIAN(IF(D$2:D$4000=D2880,G$2:G$4000)),G2880)</f>
        <v>0.933096948772977</v>
      </c>
      <c r="M2880" s="1">
        <f t="array" ref="M2880">IF(H2880="NA",MEDIAN(IF(D$2:D$4000=D2880,H$2:H$4000)),H2880)</f>
        <v>3.1</v>
      </c>
      <c r="N2880" s="1">
        <f t="array" ref="N2880">IF(K2880="NA",MEDIAN(IF(D$2:D$4000=D2880,K$2:K$4000)),K2880)</f>
        <v>18.6842547784982</v>
      </c>
      <c r="O2880">
        <f t="shared" si="458"/>
        <v>669</v>
      </c>
      <c r="P2880">
        <f>RANK(N2880,N$2:N6878,1)</f>
        <v>2114</v>
      </c>
      <c r="Q2880">
        <f t="shared" si="459"/>
        <v>262</v>
      </c>
      <c r="R2880">
        <f t="shared" si="460"/>
        <v>134</v>
      </c>
      <c r="S2880">
        <f t="shared" si="461"/>
        <v>794.75</v>
      </c>
      <c r="T2880">
        <f t="shared" si="453"/>
        <v>54</v>
      </c>
      <c r="U2880">
        <f t="shared" si="454"/>
        <v>96</v>
      </c>
      <c r="V2880">
        <f t="shared" si="455"/>
        <v>1</v>
      </c>
      <c r="W2880">
        <f t="shared" si="456"/>
        <v>5</v>
      </c>
      <c r="X2880">
        <f t="shared" si="457"/>
        <v>39</v>
      </c>
    </row>
    <row r="2881" spans="1:24" hidden="1" x14ac:dyDescent="0.55000000000000004">
      <c r="A2881">
        <v>51121</v>
      </c>
      <c r="B2881" t="s">
        <v>5769</v>
      </c>
      <c r="C2881" t="s">
        <v>5770</v>
      </c>
      <c r="D2881" t="str">
        <f t="shared" si="452"/>
        <v>Virginia</v>
      </c>
      <c r="E2881">
        <v>28277</v>
      </c>
      <c r="F2881">
        <v>4.3</v>
      </c>
      <c r="G2881">
        <v>45.098627388106799</v>
      </c>
      <c r="H2881">
        <v>53.2</v>
      </c>
      <c r="I2881">
        <v>50</v>
      </c>
      <c r="J2881">
        <v>488265</v>
      </c>
      <c r="K2881">
        <v>10.2403407985418</v>
      </c>
      <c r="L2881" s="1">
        <f t="array" ref="L2881">IF(G2881="NA",MEDIAN(IF(D$2:D$4000=D2881,G$2:G$4000)),G2881)</f>
        <v>45.098627388106799</v>
      </c>
      <c r="M2881" s="1">
        <f t="array" ref="M2881">IF(H2881="NA",MEDIAN(IF(D$2:D$4000=D2881,H$2:H$4000)),H2881)</f>
        <v>53.2</v>
      </c>
      <c r="N2881" s="1">
        <f t="array" ref="N2881">IF(K2881="NA",MEDIAN(IF(D$2:D$4000=D2881,K$2:K$4000)),K2881)</f>
        <v>10.2403407985418</v>
      </c>
      <c r="O2881">
        <f t="shared" si="458"/>
        <v>926</v>
      </c>
      <c r="P2881">
        <f>RANK(N2881,N$2:N6879,1)</f>
        <v>539</v>
      </c>
      <c r="Q2881">
        <f t="shared" si="459"/>
        <v>2013</v>
      </c>
      <c r="R2881">
        <f t="shared" si="460"/>
        <v>1122</v>
      </c>
      <c r="S2881">
        <f t="shared" si="461"/>
        <v>1150</v>
      </c>
      <c r="T2881">
        <f t="shared" si="453"/>
        <v>59</v>
      </c>
      <c r="U2881">
        <f t="shared" si="454"/>
        <v>16</v>
      </c>
      <c r="V2881">
        <f t="shared" si="455"/>
        <v>69</v>
      </c>
      <c r="W2881">
        <f t="shared" si="456"/>
        <v>51</v>
      </c>
      <c r="X2881">
        <f t="shared" si="457"/>
        <v>48.75</v>
      </c>
    </row>
    <row r="2882" spans="1:24" hidden="1" x14ac:dyDescent="0.55000000000000004">
      <c r="A2882">
        <v>51125</v>
      </c>
      <c r="B2882" t="s">
        <v>5771</v>
      </c>
      <c r="C2882" t="s">
        <v>5772</v>
      </c>
      <c r="D2882" t="str">
        <f t="shared" si="452"/>
        <v>Virginia</v>
      </c>
      <c r="E2882">
        <v>33597</v>
      </c>
      <c r="F2882">
        <v>3.7</v>
      </c>
      <c r="G2882">
        <v>23.730422401518702</v>
      </c>
      <c r="H2882">
        <v>17.899999999999999</v>
      </c>
      <c r="I2882">
        <v>11</v>
      </c>
      <c r="J2882">
        <v>74236</v>
      </c>
      <c r="K2882">
        <v>14.8176087073657</v>
      </c>
      <c r="L2882" s="1">
        <f t="array" ref="L2882">IF(G2882="NA",MEDIAN(IF(D$2:D$4000=D2882,G$2:G$4000)),G2882)</f>
        <v>23.730422401518702</v>
      </c>
      <c r="M2882" s="1">
        <f t="array" ref="M2882">IF(H2882="NA",MEDIAN(IF(D$2:D$4000=D2882,H$2:H$4000)),H2882)</f>
        <v>17.899999999999999</v>
      </c>
      <c r="N2882" s="1">
        <f t="array" ref="N2882">IF(K2882="NA",MEDIAN(IF(D$2:D$4000=D2882,K$2:K$4000)),K2882)</f>
        <v>14.8176087073657</v>
      </c>
      <c r="O2882">
        <f t="shared" si="458"/>
        <v>294</v>
      </c>
      <c r="P2882">
        <f>RANK(N2882,N$2:N6880,1)</f>
        <v>1425</v>
      </c>
      <c r="Q2882">
        <f t="shared" si="459"/>
        <v>1089</v>
      </c>
      <c r="R2882">
        <f t="shared" si="460"/>
        <v>216</v>
      </c>
      <c r="S2882">
        <f t="shared" si="461"/>
        <v>756</v>
      </c>
      <c r="T2882">
        <f t="shared" si="453"/>
        <v>29</v>
      </c>
      <c r="U2882">
        <f t="shared" si="454"/>
        <v>36</v>
      </c>
      <c r="V2882">
        <f t="shared" si="455"/>
        <v>28</v>
      </c>
      <c r="W2882">
        <f t="shared" si="456"/>
        <v>12</v>
      </c>
      <c r="X2882">
        <f t="shared" si="457"/>
        <v>26.25</v>
      </c>
    </row>
    <row r="2883" spans="1:24" hidden="1" x14ac:dyDescent="0.55000000000000004">
      <c r="A2883">
        <v>51127</v>
      </c>
      <c r="B2883" t="s">
        <v>5773</v>
      </c>
      <c r="C2883" t="s">
        <v>5774</v>
      </c>
      <c r="D2883" t="str">
        <f t="shared" ref="D2883:D2946" si="462">MID(C2883,FIND(",",C2883)+2,256)</f>
        <v>Virginia</v>
      </c>
      <c r="E2883">
        <v>36768</v>
      </c>
      <c r="F2883">
        <v>5.0999999999999996</v>
      </c>
      <c r="G2883">
        <v>46.5422168260232</v>
      </c>
      <c r="H2883">
        <v>44.8</v>
      </c>
      <c r="I2883">
        <v>15</v>
      </c>
      <c r="J2883">
        <v>102749</v>
      </c>
      <c r="K2883">
        <v>14.5986822256178</v>
      </c>
      <c r="L2883" s="1">
        <f t="array" ref="L2883">IF(G2883="NA",MEDIAN(IF(D$2:D$4000=D2883,G$2:G$4000)),G2883)</f>
        <v>46.5422168260232</v>
      </c>
      <c r="M2883" s="1">
        <f t="array" ref="M2883">IF(H2883="NA",MEDIAN(IF(D$2:D$4000=D2883,H$2:H$4000)),H2883)</f>
        <v>44.8</v>
      </c>
      <c r="N2883" s="1">
        <f t="array" ref="N2883">IF(K2883="NA",MEDIAN(IF(D$2:D$4000=D2883,K$2:K$4000)),K2883)</f>
        <v>14.5986822256178</v>
      </c>
      <c r="O2883">
        <f t="shared" si="458"/>
        <v>176</v>
      </c>
      <c r="P2883">
        <f>RANK(N2883,N$2:N6881,1)</f>
        <v>1344</v>
      </c>
      <c r="Q2883">
        <f t="shared" si="459"/>
        <v>2065</v>
      </c>
      <c r="R2883">
        <f t="shared" si="460"/>
        <v>769</v>
      </c>
      <c r="S2883">
        <f t="shared" si="461"/>
        <v>1088.5</v>
      </c>
      <c r="T2883">
        <f t="shared" ref="T2883:T2946" si="463">SUMPRODUCT(($D$2:$D$3143=D2883)*(E2883&lt;$E$2:$E$3143))+1</f>
        <v>18</v>
      </c>
      <c r="U2883">
        <f t="shared" ref="U2883:U2946" si="464">SUMPRODUCT(($D$2:$D$3143=D2883)*($N$2:$N$3143&lt;N2883))+1</f>
        <v>35</v>
      </c>
      <c r="V2883">
        <f t="shared" ref="V2883:V2946" si="465">SUMPRODUCT(($D$2:$D$3143=D2883)*($L$2:$L$3143&lt;L2883))+1</f>
        <v>73</v>
      </c>
      <c r="W2883">
        <f t="shared" ref="W2883:W2946" si="466">SUMPRODUCT(($D$2:$D$3143=D2883)*($M$2:$M$3143&lt;M2883))+1</f>
        <v>43</v>
      </c>
      <c r="X2883">
        <f t="shared" ref="X2883:X2946" si="467">AVERAGE(T2883:W2883)</f>
        <v>42.25</v>
      </c>
    </row>
    <row r="2884" spans="1:24" hidden="1" x14ac:dyDescent="0.55000000000000004">
      <c r="A2884">
        <v>51131</v>
      </c>
      <c r="B2884" t="s">
        <v>5775</v>
      </c>
      <c r="C2884" t="s">
        <v>5776</v>
      </c>
      <c r="D2884" t="str">
        <f t="shared" si="462"/>
        <v>Virginia</v>
      </c>
      <c r="E2884">
        <v>24835</v>
      </c>
      <c r="F2884">
        <v>4.4000000000000004</v>
      </c>
      <c r="G2884">
        <v>47.248010610079596</v>
      </c>
      <c r="H2884">
        <v>96.4</v>
      </c>
      <c r="I2884">
        <v>11</v>
      </c>
      <c r="J2884">
        <v>60386</v>
      </c>
      <c r="K2884">
        <v>18.216142814559699</v>
      </c>
      <c r="L2884" s="1">
        <f t="array" ref="L2884">IF(G2884="NA",MEDIAN(IF(D$2:D$4000=D2884,G$2:G$4000)),G2884)</f>
        <v>47.248010610079596</v>
      </c>
      <c r="M2884" s="1">
        <f t="array" ref="M2884">IF(H2884="NA",MEDIAN(IF(D$2:D$4000=D2884,H$2:H$4000)),H2884)</f>
        <v>96.4</v>
      </c>
      <c r="N2884" s="1">
        <f t="array" ref="N2884">IF(K2884="NA",MEDIAN(IF(D$2:D$4000=D2884,K$2:K$4000)),K2884)</f>
        <v>18.216142814559699</v>
      </c>
      <c r="O2884">
        <f t="shared" si="458"/>
        <v>1685</v>
      </c>
      <c r="P2884">
        <f>RANK(N2884,N$2:N6882,1)</f>
        <v>2013</v>
      </c>
      <c r="Q2884">
        <f t="shared" si="459"/>
        <v>2083</v>
      </c>
      <c r="R2884">
        <f t="shared" si="460"/>
        <v>2587</v>
      </c>
      <c r="S2884">
        <f t="shared" si="461"/>
        <v>2092</v>
      </c>
      <c r="T2884">
        <f t="shared" si="463"/>
        <v>86</v>
      </c>
      <c r="U2884">
        <f t="shared" si="464"/>
        <v>93</v>
      </c>
      <c r="V2884">
        <f t="shared" si="465"/>
        <v>75</v>
      </c>
      <c r="W2884">
        <f t="shared" si="466"/>
        <v>103</v>
      </c>
      <c r="X2884">
        <f t="shared" si="467"/>
        <v>89.25</v>
      </c>
    </row>
    <row r="2885" spans="1:24" hidden="1" x14ac:dyDescent="0.55000000000000004">
      <c r="A2885">
        <v>51133</v>
      </c>
      <c r="B2885" t="s">
        <v>5777</v>
      </c>
      <c r="C2885" t="s">
        <v>5778</v>
      </c>
      <c r="D2885" t="str">
        <f t="shared" si="462"/>
        <v>Virginia</v>
      </c>
      <c r="E2885">
        <v>33364</v>
      </c>
      <c r="F2885">
        <v>7.8</v>
      </c>
      <c r="G2885">
        <v>33.850726552179701</v>
      </c>
      <c r="H2885">
        <v>24</v>
      </c>
      <c r="I2885" t="s">
        <v>16</v>
      </c>
      <c r="J2885" t="s">
        <v>16</v>
      </c>
      <c r="K2885" t="s">
        <v>16</v>
      </c>
      <c r="L2885" s="1">
        <f t="array" ref="L2885">IF(G2885="NA",MEDIAN(IF(D$2:D$4000=D2885,G$2:G$4000)),G2885)</f>
        <v>33.850726552179701</v>
      </c>
      <c r="M2885" s="1">
        <f t="array" ref="M2885">IF(H2885="NA",MEDIAN(IF(D$2:D$4000=D2885,H$2:H$4000)),H2885)</f>
        <v>24</v>
      </c>
      <c r="N2885" s="1">
        <f t="array" ref="N2885">IF(K2885="NA",MEDIAN(IF(D$2:D$4000=D2885,K$2:K$4000)),K2885)</f>
        <v>16.86012091825415</v>
      </c>
      <c r="O2885">
        <f t="shared" si="458"/>
        <v>309</v>
      </c>
      <c r="P2885">
        <f>RANK(N2885,N$2:N6883,1)</f>
        <v>1765</v>
      </c>
      <c r="Q2885">
        <f t="shared" si="459"/>
        <v>1529</v>
      </c>
      <c r="R2885">
        <f t="shared" si="460"/>
        <v>276</v>
      </c>
      <c r="S2885">
        <f t="shared" si="461"/>
        <v>969.75</v>
      </c>
      <c r="T2885">
        <f t="shared" si="463"/>
        <v>30</v>
      </c>
      <c r="U2885">
        <f t="shared" si="464"/>
        <v>48</v>
      </c>
      <c r="V2885">
        <f t="shared" si="465"/>
        <v>44</v>
      </c>
      <c r="W2885">
        <f t="shared" si="466"/>
        <v>17</v>
      </c>
      <c r="X2885">
        <f t="shared" si="467"/>
        <v>34.75</v>
      </c>
    </row>
    <row r="2886" spans="1:24" hidden="1" x14ac:dyDescent="0.55000000000000004">
      <c r="A2886">
        <v>51135</v>
      </c>
      <c r="B2886" t="s">
        <v>5779</v>
      </c>
      <c r="C2886" t="s">
        <v>5780</v>
      </c>
      <c r="D2886" t="str">
        <f t="shared" si="462"/>
        <v>Virginia</v>
      </c>
      <c r="E2886">
        <v>19452</v>
      </c>
      <c r="F2886">
        <v>5.8</v>
      </c>
      <c r="G2886">
        <v>26.6446742371376</v>
      </c>
      <c r="H2886">
        <v>63.3</v>
      </c>
      <c r="I2886" t="s">
        <v>16</v>
      </c>
      <c r="J2886" t="s">
        <v>16</v>
      </c>
      <c r="K2886" t="s">
        <v>16</v>
      </c>
      <c r="L2886" s="1">
        <f t="array" ref="L2886">IF(G2886="NA",MEDIAN(IF(D$2:D$4000=D2886,G$2:G$4000)),G2886)</f>
        <v>26.6446742371376</v>
      </c>
      <c r="M2886" s="1">
        <f t="array" ref="M2886">IF(H2886="NA",MEDIAN(IF(D$2:D$4000=D2886,H$2:H$4000)),H2886)</f>
        <v>63.3</v>
      </c>
      <c r="N2886" s="1">
        <f t="array" ref="N2886">IF(K2886="NA",MEDIAN(IF(D$2:D$4000=D2886,K$2:K$4000)),K2886)</f>
        <v>16.86012091825415</v>
      </c>
      <c r="O2886">
        <f t="shared" si="458"/>
        <v>2814</v>
      </c>
      <c r="P2886">
        <f>RANK(N2886,N$2:N6884,1)</f>
        <v>1765</v>
      </c>
      <c r="Q2886">
        <f t="shared" si="459"/>
        <v>1211</v>
      </c>
      <c r="R2886">
        <f t="shared" si="460"/>
        <v>1578</v>
      </c>
      <c r="S2886">
        <f t="shared" si="461"/>
        <v>1842</v>
      </c>
      <c r="T2886">
        <f t="shared" si="463"/>
        <v>124</v>
      </c>
      <c r="U2886">
        <f t="shared" si="464"/>
        <v>48</v>
      </c>
      <c r="V2886">
        <f t="shared" si="465"/>
        <v>32</v>
      </c>
      <c r="W2886">
        <f t="shared" si="466"/>
        <v>75</v>
      </c>
      <c r="X2886">
        <f t="shared" si="467"/>
        <v>69.75</v>
      </c>
    </row>
    <row r="2887" spans="1:24" hidden="1" x14ac:dyDescent="0.55000000000000004">
      <c r="A2887">
        <v>51137</v>
      </c>
      <c r="B2887" t="s">
        <v>5781</v>
      </c>
      <c r="C2887" t="s">
        <v>5782</v>
      </c>
      <c r="D2887" t="str">
        <f t="shared" si="462"/>
        <v>Virginia</v>
      </c>
      <c r="E2887">
        <v>30660</v>
      </c>
      <c r="F2887">
        <v>6.5</v>
      </c>
      <c r="G2887">
        <v>36.857142857142897</v>
      </c>
      <c r="H2887">
        <v>73.8</v>
      </c>
      <c r="I2887">
        <v>56</v>
      </c>
      <c r="J2887">
        <v>176706</v>
      </c>
      <c r="K2887">
        <v>31.691057462678099</v>
      </c>
      <c r="L2887" s="1">
        <f t="array" ref="L2887">IF(G2887="NA",MEDIAN(IF(D$2:D$4000=D2887,G$2:G$4000)),G2887)</f>
        <v>36.857142857142897</v>
      </c>
      <c r="M2887" s="1">
        <f t="array" ref="M2887">IF(H2887="NA",MEDIAN(IF(D$2:D$4000=D2887,H$2:H$4000)),H2887)</f>
        <v>73.8</v>
      </c>
      <c r="N2887" s="1">
        <f t="array" ref="N2887">IF(K2887="NA",MEDIAN(IF(D$2:D$4000=D2887,K$2:K$4000)),K2887)</f>
        <v>31.691057462678099</v>
      </c>
      <c r="O2887">
        <f t="shared" si="458"/>
        <v>568</v>
      </c>
      <c r="P2887">
        <f>RANK(N2887,N$2:N6885,1)</f>
        <v>2915</v>
      </c>
      <c r="Q2887">
        <f t="shared" si="459"/>
        <v>1659</v>
      </c>
      <c r="R2887">
        <f t="shared" si="460"/>
        <v>1947</v>
      </c>
      <c r="S2887">
        <f t="shared" si="461"/>
        <v>1772.25</v>
      </c>
      <c r="T2887">
        <f t="shared" si="463"/>
        <v>44</v>
      </c>
      <c r="U2887">
        <f t="shared" si="464"/>
        <v>128</v>
      </c>
      <c r="V2887">
        <f t="shared" si="465"/>
        <v>50</v>
      </c>
      <c r="W2887">
        <f t="shared" si="466"/>
        <v>85</v>
      </c>
      <c r="X2887">
        <f t="shared" si="467"/>
        <v>76.75</v>
      </c>
    </row>
    <row r="2888" spans="1:24" hidden="1" x14ac:dyDescent="0.55000000000000004">
      <c r="A2888">
        <v>51139</v>
      </c>
      <c r="B2888" t="s">
        <v>5783</v>
      </c>
      <c r="C2888" t="s">
        <v>5784</v>
      </c>
      <c r="D2888" t="str">
        <f t="shared" si="462"/>
        <v>Virginia</v>
      </c>
      <c r="E2888">
        <v>24057</v>
      </c>
      <c r="F2888">
        <v>7.8</v>
      </c>
      <c r="G2888">
        <v>54.254111115784198</v>
      </c>
      <c r="H2888">
        <v>75.8</v>
      </c>
      <c r="I2888">
        <v>22</v>
      </c>
      <c r="J2888">
        <v>118780</v>
      </c>
      <c r="K2888">
        <v>18.5216366391648</v>
      </c>
      <c r="L2888" s="1">
        <f t="array" ref="L2888">IF(G2888="NA",MEDIAN(IF(D$2:D$4000=D2888,G$2:G$4000)),G2888)</f>
        <v>54.254111115784198</v>
      </c>
      <c r="M2888" s="1">
        <f t="array" ref="M2888">IF(H2888="NA",MEDIAN(IF(D$2:D$4000=D2888,H$2:H$4000)),H2888)</f>
        <v>75.8</v>
      </c>
      <c r="N2888" s="1">
        <f t="array" ref="N2888">IF(K2888="NA",MEDIAN(IF(D$2:D$4000=D2888,K$2:K$4000)),K2888)</f>
        <v>18.5216366391648</v>
      </c>
      <c r="O2888">
        <f t="shared" si="458"/>
        <v>1843</v>
      </c>
      <c r="P2888">
        <f>RANK(N2888,N$2:N6886,1)</f>
        <v>2098</v>
      </c>
      <c r="Q2888">
        <f t="shared" si="459"/>
        <v>2329</v>
      </c>
      <c r="R2888">
        <f t="shared" si="460"/>
        <v>2002</v>
      </c>
      <c r="S2888">
        <f t="shared" si="461"/>
        <v>2068</v>
      </c>
      <c r="T2888">
        <f t="shared" si="463"/>
        <v>93</v>
      </c>
      <c r="U2888">
        <f t="shared" si="464"/>
        <v>94</v>
      </c>
      <c r="V2888">
        <f t="shared" si="465"/>
        <v>87</v>
      </c>
      <c r="W2888">
        <f t="shared" si="466"/>
        <v>88</v>
      </c>
      <c r="X2888">
        <f t="shared" si="467"/>
        <v>90.5</v>
      </c>
    </row>
    <row r="2889" spans="1:24" hidden="1" x14ac:dyDescent="0.55000000000000004">
      <c r="A2889">
        <v>51141</v>
      </c>
      <c r="B2889" t="s">
        <v>5785</v>
      </c>
      <c r="C2889" t="s">
        <v>5786</v>
      </c>
      <c r="D2889" t="str">
        <f t="shared" si="462"/>
        <v>Virginia</v>
      </c>
      <c r="E2889">
        <v>21785</v>
      </c>
      <c r="F2889">
        <v>6.6</v>
      </c>
      <c r="G2889">
        <v>33.240695329954796</v>
      </c>
      <c r="H2889">
        <v>58.5</v>
      </c>
      <c r="I2889">
        <v>23</v>
      </c>
      <c r="J2889">
        <v>90265</v>
      </c>
      <c r="K2889">
        <v>25.480529551875001</v>
      </c>
      <c r="L2889" s="1">
        <f t="array" ref="L2889">IF(G2889="NA",MEDIAN(IF(D$2:D$4000=D2889,G$2:G$4000)),G2889)</f>
        <v>33.240695329954796</v>
      </c>
      <c r="M2889" s="1">
        <f t="array" ref="M2889">IF(H2889="NA",MEDIAN(IF(D$2:D$4000=D2889,H$2:H$4000)),H2889)</f>
        <v>58.5</v>
      </c>
      <c r="N2889" s="1">
        <f t="array" ref="N2889">IF(K2889="NA",MEDIAN(IF(D$2:D$4000=D2889,K$2:K$4000)),K2889)</f>
        <v>25.480529551875001</v>
      </c>
      <c r="O2889">
        <f t="shared" si="458"/>
        <v>2364</v>
      </c>
      <c r="P2889">
        <f>RANK(N2889,N$2:N6887,1)</f>
        <v>2685</v>
      </c>
      <c r="Q2889">
        <f t="shared" si="459"/>
        <v>1484</v>
      </c>
      <c r="R2889">
        <f t="shared" si="460"/>
        <v>1358</v>
      </c>
      <c r="S2889">
        <f t="shared" si="461"/>
        <v>1972.75</v>
      </c>
      <c r="T2889">
        <f t="shared" si="463"/>
        <v>108</v>
      </c>
      <c r="U2889">
        <f t="shared" si="464"/>
        <v>117</v>
      </c>
      <c r="V2889">
        <f t="shared" si="465"/>
        <v>40</v>
      </c>
      <c r="W2889">
        <f t="shared" si="466"/>
        <v>60</v>
      </c>
      <c r="X2889">
        <f t="shared" si="467"/>
        <v>81.25</v>
      </c>
    </row>
    <row r="2890" spans="1:24" hidden="1" x14ac:dyDescent="0.55000000000000004">
      <c r="A2890">
        <v>51143</v>
      </c>
      <c r="B2890" t="s">
        <v>5787</v>
      </c>
      <c r="C2890" t="s">
        <v>5788</v>
      </c>
      <c r="D2890" t="str">
        <f t="shared" si="462"/>
        <v>Virginia</v>
      </c>
      <c r="E2890">
        <v>23597</v>
      </c>
      <c r="F2890">
        <v>6.7</v>
      </c>
      <c r="G2890">
        <v>17.534546273506699</v>
      </c>
      <c r="H2890">
        <v>16.5</v>
      </c>
      <c r="I2890">
        <v>39</v>
      </c>
      <c r="J2890">
        <v>309948</v>
      </c>
      <c r="K2890">
        <v>12.5827558171048</v>
      </c>
      <c r="L2890" s="1">
        <f t="array" ref="L2890">IF(G2890="NA",MEDIAN(IF(D$2:D$4000=D2890,G$2:G$4000)),G2890)</f>
        <v>17.534546273506699</v>
      </c>
      <c r="M2890" s="1">
        <f t="array" ref="M2890">IF(H2890="NA",MEDIAN(IF(D$2:D$4000=D2890,H$2:H$4000)),H2890)</f>
        <v>16.5</v>
      </c>
      <c r="N2890" s="1">
        <f t="array" ref="N2890">IF(K2890="NA",MEDIAN(IF(D$2:D$4000=D2890,K$2:K$4000)),K2890)</f>
        <v>12.5827558171048</v>
      </c>
      <c r="O2890">
        <f t="shared" si="458"/>
        <v>1953</v>
      </c>
      <c r="P2890">
        <f>RANK(N2890,N$2:N6888,1)</f>
        <v>951</v>
      </c>
      <c r="Q2890">
        <f t="shared" si="459"/>
        <v>814</v>
      </c>
      <c r="R2890">
        <f t="shared" si="460"/>
        <v>204</v>
      </c>
      <c r="S2890">
        <f t="shared" si="461"/>
        <v>980.5</v>
      </c>
      <c r="T2890">
        <f t="shared" si="463"/>
        <v>96</v>
      </c>
      <c r="U2890">
        <f t="shared" si="464"/>
        <v>24</v>
      </c>
      <c r="V2890">
        <f t="shared" si="465"/>
        <v>17</v>
      </c>
      <c r="W2890">
        <f t="shared" si="466"/>
        <v>11</v>
      </c>
      <c r="X2890">
        <f t="shared" si="467"/>
        <v>37</v>
      </c>
    </row>
    <row r="2891" spans="1:24" hidden="1" x14ac:dyDescent="0.55000000000000004">
      <c r="A2891">
        <v>51145</v>
      </c>
      <c r="B2891" t="s">
        <v>5789</v>
      </c>
      <c r="C2891" t="s">
        <v>5790</v>
      </c>
      <c r="D2891" t="str">
        <f t="shared" si="462"/>
        <v>Virginia</v>
      </c>
      <c r="E2891">
        <v>33807</v>
      </c>
      <c r="F2891">
        <v>4</v>
      </c>
      <c r="G2891">
        <v>17.302870864084198</v>
      </c>
      <c r="H2891">
        <v>41.8</v>
      </c>
      <c r="I2891">
        <v>19</v>
      </c>
      <c r="J2891">
        <v>141783</v>
      </c>
      <c r="K2891">
        <v>13.4007603168222</v>
      </c>
      <c r="L2891" s="1">
        <f t="array" ref="L2891">IF(G2891="NA",MEDIAN(IF(D$2:D$4000=D2891,G$2:G$4000)),G2891)</f>
        <v>17.302870864084198</v>
      </c>
      <c r="M2891" s="1">
        <f t="array" ref="M2891">IF(H2891="NA",MEDIAN(IF(D$2:D$4000=D2891,H$2:H$4000)),H2891)</f>
        <v>41.8</v>
      </c>
      <c r="N2891" s="1">
        <f t="array" ref="N2891">IF(K2891="NA",MEDIAN(IF(D$2:D$4000=D2891,K$2:K$4000)),K2891)</f>
        <v>13.4007603168222</v>
      </c>
      <c r="O2891">
        <f t="shared" si="458"/>
        <v>280</v>
      </c>
      <c r="P2891">
        <f>RANK(N2891,N$2:N6889,1)</f>
        <v>1176</v>
      </c>
      <c r="Q2891">
        <f t="shared" si="459"/>
        <v>805</v>
      </c>
      <c r="R2891">
        <f t="shared" si="460"/>
        <v>671</v>
      </c>
      <c r="S2891">
        <f t="shared" si="461"/>
        <v>733</v>
      </c>
      <c r="T2891">
        <f t="shared" si="463"/>
        <v>27</v>
      </c>
      <c r="U2891">
        <f t="shared" si="464"/>
        <v>31</v>
      </c>
      <c r="V2891">
        <f t="shared" si="465"/>
        <v>15</v>
      </c>
      <c r="W2891">
        <f t="shared" si="466"/>
        <v>38</v>
      </c>
      <c r="X2891">
        <f t="shared" si="467"/>
        <v>27.75</v>
      </c>
    </row>
    <row r="2892" spans="1:24" hidden="1" x14ac:dyDescent="0.55000000000000004">
      <c r="A2892">
        <v>51147</v>
      </c>
      <c r="B2892" t="s">
        <v>5791</v>
      </c>
      <c r="C2892" t="s">
        <v>5792</v>
      </c>
      <c r="D2892" t="str">
        <f t="shared" si="462"/>
        <v>Virginia</v>
      </c>
      <c r="E2892">
        <v>19751</v>
      </c>
      <c r="F2892">
        <v>5.2</v>
      </c>
      <c r="G2892">
        <v>104.741379310345</v>
      </c>
      <c r="H2892">
        <v>82.5</v>
      </c>
      <c r="I2892">
        <v>11</v>
      </c>
      <c r="J2892">
        <v>114673</v>
      </c>
      <c r="K2892">
        <v>9.5924934378624407</v>
      </c>
      <c r="L2892" s="1">
        <f t="array" ref="L2892">IF(G2892="NA",MEDIAN(IF(D$2:D$4000=D2892,G$2:G$4000)),G2892)</f>
        <v>104.741379310345</v>
      </c>
      <c r="M2892" s="1">
        <f t="array" ref="M2892">IF(H2892="NA",MEDIAN(IF(D$2:D$4000=D2892,H$2:H$4000)),H2892)</f>
        <v>82.5</v>
      </c>
      <c r="N2892" s="1">
        <f t="array" ref="N2892">IF(K2892="NA",MEDIAN(IF(D$2:D$4000=D2892,K$2:K$4000)),K2892)</f>
        <v>9.5924934378624407</v>
      </c>
      <c r="O2892">
        <f t="shared" si="458"/>
        <v>2773</v>
      </c>
      <c r="P2892">
        <f>RANK(N2892,N$2:N6890,1)</f>
        <v>406</v>
      </c>
      <c r="Q2892">
        <f t="shared" si="459"/>
        <v>3023</v>
      </c>
      <c r="R2892">
        <f t="shared" si="460"/>
        <v>2232</v>
      </c>
      <c r="S2892">
        <f t="shared" si="461"/>
        <v>2108.5</v>
      </c>
      <c r="T2892">
        <f t="shared" si="463"/>
        <v>120</v>
      </c>
      <c r="U2892">
        <f t="shared" si="464"/>
        <v>10</v>
      </c>
      <c r="V2892">
        <f t="shared" si="465"/>
        <v>129</v>
      </c>
      <c r="W2892">
        <f t="shared" si="466"/>
        <v>92</v>
      </c>
      <c r="X2892">
        <f t="shared" si="467"/>
        <v>87.75</v>
      </c>
    </row>
    <row r="2893" spans="1:24" hidden="1" x14ac:dyDescent="0.55000000000000004">
      <c r="A2893">
        <v>51149</v>
      </c>
      <c r="B2893" t="s">
        <v>5793</v>
      </c>
      <c r="C2893" t="s">
        <v>5794</v>
      </c>
      <c r="D2893" t="str">
        <f t="shared" si="462"/>
        <v>Virginia</v>
      </c>
      <c r="E2893">
        <v>27970</v>
      </c>
      <c r="F2893">
        <v>8.5</v>
      </c>
      <c r="G2893">
        <v>57.559681697612703</v>
      </c>
      <c r="H2893" t="s">
        <v>16</v>
      </c>
      <c r="I2893">
        <v>24</v>
      </c>
      <c r="J2893">
        <v>188102</v>
      </c>
      <c r="K2893">
        <v>12.7590349916535</v>
      </c>
      <c r="L2893" s="1">
        <f t="array" ref="L2893">IF(G2893="NA",MEDIAN(IF(D$2:D$4000=D2893,G$2:G$4000)),G2893)</f>
        <v>57.559681697612703</v>
      </c>
      <c r="M2893" s="1">
        <f t="array" ref="M2893">IF(H2893="NA",MEDIAN(IF(D$2:D$4000=D2893,H$2:H$4000)),H2893)</f>
        <v>61.3</v>
      </c>
      <c r="N2893" s="1">
        <f t="array" ref="N2893">IF(K2893="NA",MEDIAN(IF(D$2:D$4000=D2893,K$2:K$4000)),K2893)</f>
        <v>12.7590349916535</v>
      </c>
      <c r="O2893">
        <f t="shared" si="458"/>
        <v>989</v>
      </c>
      <c r="P2893">
        <f>RANK(N2893,N$2:N6891,1)</f>
        <v>1005</v>
      </c>
      <c r="Q2893">
        <f t="shared" si="459"/>
        <v>2435</v>
      </c>
      <c r="R2893">
        <f t="shared" si="460"/>
        <v>1482</v>
      </c>
      <c r="S2893">
        <f t="shared" si="461"/>
        <v>1477.75</v>
      </c>
      <c r="T2893">
        <f t="shared" si="463"/>
        <v>62</v>
      </c>
      <c r="U2893">
        <f t="shared" si="464"/>
        <v>27</v>
      </c>
      <c r="V2893">
        <f t="shared" si="465"/>
        <v>92</v>
      </c>
      <c r="W2893">
        <f t="shared" si="466"/>
        <v>62</v>
      </c>
      <c r="X2893">
        <f t="shared" si="467"/>
        <v>60.75</v>
      </c>
    </row>
    <row r="2894" spans="1:24" hidden="1" x14ac:dyDescent="0.55000000000000004">
      <c r="A2894">
        <v>51153</v>
      </c>
      <c r="B2894" t="s">
        <v>5795</v>
      </c>
      <c r="C2894" t="s">
        <v>5796</v>
      </c>
      <c r="D2894" t="str">
        <f t="shared" si="462"/>
        <v>Virginia</v>
      </c>
      <c r="E2894">
        <v>38225</v>
      </c>
      <c r="F2894">
        <v>5</v>
      </c>
      <c r="G2894">
        <v>42.568128008442102</v>
      </c>
      <c r="H2894">
        <v>32.200000000000003</v>
      </c>
      <c r="I2894">
        <v>227</v>
      </c>
      <c r="J2894">
        <v>2254628</v>
      </c>
      <c r="K2894">
        <v>10.068179761805499</v>
      </c>
      <c r="L2894" s="1">
        <f t="array" ref="L2894">IF(G2894="NA",MEDIAN(IF(D$2:D$4000=D2894,G$2:G$4000)),G2894)</f>
        <v>42.568128008442102</v>
      </c>
      <c r="M2894" s="1">
        <f t="array" ref="M2894">IF(H2894="NA",MEDIAN(IF(D$2:D$4000=D2894,H$2:H$4000)),H2894)</f>
        <v>32.200000000000003</v>
      </c>
      <c r="N2894" s="1">
        <f t="array" ref="N2894">IF(K2894="NA",MEDIAN(IF(D$2:D$4000=D2894,K$2:K$4000)),K2894)</f>
        <v>10.068179761805499</v>
      </c>
      <c r="O2894">
        <f t="shared" si="458"/>
        <v>130</v>
      </c>
      <c r="P2894">
        <f>RANK(N2894,N$2:N6892,1)</f>
        <v>447</v>
      </c>
      <c r="Q2894">
        <f t="shared" si="459"/>
        <v>1932</v>
      </c>
      <c r="R2894">
        <f t="shared" si="460"/>
        <v>428</v>
      </c>
      <c r="S2894">
        <f t="shared" si="461"/>
        <v>734.25</v>
      </c>
      <c r="T2894">
        <f t="shared" si="463"/>
        <v>14</v>
      </c>
      <c r="U2894">
        <f t="shared" si="464"/>
        <v>15</v>
      </c>
      <c r="V2894">
        <f t="shared" si="465"/>
        <v>65</v>
      </c>
      <c r="W2894">
        <f t="shared" si="466"/>
        <v>27</v>
      </c>
      <c r="X2894">
        <f t="shared" si="467"/>
        <v>30.25</v>
      </c>
    </row>
    <row r="2895" spans="1:24" hidden="1" x14ac:dyDescent="0.55000000000000004">
      <c r="A2895">
        <v>51155</v>
      </c>
      <c r="B2895" t="s">
        <v>5797</v>
      </c>
      <c r="C2895" t="s">
        <v>5798</v>
      </c>
      <c r="D2895" t="str">
        <f t="shared" si="462"/>
        <v>Virginia</v>
      </c>
      <c r="E2895">
        <v>26328</v>
      </c>
      <c r="F2895">
        <v>6.9</v>
      </c>
      <c r="G2895">
        <v>62.7104865869237</v>
      </c>
      <c r="H2895">
        <v>111</v>
      </c>
      <c r="I2895">
        <v>45</v>
      </c>
      <c r="J2895">
        <v>171548</v>
      </c>
      <c r="K2895">
        <v>26.2317252314221</v>
      </c>
      <c r="L2895" s="1">
        <f t="array" ref="L2895">IF(G2895="NA",MEDIAN(IF(D$2:D$4000=D2895,G$2:G$4000)),G2895)</f>
        <v>62.7104865869237</v>
      </c>
      <c r="M2895" s="1">
        <f t="array" ref="M2895">IF(H2895="NA",MEDIAN(IF(D$2:D$4000=D2895,H$2:H$4000)),H2895)</f>
        <v>111</v>
      </c>
      <c r="N2895" s="1">
        <f t="array" ref="N2895">IF(K2895="NA",MEDIAN(IF(D$2:D$4000=D2895,K$2:K$4000)),K2895)</f>
        <v>26.2317252314221</v>
      </c>
      <c r="O2895">
        <f t="shared" si="458"/>
        <v>1328</v>
      </c>
      <c r="P2895">
        <f>RANK(N2895,N$2:N6893,1)</f>
        <v>2712</v>
      </c>
      <c r="Q2895">
        <f t="shared" si="459"/>
        <v>2549</v>
      </c>
      <c r="R2895">
        <f t="shared" si="460"/>
        <v>2817</v>
      </c>
      <c r="S2895">
        <f t="shared" si="461"/>
        <v>2351.5</v>
      </c>
      <c r="T2895">
        <f t="shared" si="463"/>
        <v>74</v>
      </c>
      <c r="U2895">
        <f t="shared" si="464"/>
        <v>121</v>
      </c>
      <c r="V2895">
        <f t="shared" si="465"/>
        <v>97</v>
      </c>
      <c r="W2895">
        <f t="shared" si="466"/>
        <v>109</v>
      </c>
      <c r="X2895">
        <f t="shared" si="467"/>
        <v>100.25</v>
      </c>
    </row>
    <row r="2896" spans="1:24" hidden="1" x14ac:dyDescent="0.55000000000000004">
      <c r="A2896">
        <v>51157</v>
      </c>
      <c r="B2896" t="s">
        <v>5799</v>
      </c>
      <c r="C2896" t="s">
        <v>5800</v>
      </c>
      <c r="D2896" t="str">
        <f t="shared" si="462"/>
        <v>Virginia</v>
      </c>
      <c r="E2896">
        <v>38185</v>
      </c>
      <c r="F2896">
        <v>2.9</v>
      </c>
      <c r="G2896">
        <v>69.546609602781899</v>
      </c>
      <c r="H2896" t="s">
        <v>16</v>
      </c>
      <c r="I2896" t="s">
        <v>16</v>
      </c>
      <c r="J2896" t="s">
        <v>16</v>
      </c>
      <c r="K2896" t="s">
        <v>16</v>
      </c>
      <c r="L2896" s="1">
        <f t="array" ref="L2896">IF(G2896="NA",MEDIAN(IF(D$2:D$4000=D2896,G$2:G$4000)),G2896)</f>
        <v>69.546609602781899</v>
      </c>
      <c r="M2896" s="1">
        <f t="array" ref="M2896">IF(H2896="NA",MEDIAN(IF(D$2:D$4000=D2896,H$2:H$4000)),H2896)</f>
        <v>61.3</v>
      </c>
      <c r="N2896" s="1">
        <f t="array" ref="N2896">IF(K2896="NA",MEDIAN(IF(D$2:D$4000=D2896,K$2:K$4000)),K2896)</f>
        <v>16.86012091825415</v>
      </c>
      <c r="O2896">
        <f t="shared" si="458"/>
        <v>132</v>
      </c>
      <c r="P2896">
        <f>RANK(N2896,N$2:N6894,1)</f>
        <v>1765</v>
      </c>
      <c r="Q2896">
        <f t="shared" si="459"/>
        <v>2712</v>
      </c>
      <c r="R2896">
        <f t="shared" si="460"/>
        <v>1482</v>
      </c>
      <c r="S2896">
        <f t="shared" si="461"/>
        <v>1522.75</v>
      </c>
      <c r="T2896">
        <f t="shared" si="463"/>
        <v>16</v>
      </c>
      <c r="U2896">
        <f t="shared" si="464"/>
        <v>48</v>
      </c>
      <c r="V2896">
        <f t="shared" si="465"/>
        <v>105</v>
      </c>
      <c r="W2896">
        <f t="shared" si="466"/>
        <v>62</v>
      </c>
      <c r="X2896">
        <f t="shared" si="467"/>
        <v>57.75</v>
      </c>
    </row>
    <row r="2897" spans="1:24" hidden="1" x14ac:dyDescent="0.55000000000000004">
      <c r="A2897">
        <v>51159</v>
      </c>
      <c r="B2897" t="s">
        <v>5801</v>
      </c>
      <c r="C2897" t="s">
        <v>5802</v>
      </c>
      <c r="D2897" t="str">
        <f t="shared" si="462"/>
        <v>Virginia</v>
      </c>
      <c r="E2897">
        <v>19728</v>
      </c>
      <c r="F2897">
        <v>6.4</v>
      </c>
      <c r="G2897">
        <v>37.149611617696699</v>
      </c>
      <c r="H2897">
        <v>35.799999999999997</v>
      </c>
      <c r="I2897" t="s">
        <v>16</v>
      </c>
      <c r="J2897" t="s">
        <v>16</v>
      </c>
      <c r="K2897" t="s">
        <v>16</v>
      </c>
      <c r="L2897" s="1">
        <f t="array" ref="L2897">IF(G2897="NA",MEDIAN(IF(D$2:D$4000=D2897,G$2:G$4000)),G2897)</f>
        <v>37.149611617696699</v>
      </c>
      <c r="M2897" s="1">
        <f t="array" ref="M2897">IF(H2897="NA",MEDIAN(IF(D$2:D$4000=D2897,H$2:H$4000)),H2897)</f>
        <v>35.799999999999997</v>
      </c>
      <c r="N2897" s="1">
        <f t="array" ref="N2897">IF(K2897="NA",MEDIAN(IF(D$2:D$4000=D2897,K$2:K$4000)),K2897)</f>
        <v>16.86012091825415</v>
      </c>
      <c r="O2897">
        <f t="shared" si="458"/>
        <v>2780</v>
      </c>
      <c r="P2897">
        <f>RANK(N2897,N$2:N6895,1)</f>
        <v>1765</v>
      </c>
      <c r="Q2897">
        <f t="shared" si="459"/>
        <v>1678</v>
      </c>
      <c r="R2897">
        <f t="shared" si="460"/>
        <v>506</v>
      </c>
      <c r="S2897">
        <f t="shared" si="461"/>
        <v>1682.25</v>
      </c>
      <c r="T2897">
        <f t="shared" si="463"/>
        <v>121</v>
      </c>
      <c r="U2897">
        <f t="shared" si="464"/>
        <v>48</v>
      </c>
      <c r="V2897">
        <f t="shared" si="465"/>
        <v>51</v>
      </c>
      <c r="W2897">
        <f t="shared" si="466"/>
        <v>32</v>
      </c>
      <c r="X2897">
        <f t="shared" si="467"/>
        <v>63</v>
      </c>
    </row>
    <row r="2898" spans="1:24" hidden="1" x14ac:dyDescent="0.55000000000000004">
      <c r="A2898">
        <v>51161</v>
      </c>
      <c r="B2898" t="s">
        <v>5803</v>
      </c>
      <c r="C2898" t="s">
        <v>5804</v>
      </c>
      <c r="D2898" t="str">
        <f t="shared" si="462"/>
        <v>Virginia</v>
      </c>
      <c r="E2898">
        <v>33717</v>
      </c>
      <c r="F2898">
        <v>4.8</v>
      </c>
      <c r="G2898">
        <v>38.045505408429698</v>
      </c>
      <c r="H2898">
        <v>74.900000000000006</v>
      </c>
      <c r="I2898">
        <v>82</v>
      </c>
      <c r="J2898">
        <v>469479</v>
      </c>
      <c r="K2898">
        <v>17.466169945833599</v>
      </c>
      <c r="L2898" s="1">
        <f t="array" ref="L2898">IF(G2898="NA",MEDIAN(IF(D$2:D$4000=D2898,G$2:G$4000)),G2898)</f>
        <v>38.045505408429698</v>
      </c>
      <c r="M2898" s="1">
        <f t="array" ref="M2898">IF(H2898="NA",MEDIAN(IF(D$2:D$4000=D2898,H$2:H$4000)),H2898)</f>
        <v>74.900000000000006</v>
      </c>
      <c r="N2898" s="1">
        <f t="array" ref="N2898">IF(K2898="NA",MEDIAN(IF(D$2:D$4000=D2898,K$2:K$4000)),K2898)</f>
        <v>17.466169945833599</v>
      </c>
      <c r="O2898">
        <f t="shared" si="458"/>
        <v>285</v>
      </c>
      <c r="P2898">
        <f>RANK(N2898,N$2:N6896,1)</f>
        <v>1879</v>
      </c>
      <c r="Q2898">
        <f t="shared" si="459"/>
        <v>1716</v>
      </c>
      <c r="R2898">
        <f t="shared" si="460"/>
        <v>1979</v>
      </c>
      <c r="S2898">
        <f t="shared" si="461"/>
        <v>1464.75</v>
      </c>
      <c r="T2898">
        <f t="shared" si="463"/>
        <v>28</v>
      </c>
      <c r="U2898">
        <f t="shared" si="464"/>
        <v>89</v>
      </c>
      <c r="V2898">
        <f t="shared" si="465"/>
        <v>53</v>
      </c>
      <c r="W2898">
        <f t="shared" si="466"/>
        <v>86</v>
      </c>
      <c r="X2898">
        <f t="shared" si="467"/>
        <v>64</v>
      </c>
    </row>
    <row r="2899" spans="1:24" hidden="1" x14ac:dyDescent="0.55000000000000004">
      <c r="A2899">
        <v>51163</v>
      </c>
      <c r="B2899" t="s">
        <v>5805</v>
      </c>
      <c r="C2899" t="s">
        <v>5806</v>
      </c>
      <c r="D2899" t="str">
        <f t="shared" si="462"/>
        <v>Virginia</v>
      </c>
      <c r="E2899">
        <v>31534</v>
      </c>
      <c r="F2899">
        <v>5</v>
      </c>
      <c r="G2899">
        <v>74.797330586285696</v>
      </c>
      <c r="H2899">
        <v>0.1</v>
      </c>
      <c r="I2899">
        <v>11</v>
      </c>
      <c r="J2899">
        <v>112039</v>
      </c>
      <c r="K2899">
        <v>9.8180098001588707</v>
      </c>
      <c r="L2899" s="1">
        <f t="array" ref="L2899">IF(G2899="NA",MEDIAN(IF(D$2:D$4000=D2899,G$2:G$4000)),G2899)</f>
        <v>74.797330586285696</v>
      </c>
      <c r="M2899" s="1">
        <f t="array" ref="M2899">IF(H2899="NA",MEDIAN(IF(D$2:D$4000=D2899,H$2:H$4000)),H2899)</f>
        <v>0.1</v>
      </c>
      <c r="N2899" s="1">
        <f t="array" ref="N2899">IF(K2899="NA",MEDIAN(IF(D$2:D$4000=D2899,K$2:K$4000)),K2899)</f>
        <v>9.8180098001588707</v>
      </c>
      <c r="O2899">
        <f t="shared" si="458"/>
        <v>471</v>
      </c>
      <c r="P2899">
        <f>RANK(N2899,N$2:N6897,1)</f>
        <v>430</v>
      </c>
      <c r="Q2899">
        <f t="shared" si="459"/>
        <v>2791</v>
      </c>
      <c r="R2899">
        <f t="shared" si="460"/>
        <v>4</v>
      </c>
      <c r="S2899">
        <f t="shared" si="461"/>
        <v>924</v>
      </c>
      <c r="T2899">
        <f t="shared" si="463"/>
        <v>41</v>
      </c>
      <c r="U2899">
        <f t="shared" si="464"/>
        <v>13</v>
      </c>
      <c r="V2899">
        <f t="shared" si="465"/>
        <v>112</v>
      </c>
      <c r="W2899">
        <f t="shared" si="466"/>
        <v>1</v>
      </c>
      <c r="X2899">
        <f t="shared" si="467"/>
        <v>41.75</v>
      </c>
    </row>
    <row r="2900" spans="1:24" hidden="1" x14ac:dyDescent="0.55000000000000004">
      <c r="A2900">
        <v>51165</v>
      </c>
      <c r="B2900" t="s">
        <v>5807</v>
      </c>
      <c r="C2900" t="s">
        <v>5808</v>
      </c>
      <c r="D2900" t="str">
        <f t="shared" si="462"/>
        <v>Virginia</v>
      </c>
      <c r="E2900">
        <v>28884</v>
      </c>
      <c r="F2900">
        <v>4.5999999999999996</v>
      </c>
      <c r="G2900">
        <v>27.3863912670685</v>
      </c>
      <c r="H2900">
        <v>27.7</v>
      </c>
      <c r="I2900">
        <v>27</v>
      </c>
      <c r="J2900">
        <v>394476</v>
      </c>
      <c r="K2900">
        <v>6.8445228607063502</v>
      </c>
      <c r="L2900" s="1">
        <f t="array" ref="L2900">IF(G2900="NA",MEDIAN(IF(D$2:D$4000=D2900,G$2:G$4000)),G2900)</f>
        <v>27.3863912670685</v>
      </c>
      <c r="M2900" s="1">
        <f t="array" ref="M2900">IF(H2900="NA",MEDIAN(IF(D$2:D$4000=D2900,H$2:H$4000)),H2900)</f>
        <v>27.7</v>
      </c>
      <c r="N2900" s="1">
        <f t="array" ref="N2900">IF(K2900="NA",MEDIAN(IF(D$2:D$4000=D2900,K$2:K$4000)),K2900)</f>
        <v>6.8445228607063502</v>
      </c>
      <c r="O2900">
        <f t="shared" si="458"/>
        <v>819</v>
      </c>
      <c r="P2900">
        <f>RANK(N2900,N$2:N6898,1)</f>
        <v>48</v>
      </c>
      <c r="Q2900">
        <f t="shared" si="459"/>
        <v>1248</v>
      </c>
      <c r="R2900">
        <f t="shared" si="460"/>
        <v>350</v>
      </c>
      <c r="S2900">
        <f t="shared" si="461"/>
        <v>616.25</v>
      </c>
      <c r="T2900">
        <f t="shared" si="463"/>
        <v>57</v>
      </c>
      <c r="U2900">
        <f t="shared" si="464"/>
        <v>2</v>
      </c>
      <c r="V2900">
        <f t="shared" si="465"/>
        <v>35</v>
      </c>
      <c r="W2900">
        <f t="shared" si="466"/>
        <v>22</v>
      </c>
      <c r="X2900">
        <f t="shared" si="467"/>
        <v>29</v>
      </c>
    </row>
    <row r="2901" spans="1:24" hidden="1" x14ac:dyDescent="0.55000000000000004">
      <c r="A2901">
        <v>51167</v>
      </c>
      <c r="B2901" t="s">
        <v>5809</v>
      </c>
      <c r="C2901" t="s">
        <v>5810</v>
      </c>
      <c r="D2901" t="str">
        <f t="shared" si="462"/>
        <v>Virginia</v>
      </c>
      <c r="E2901">
        <v>21673</v>
      </c>
      <c r="F2901">
        <v>6.8</v>
      </c>
      <c r="G2901">
        <v>45.454545454545503</v>
      </c>
      <c r="H2901">
        <v>105.7</v>
      </c>
      <c r="I2901">
        <v>33</v>
      </c>
      <c r="J2901">
        <v>138596</v>
      </c>
      <c r="K2901">
        <v>23.8102109728997</v>
      </c>
      <c r="L2901" s="1">
        <f t="array" ref="L2901">IF(G2901="NA",MEDIAN(IF(D$2:D$4000=D2901,G$2:G$4000)),G2901)</f>
        <v>45.454545454545503</v>
      </c>
      <c r="M2901" s="1">
        <f t="array" ref="M2901">IF(H2901="NA",MEDIAN(IF(D$2:D$4000=D2901,H$2:H$4000)),H2901)</f>
        <v>105.7</v>
      </c>
      <c r="N2901" s="1">
        <f t="array" ref="N2901">IF(K2901="NA",MEDIAN(IF(D$2:D$4000=D2901,K$2:K$4000)),K2901)</f>
        <v>23.8102109728997</v>
      </c>
      <c r="O2901">
        <f t="shared" si="458"/>
        <v>2393</v>
      </c>
      <c r="P2901">
        <f>RANK(N2901,N$2:N6899,1)</f>
        <v>2570</v>
      </c>
      <c r="Q2901">
        <f t="shared" si="459"/>
        <v>2028</v>
      </c>
      <c r="R2901">
        <f t="shared" si="460"/>
        <v>2756</v>
      </c>
      <c r="S2901">
        <f t="shared" si="461"/>
        <v>2436.75</v>
      </c>
      <c r="T2901">
        <f t="shared" si="463"/>
        <v>110</v>
      </c>
      <c r="U2901">
        <f t="shared" si="464"/>
        <v>111</v>
      </c>
      <c r="V2901">
        <f t="shared" si="465"/>
        <v>71</v>
      </c>
      <c r="W2901">
        <f t="shared" si="466"/>
        <v>107</v>
      </c>
      <c r="X2901">
        <f t="shared" si="467"/>
        <v>99.75</v>
      </c>
    </row>
    <row r="2902" spans="1:24" hidden="1" x14ac:dyDescent="0.55000000000000004">
      <c r="A2902">
        <v>51169</v>
      </c>
      <c r="B2902" t="s">
        <v>5811</v>
      </c>
      <c r="C2902" t="s">
        <v>5812</v>
      </c>
      <c r="D2902" t="str">
        <f t="shared" si="462"/>
        <v>Virginia</v>
      </c>
      <c r="E2902">
        <v>20969</v>
      </c>
      <c r="F2902">
        <v>6.2</v>
      </c>
      <c r="G2902">
        <v>50.153122364741897</v>
      </c>
      <c r="H2902">
        <v>136.1</v>
      </c>
      <c r="I2902">
        <v>20</v>
      </c>
      <c r="J2902">
        <v>110945</v>
      </c>
      <c r="K2902">
        <v>18.026950290684599</v>
      </c>
      <c r="L2902" s="1">
        <f t="array" ref="L2902">IF(G2902="NA",MEDIAN(IF(D$2:D$4000=D2902,G$2:G$4000)),G2902)</f>
        <v>50.153122364741897</v>
      </c>
      <c r="M2902" s="1">
        <f t="array" ref="M2902">IF(H2902="NA",MEDIAN(IF(D$2:D$4000=D2902,H$2:H$4000)),H2902)</f>
        <v>136.1</v>
      </c>
      <c r="N2902" s="1">
        <f t="array" ref="N2902">IF(K2902="NA",MEDIAN(IF(D$2:D$4000=D2902,K$2:K$4000)),K2902)</f>
        <v>18.026950290684599</v>
      </c>
      <c r="O2902">
        <f t="shared" si="458"/>
        <v>2550</v>
      </c>
      <c r="P2902">
        <f>RANK(N2902,N$2:N6900,1)</f>
        <v>2003</v>
      </c>
      <c r="Q2902">
        <f t="shared" si="459"/>
        <v>2189</v>
      </c>
      <c r="R2902">
        <f t="shared" si="460"/>
        <v>3013</v>
      </c>
      <c r="S2902">
        <f t="shared" si="461"/>
        <v>2438.75</v>
      </c>
      <c r="T2902">
        <f t="shared" si="463"/>
        <v>115</v>
      </c>
      <c r="U2902">
        <f t="shared" si="464"/>
        <v>91</v>
      </c>
      <c r="V2902">
        <f t="shared" si="465"/>
        <v>79</v>
      </c>
      <c r="W2902">
        <f t="shared" si="466"/>
        <v>114</v>
      </c>
      <c r="X2902">
        <f t="shared" si="467"/>
        <v>99.75</v>
      </c>
    </row>
    <row r="2903" spans="1:24" hidden="1" x14ac:dyDescent="0.55000000000000004">
      <c r="A2903">
        <v>51171</v>
      </c>
      <c r="B2903" t="s">
        <v>5813</v>
      </c>
      <c r="C2903" t="s">
        <v>5814</v>
      </c>
      <c r="D2903" t="str">
        <f t="shared" si="462"/>
        <v>Virginia</v>
      </c>
      <c r="E2903">
        <v>27016</v>
      </c>
      <c r="F2903">
        <v>5.2</v>
      </c>
      <c r="G2903">
        <v>52.489152241870002</v>
      </c>
      <c r="H2903">
        <v>53.4</v>
      </c>
      <c r="I2903">
        <v>40</v>
      </c>
      <c r="J2903">
        <v>215295</v>
      </c>
      <c r="K2903">
        <v>18.579158828583999</v>
      </c>
      <c r="L2903" s="1">
        <f t="array" ref="L2903">IF(G2903="NA",MEDIAN(IF(D$2:D$4000=D2903,G$2:G$4000)),G2903)</f>
        <v>52.489152241870002</v>
      </c>
      <c r="M2903" s="1">
        <f t="array" ref="M2903">IF(H2903="NA",MEDIAN(IF(D$2:D$4000=D2903,H$2:H$4000)),H2903)</f>
        <v>53.4</v>
      </c>
      <c r="N2903" s="1">
        <f t="array" ref="N2903">IF(K2903="NA",MEDIAN(IF(D$2:D$4000=D2903,K$2:K$4000)),K2903)</f>
        <v>18.579158828583999</v>
      </c>
      <c r="O2903">
        <f t="shared" si="458"/>
        <v>1178</v>
      </c>
      <c r="P2903">
        <f>RANK(N2903,N$2:N6901,1)</f>
        <v>2103</v>
      </c>
      <c r="Q2903">
        <f t="shared" si="459"/>
        <v>2275</v>
      </c>
      <c r="R2903">
        <f t="shared" si="460"/>
        <v>1132</v>
      </c>
      <c r="S2903">
        <f t="shared" si="461"/>
        <v>1672</v>
      </c>
      <c r="T2903">
        <f t="shared" si="463"/>
        <v>68</v>
      </c>
      <c r="U2903">
        <f t="shared" si="464"/>
        <v>95</v>
      </c>
      <c r="V2903">
        <f t="shared" si="465"/>
        <v>86</v>
      </c>
      <c r="W2903">
        <f t="shared" si="466"/>
        <v>53</v>
      </c>
      <c r="X2903">
        <f t="shared" si="467"/>
        <v>75.5</v>
      </c>
    </row>
    <row r="2904" spans="1:24" hidden="1" x14ac:dyDescent="0.55000000000000004">
      <c r="A2904">
        <v>51173</v>
      </c>
      <c r="B2904" t="s">
        <v>5815</v>
      </c>
      <c r="C2904" t="s">
        <v>5816</v>
      </c>
      <c r="D2904" t="str">
        <f t="shared" si="462"/>
        <v>Virginia</v>
      </c>
      <c r="E2904">
        <v>22319</v>
      </c>
      <c r="F2904">
        <v>6.3</v>
      </c>
      <c r="G2904">
        <v>37.485037485037502</v>
      </c>
      <c r="H2904">
        <v>105.1</v>
      </c>
      <c r="I2904">
        <v>25</v>
      </c>
      <c r="J2904">
        <v>156395</v>
      </c>
      <c r="K2904">
        <v>15.985165766169001</v>
      </c>
      <c r="L2904" s="1">
        <f t="array" ref="L2904">IF(G2904="NA",MEDIAN(IF(D$2:D$4000=D2904,G$2:G$4000)),G2904)</f>
        <v>37.485037485037502</v>
      </c>
      <c r="M2904" s="1">
        <f t="array" ref="M2904">IF(H2904="NA",MEDIAN(IF(D$2:D$4000=D2904,H$2:H$4000)),H2904)</f>
        <v>105.1</v>
      </c>
      <c r="N2904" s="1">
        <f t="array" ref="N2904">IF(K2904="NA",MEDIAN(IF(D$2:D$4000=D2904,K$2:K$4000)),K2904)</f>
        <v>15.985165766169001</v>
      </c>
      <c r="O2904">
        <f t="shared" si="458"/>
        <v>2247</v>
      </c>
      <c r="P2904">
        <f>RANK(N2904,N$2:N6902,1)</f>
        <v>1583</v>
      </c>
      <c r="Q2904">
        <f t="shared" si="459"/>
        <v>1695</v>
      </c>
      <c r="R2904">
        <f t="shared" si="460"/>
        <v>2745</v>
      </c>
      <c r="S2904">
        <f t="shared" si="461"/>
        <v>2067.5</v>
      </c>
      <c r="T2904">
        <f t="shared" si="463"/>
        <v>104</v>
      </c>
      <c r="U2904">
        <f t="shared" si="464"/>
        <v>42</v>
      </c>
      <c r="V2904">
        <f t="shared" si="465"/>
        <v>52</v>
      </c>
      <c r="W2904">
        <f t="shared" si="466"/>
        <v>106</v>
      </c>
      <c r="X2904">
        <f t="shared" si="467"/>
        <v>76</v>
      </c>
    </row>
    <row r="2905" spans="1:24" hidden="1" x14ac:dyDescent="0.55000000000000004">
      <c r="A2905">
        <v>51175</v>
      </c>
      <c r="B2905" t="s">
        <v>5817</v>
      </c>
      <c r="C2905" t="s">
        <v>5818</v>
      </c>
      <c r="D2905" t="str">
        <f t="shared" si="462"/>
        <v>Virginia</v>
      </c>
      <c r="E2905">
        <v>25784</v>
      </c>
      <c r="F2905">
        <v>4.3</v>
      </c>
      <c r="G2905">
        <v>17.1935662784248</v>
      </c>
      <c r="H2905" t="s">
        <v>16</v>
      </c>
      <c r="I2905">
        <v>10</v>
      </c>
      <c r="J2905">
        <v>90103</v>
      </c>
      <c r="K2905">
        <v>11.098409597904601</v>
      </c>
      <c r="L2905" s="1">
        <f t="array" ref="L2905">IF(G2905="NA",MEDIAN(IF(D$2:D$4000=D2905,G$2:G$4000)),G2905)</f>
        <v>17.1935662784248</v>
      </c>
      <c r="M2905" s="1">
        <f t="array" ref="M2905">IF(H2905="NA",MEDIAN(IF(D$2:D$4000=D2905,H$2:H$4000)),H2905)</f>
        <v>61.3</v>
      </c>
      <c r="N2905" s="1">
        <f t="array" ref="N2905">IF(K2905="NA",MEDIAN(IF(D$2:D$4000=D2905,K$2:K$4000)),K2905)</f>
        <v>11.098409597904601</v>
      </c>
      <c r="O2905">
        <f t="shared" si="458"/>
        <v>1457</v>
      </c>
      <c r="P2905">
        <f>RANK(N2905,N$2:N6903,1)</f>
        <v>752</v>
      </c>
      <c r="Q2905">
        <f t="shared" si="459"/>
        <v>804</v>
      </c>
      <c r="R2905">
        <f t="shared" si="460"/>
        <v>1482</v>
      </c>
      <c r="S2905">
        <f t="shared" si="461"/>
        <v>1123.75</v>
      </c>
      <c r="T2905">
        <f t="shared" si="463"/>
        <v>80</v>
      </c>
      <c r="U2905">
        <f t="shared" si="464"/>
        <v>18</v>
      </c>
      <c r="V2905">
        <f t="shared" si="465"/>
        <v>14</v>
      </c>
      <c r="W2905">
        <f t="shared" si="466"/>
        <v>62</v>
      </c>
      <c r="X2905">
        <f t="shared" si="467"/>
        <v>43.5</v>
      </c>
    </row>
    <row r="2906" spans="1:24" hidden="1" x14ac:dyDescent="0.55000000000000004">
      <c r="A2906">
        <v>51177</v>
      </c>
      <c r="B2906" t="s">
        <v>5819</v>
      </c>
      <c r="C2906" t="s">
        <v>5820</v>
      </c>
      <c r="D2906" t="str">
        <f t="shared" si="462"/>
        <v>Virginia</v>
      </c>
      <c r="E2906">
        <v>33859</v>
      </c>
      <c r="F2906">
        <v>5.5</v>
      </c>
      <c r="G2906">
        <v>39.827001462397703</v>
      </c>
      <c r="H2906">
        <v>54.5</v>
      </c>
      <c r="I2906">
        <v>103</v>
      </c>
      <c r="J2906">
        <v>652054</v>
      </c>
      <c r="K2906">
        <v>15.7962377349115</v>
      </c>
      <c r="L2906" s="1">
        <f t="array" ref="L2906">IF(G2906="NA",MEDIAN(IF(D$2:D$4000=D2906,G$2:G$4000)),G2906)</f>
        <v>39.827001462397703</v>
      </c>
      <c r="M2906" s="1">
        <f t="array" ref="M2906">IF(H2906="NA",MEDIAN(IF(D$2:D$4000=D2906,H$2:H$4000)),H2906)</f>
        <v>54.5</v>
      </c>
      <c r="N2906" s="1">
        <f t="array" ref="N2906">IF(K2906="NA",MEDIAN(IF(D$2:D$4000=D2906,K$2:K$4000)),K2906)</f>
        <v>15.7962377349115</v>
      </c>
      <c r="O2906">
        <f t="shared" si="458"/>
        <v>277</v>
      </c>
      <c r="P2906">
        <f>RANK(N2906,N$2:N6904,1)</f>
        <v>1562</v>
      </c>
      <c r="Q2906">
        <f t="shared" si="459"/>
        <v>1791</v>
      </c>
      <c r="R2906">
        <f t="shared" si="460"/>
        <v>1173</v>
      </c>
      <c r="S2906">
        <f t="shared" si="461"/>
        <v>1200.75</v>
      </c>
      <c r="T2906">
        <f t="shared" si="463"/>
        <v>26</v>
      </c>
      <c r="U2906">
        <f t="shared" si="464"/>
        <v>41</v>
      </c>
      <c r="V2906">
        <f t="shared" si="465"/>
        <v>60</v>
      </c>
      <c r="W2906">
        <f t="shared" si="466"/>
        <v>56</v>
      </c>
      <c r="X2906">
        <f t="shared" si="467"/>
        <v>45.75</v>
      </c>
    </row>
    <row r="2907" spans="1:24" hidden="1" x14ac:dyDescent="0.55000000000000004">
      <c r="A2907">
        <v>51179</v>
      </c>
      <c r="B2907" t="s">
        <v>5821</v>
      </c>
      <c r="C2907" t="s">
        <v>5822</v>
      </c>
      <c r="D2907" t="str">
        <f t="shared" si="462"/>
        <v>Virginia</v>
      </c>
      <c r="E2907">
        <v>39158</v>
      </c>
      <c r="F2907">
        <v>4.3</v>
      </c>
      <c r="G2907">
        <v>38.435744521283901</v>
      </c>
      <c r="H2907">
        <v>41.3</v>
      </c>
      <c r="I2907">
        <v>87</v>
      </c>
      <c r="J2907">
        <v>709793</v>
      </c>
      <c r="K2907">
        <v>12.257094674080999</v>
      </c>
      <c r="L2907" s="1">
        <f t="array" ref="L2907">IF(G2907="NA",MEDIAN(IF(D$2:D$4000=D2907,G$2:G$4000)),G2907)</f>
        <v>38.435744521283901</v>
      </c>
      <c r="M2907" s="1">
        <f t="array" ref="M2907">IF(H2907="NA",MEDIAN(IF(D$2:D$4000=D2907,H$2:H$4000)),H2907)</f>
        <v>41.3</v>
      </c>
      <c r="N2907" s="1">
        <f t="array" ref="N2907">IF(K2907="NA",MEDIAN(IF(D$2:D$4000=D2907,K$2:K$4000)),K2907)</f>
        <v>12.257094674080999</v>
      </c>
      <c r="O2907">
        <f t="shared" si="458"/>
        <v>111</v>
      </c>
      <c r="P2907">
        <f>RANK(N2907,N$2:N6905,1)</f>
        <v>914</v>
      </c>
      <c r="Q2907">
        <f t="shared" si="459"/>
        <v>1735</v>
      </c>
      <c r="R2907">
        <f t="shared" si="460"/>
        <v>657</v>
      </c>
      <c r="S2907">
        <f t="shared" si="461"/>
        <v>854.25</v>
      </c>
      <c r="T2907">
        <f t="shared" si="463"/>
        <v>12</v>
      </c>
      <c r="U2907">
        <f t="shared" si="464"/>
        <v>23</v>
      </c>
      <c r="V2907">
        <f t="shared" si="465"/>
        <v>55</v>
      </c>
      <c r="W2907">
        <f t="shared" si="466"/>
        <v>37</v>
      </c>
      <c r="X2907">
        <f t="shared" si="467"/>
        <v>31.75</v>
      </c>
    </row>
    <row r="2908" spans="1:24" hidden="1" x14ac:dyDescent="0.55000000000000004">
      <c r="A2908">
        <v>51181</v>
      </c>
      <c r="B2908" t="s">
        <v>5823</v>
      </c>
      <c r="C2908" t="s">
        <v>5824</v>
      </c>
      <c r="D2908" t="str">
        <f t="shared" si="462"/>
        <v>Virginia</v>
      </c>
      <c r="E2908">
        <v>27162</v>
      </c>
      <c r="F2908">
        <v>7.7</v>
      </c>
      <c r="G2908">
        <v>16.420361247947501</v>
      </c>
      <c r="H2908" t="s">
        <v>16</v>
      </c>
      <c r="I2908" t="s">
        <v>16</v>
      </c>
      <c r="J2908" t="s">
        <v>16</v>
      </c>
      <c r="K2908" t="s">
        <v>16</v>
      </c>
      <c r="L2908" s="1">
        <f t="array" ref="L2908">IF(G2908="NA",MEDIAN(IF(D$2:D$4000=D2908,G$2:G$4000)),G2908)</f>
        <v>16.420361247947501</v>
      </c>
      <c r="M2908" s="1">
        <f t="array" ref="M2908">IF(H2908="NA",MEDIAN(IF(D$2:D$4000=D2908,H$2:H$4000)),H2908)</f>
        <v>61.3</v>
      </c>
      <c r="N2908" s="1">
        <f t="array" ref="N2908">IF(K2908="NA",MEDIAN(IF(D$2:D$4000=D2908,K$2:K$4000)),K2908)</f>
        <v>16.86012091825415</v>
      </c>
      <c r="O2908">
        <f t="shared" si="458"/>
        <v>1150</v>
      </c>
      <c r="P2908">
        <f>RANK(N2908,N$2:N6906,1)</f>
        <v>1765</v>
      </c>
      <c r="Q2908">
        <f t="shared" si="459"/>
        <v>776</v>
      </c>
      <c r="R2908">
        <f t="shared" si="460"/>
        <v>1482</v>
      </c>
      <c r="S2908">
        <f t="shared" si="461"/>
        <v>1293.25</v>
      </c>
      <c r="T2908">
        <f t="shared" si="463"/>
        <v>66</v>
      </c>
      <c r="U2908">
        <f t="shared" si="464"/>
        <v>48</v>
      </c>
      <c r="V2908">
        <f t="shared" si="465"/>
        <v>12</v>
      </c>
      <c r="W2908">
        <f t="shared" si="466"/>
        <v>62</v>
      </c>
      <c r="X2908">
        <f t="shared" si="467"/>
        <v>47</v>
      </c>
    </row>
    <row r="2909" spans="1:24" hidden="1" x14ac:dyDescent="0.55000000000000004">
      <c r="A2909">
        <v>51183</v>
      </c>
      <c r="B2909" t="s">
        <v>5825</v>
      </c>
      <c r="C2909" t="s">
        <v>5826</v>
      </c>
      <c r="D2909" t="str">
        <f t="shared" si="462"/>
        <v>Virginia</v>
      </c>
      <c r="E2909">
        <v>15882</v>
      </c>
      <c r="F2909">
        <v>5.5</v>
      </c>
      <c r="G2909">
        <v>79.021157277593701</v>
      </c>
      <c r="H2909">
        <v>14.1</v>
      </c>
      <c r="I2909" t="s">
        <v>16</v>
      </c>
      <c r="J2909" t="s">
        <v>16</v>
      </c>
      <c r="K2909" t="s">
        <v>16</v>
      </c>
      <c r="L2909" s="1">
        <f t="array" ref="L2909">IF(G2909="NA",MEDIAN(IF(D$2:D$4000=D2909,G$2:G$4000)),G2909)</f>
        <v>79.021157277593701</v>
      </c>
      <c r="M2909" s="1">
        <f t="array" ref="M2909">IF(H2909="NA",MEDIAN(IF(D$2:D$4000=D2909,H$2:H$4000)),H2909)</f>
        <v>14.1</v>
      </c>
      <c r="N2909" s="1">
        <f t="array" ref="N2909">IF(K2909="NA",MEDIAN(IF(D$2:D$4000=D2909,K$2:K$4000)),K2909)</f>
        <v>16.86012091825415</v>
      </c>
      <c r="O2909">
        <f t="shared" si="458"/>
        <v>3078</v>
      </c>
      <c r="P2909">
        <f>RANK(N2909,N$2:N6907,1)</f>
        <v>1765</v>
      </c>
      <c r="Q2909">
        <f t="shared" si="459"/>
        <v>2843</v>
      </c>
      <c r="R2909">
        <f t="shared" si="460"/>
        <v>194</v>
      </c>
      <c r="S2909">
        <f t="shared" si="461"/>
        <v>1970</v>
      </c>
      <c r="T2909">
        <f t="shared" si="463"/>
        <v>133</v>
      </c>
      <c r="U2909">
        <f t="shared" si="464"/>
        <v>48</v>
      </c>
      <c r="V2909">
        <f t="shared" si="465"/>
        <v>117</v>
      </c>
      <c r="W2909">
        <f t="shared" si="466"/>
        <v>9</v>
      </c>
      <c r="X2909">
        <f t="shared" si="467"/>
        <v>76.75</v>
      </c>
    </row>
    <row r="2910" spans="1:24" hidden="1" x14ac:dyDescent="0.55000000000000004">
      <c r="A2910">
        <v>51185</v>
      </c>
      <c r="B2910" t="s">
        <v>5827</v>
      </c>
      <c r="C2910" t="s">
        <v>5828</v>
      </c>
      <c r="D2910" t="str">
        <f t="shared" si="462"/>
        <v>Virginia</v>
      </c>
      <c r="E2910">
        <v>24325</v>
      </c>
      <c r="F2910">
        <v>7.8</v>
      </c>
      <c r="G2910">
        <v>95.513814169782094</v>
      </c>
      <c r="H2910">
        <v>153.30000000000001</v>
      </c>
      <c r="I2910">
        <v>60</v>
      </c>
      <c r="J2910">
        <v>213699</v>
      </c>
      <c r="K2910">
        <v>28.076874482332599</v>
      </c>
      <c r="L2910" s="1">
        <f t="array" ref="L2910">IF(G2910="NA",MEDIAN(IF(D$2:D$4000=D2910,G$2:G$4000)),G2910)</f>
        <v>95.513814169782094</v>
      </c>
      <c r="M2910" s="1">
        <f t="array" ref="M2910">IF(H2910="NA",MEDIAN(IF(D$2:D$4000=D2910,H$2:H$4000)),H2910)</f>
        <v>153.30000000000001</v>
      </c>
      <c r="N2910" s="1">
        <f t="array" ref="N2910">IF(K2910="NA",MEDIAN(IF(D$2:D$4000=D2910,K$2:K$4000)),K2910)</f>
        <v>28.076874482332599</v>
      </c>
      <c r="O2910">
        <f t="shared" si="458"/>
        <v>1788</v>
      </c>
      <c r="P2910">
        <f>RANK(N2910,N$2:N6908,1)</f>
        <v>2782</v>
      </c>
      <c r="Q2910">
        <f t="shared" si="459"/>
        <v>2981</v>
      </c>
      <c r="R2910">
        <f t="shared" si="460"/>
        <v>3070</v>
      </c>
      <c r="S2910">
        <f t="shared" si="461"/>
        <v>2655.25</v>
      </c>
      <c r="T2910">
        <f t="shared" si="463"/>
        <v>89</v>
      </c>
      <c r="U2910">
        <f t="shared" si="464"/>
        <v>124</v>
      </c>
      <c r="V2910">
        <f t="shared" si="465"/>
        <v>124</v>
      </c>
      <c r="W2910">
        <f t="shared" si="466"/>
        <v>119</v>
      </c>
      <c r="X2910">
        <f t="shared" si="467"/>
        <v>114</v>
      </c>
    </row>
    <row r="2911" spans="1:24" hidden="1" x14ac:dyDescent="0.55000000000000004">
      <c r="A2911">
        <v>51187</v>
      </c>
      <c r="B2911" t="s">
        <v>5829</v>
      </c>
      <c r="C2911" t="s">
        <v>5830</v>
      </c>
      <c r="D2911" t="str">
        <f t="shared" si="462"/>
        <v>Virginia</v>
      </c>
      <c r="E2911">
        <v>30009</v>
      </c>
      <c r="F2911">
        <v>6</v>
      </c>
      <c r="G2911">
        <v>85.594936060070197</v>
      </c>
      <c r="H2911">
        <v>77.5</v>
      </c>
      <c r="I2911">
        <v>56</v>
      </c>
      <c r="J2911">
        <v>195487</v>
      </c>
      <c r="K2911">
        <v>28.646406154885</v>
      </c>
      <c r="L2911" s="1">
        <f t="array" ref="L2911">IF(G2911="NA",MEDIAN(IF(D$2:D$4000=D2911,G$2:G$4000)),G2911)</f>
        <v>85.594936060070197</v>
      </c>
      <c r="M2911" s="1">
        <f t="array" ref="M2911">IF(H2911="NA",MEDIAN(IF(D$2:D$4000=D2911,H$2:H$4000)),H2911)</f>
        <v>77.5</v>
      </c>
      <c r="N2911" s="1">
        <f t="array" ref="N2911">IF(K2911="NA",MEDIAN(IF(D$2:D$4000=D2911,K$2:K$4000)),K2911)</f>
        <v>28.646406154885</v>
      </c>
      <c r="O2911">
        <f t="shared" si="458"/>
        <v>644</v>
      </c>
      <c r="P2911">
        <f>RANK(N2911,N$2:N6909,1)</f>
        <v>2806</v>
      </c>
      <c r="Q2911">
        <f t="shared" si="459"/>
        <v>2905</v>
      </c>
      <c r="R2911">
        <f t="shared" si="460"/>
        <v>2072</v>
      </c>
      <c r="S2911">
        <f t="shared" si="461"/>
        <v>2106.75</v>
      </c>
      <c r="T2911">
        <f t="shared" si="463"/>
        <v>52</v>
      </c>
      <c r="U2911">
        <f t="shared" si="464"/>
        <v>126</v>
      </c>
      <c r="V2911">
        <f t="shared" si="465"/>
        <v>121</v>
      </c>
      <c r="W2911">
        <f t="shared" si="466"/>
        <v>89</v>
      </c>
      <c r="X2911">
        <f t="shared" si="467"/>
        <v>97</v>
      </c>
    </row>
    <row r="2912" spans="1:24" hidden="1" x14ac:dyDescent="0.55000000000000004">
      <c r="A2912">
        <v>51191</v>
      </c>
      <c r="B2912" t="s">
        <v>5831</v>
      </c>
      <c r="C2912" t="s">
        <v>5832</v>
      </c>
      <c r="D2912" t="str">
        <f t="shared" si="462"/>
        <v>Virginia</v>
      </c>
      <c r="E2912">
        <v>25640</v>
      </c>
      <c r="F2912">
        <v>6.4</v>
      </c>
      <c r="G2912">
        <v>42.203343381748397</v>
      </c>
      <c r="H2912">
        <v>88.1</v>
      </c>
      <c r="I2912">
        <v>48</v>
      </c>
      <c r="J2912">
        <v>272828</v>
      </c>
      <c r="K2912">
        <v>17.593502133212102</v>
      </c>
      <c r="L2912" s="1">
        <f t="array" ref="L2912">IF(G2912="NA",MEDIAN(IF(D$2:D$4000=D2912,G$2:G$4000)),G2912)</f>
        <v>42.203343381748397</v>
      </c>
      <c r="M2912" s="1">
        <f t="array" ref="M2912">IF(H2912="NA",MEDIAN(IF(D$2:D$4000=D2912,H$2:H$4000)),H2912)</f>
        <v>88.1</v>
      </c>
      <c r="N2912" s="1">
        <f t="array" ref="N2912">IF(K2912="NA",MEDIAN(IF(D$2:D$4000=D2912,K$2:K$4000)),K2912)</f>
        <v>17.593502133212102</v>
      </c>
      <c r="O2912">
        <f t="shared" si="458"/>
        <v>1497</v>
      </c>
      <c r="P2912">
        <f>RANK(N2912,N$2:N6910,1)</f>
        <v>1902</v>
      </c>
      <c r="Q2912">
        <f t="shared" si="459"/>
        <v>1914</v>
      </c>
      <c r="R2912">
        <f t="shared" si="460"/>
        <v>2394</v>
      </c>
      <c r="S2912">
        <f t="shared" si="461"/>
        <v>1926.75</v>
      </c>
      <c r="T2912">
        <f t="shared" si="463"/>
        <v>82</v>
      </c>
      <c r="U2912">
        <f t="shared" si="464"/>
        <v>90</v>
      </c>
      <c r="V2912">
        <f t="shared" si="465"/>
        <v>64</v>
      </c>
      <c r="W2912">
        <f t="shared" si="466"/>
        <v>98</v>
      </c>
      <c r="X2912">
        <f t="shared" si="467"/>
        <v>83.5</v>
      </c>
    </row>
    <row r="2913" spans="1:24" hidden="1" x14ac:dyDescent="0.55000000000000004">
      <c r="A2913">
        <v>51193</v>
      </c>
      <c r="B2913" t="s">
        <v>5833</v>
      </c>
      <c r="C2913" t="s">
        <v>5834</v>
      </c>
      <c r="D2913" t="str">
        <f t="shared" si="462"/>
        <v>Virginia</v>
      </c>
      <c r="E2913">
        <v>32265</v>
      </c>
      <c r="F2913">
        <v>7.3</v>
      </c>
      <c r="G2913">
        <v>50.956856528139497</v>
      </c>
      <c r="H2913">
        <v>35.1</v>
      </c>
      <c r="I2913">
        <v>24</v>
      </c>
      <c r="J2913">
        <v>88090</v>
      </c>
      <c r="K2913">
        <v>27.244863208082599</v>
      </c>
      <c r="L2913" s="1">
        <f t="array" ref="L2913">IF(G2913="NA",MEDIAN(IF(D$2:D$4000=D2913,G$2:G$4000)),G2913)</f>
        <v>50.956856528139497</v>
      </c>
      <c r="M2913" s="1">
        <f t="array" ref="M2913">IF(H2913="NA",MEDIAN(IF(D$2:D$4000=D2913,H$2:H$4000)),H2913)</f>
        <v>35.1</v>
      </c>
      <c r="N2913" s="1">
        <f t="array" ref="N2913">IF(K2913="NA",MEDIAN(IF(D$2:D$4000=D2913,K$2:K$4000)),K2913)</f>
        <v>27.244863208082599</v>
      </c>
      <c r="O2913">
        <f t="shared" si="458"/>
        <v>404</v>
      </c>
      <c r="P2913">
        <f>RANK(N2913,N$2:N6911,1)</f>
        <v>2748</v>
      </c>
      <c r="Q2913">
        <f t="shared" si="459"/>
        <v>2216</v>
      </c>
      <c r="R2913">
        <f t="shared" si="460"/>
        <v>493</v>
      </c>
      <c r="S2913">
        <f t="shared" si="461"/>
        <v>1465.25</v>
      </c>
      <c r="T2913">
        <f t="shared" si="463"/>
        <v>38</v>
      </c>
      <c r="U2913">
        <f t="shared" si="464"/>
        <v>123</v>
      </c>
      <c r="V2913">
        <f t="shared" si="465"/>
        <v>81</v>
      </c>
      <c r="W2913">
        <f t="shared" si="466"/>
        <v>30</v>
      </c>
      <c r="X2913">
        <f t="shared" si="467"/>
        <v>68</v>
      </c>
    </row>
    <row r="2914" spans="1:24" hidden="1" x14ac:dyDescent="0.55000000000000004">
      <c r="A2914">
        <v>51195</v>
      </c>
      <c r="B2914" t="s">
        <v>5835</v>
      </c>
      <c r="C2914" t="s">
        <v>5836</v>
      </c>
      <c r="D2914" t="str">
        <f t="shared" si="462"/>
        <v>Virginia</v>
      </c>
      <c r="E2914">
        <v>21694</v>
      </c>
      <c r="F2914">
        <v>9.6</v>
      </c>
      <c r="G2914">
        <v>23.9116501503722</v>
      </c>
      <c r="H2914">
        <v>159</v>
      </c>
      <c r="I2914">
        <v>71</v>
      </c>
      <c r="J2914">
        <v>198056</v>
      </c>
      <c r="K2914">
        <v>35.848446903906002</v>
      </c>
      <c r="L2914" s="1">
        <f t="array" ref="L2914">IF(G2914="NA",MEDIAN(IF(D$2:D$4000=D2914,G$2:G$4000)),G2914)</f>
        <v>23.9116501503722</v>
      </c>
      <c r="M2914" s="1">
        <f t="array" ref="M2914">IF(H2914="NA",MEDIAN(IF(D$2:D$4000=D2914,H$2:H$4000)),H2914)</f>
        <v>159</v>
      </c>
      <c r="N2914" s="1">
        <f t="array" ref="N2914">IF(K2914="NA",MEDIAN(IF(D$2:D$4000=D2914,K$2:K$4000)),K2914)</f>
        <v>35.848446903906002</v>
      </c>
      <c r="O2914">
        <f t="shared" si="458"/>
        <v>2388</v>
      </c>
      <c r="P2914">
        <f>RANK(N2914,N$2:N6912,1)</f>
        <v>3012</v>
      </c>
      <c r="Q2914">
        <f t="shared" si="459"/>
        <v>1093</v>
      </c>
      <c r="R2914">
        <f t="shared" si="460"/>
        <v>3088</v>
      </c>
      <c r="S2914">
        <f t="shared" si="461"/>
        <v>2395.25</v>
      </c>
      <c r="T2914">
        <f t="shared" si="463"/>
        <v>109</v>
      </c>
      <c r="U2914">
        <f t="shared" si="464"/>
        <v>130</v>
      </c>
      <c r="V2914">
        <f t="shared" si="465"/>
        <v>29</v>
      </c>
      <c r="W2914">
        <f t="shared" si="466"/>
        <v>121</v>
      </c>
      <c r="X2914">
        <f t="shared" si="467"/>
        <v>97.25</v>
      </c>
    </row>
    <row r="2915" spans="1:24" hidden="1" x14ac:dyDescent="0.55000000000000004">
      <c r="A2915">
        <v>51197</v>
      </c>
      <c r="B2915" t="s">
        <v>5837</v>
      </c>
      <c r="C2915" t="s">
        <v>5838</v>
      </c>
      <c r="D2915" t="str">
        <f t="shared" si="462"/>
        <v>Virginia</v>
      </c>
      <c r="E2915">
        <v>24879</v>
      </c>
      <c r="F2915">
        <v>6.2</v>
      </c>
      <c r="G2915">
        <v>72.153018855081299</v>
      </c>
      <c r="H2915">
        <v>91.2</v>
      </c>
      <c r="I2915">
        <v>41</v>
      </c>
      <c r="J2915">
        <v>145482</v>
      </c>
      <c r="K2915">
        <v>28.182180613409201</v>
      </c>
      <c r="L2915" s="1">
        <f t="array" ref="L2915">IF(G2915="NA",MEDIAN(IF(D$2:D$4000=D2915,G$2:G$4000)),G2915)</f>
        <v>72.153018855081299</v>
      </c>
      <c r="M2915" s="1">
        <f t="array" ref="M2915">IF(H2915="NA",MEDIAN(IF(D$2:D$4000=D2915,H$2:H$4000)),H2915)</f>
        <v>91.2</v>
      </c>
      <c r="N2915" s="1">
        <f t="array" ref="N2915">IF(K2915="NA",MEDIAN(IF(D$2:D$4000=D2915,K$2:K$4000)),K2915)</f>
        <v>28.182180613409201</v>
      </c>
      <c r="O2915">
        <f t="shared" si="458"/>
        <v>1665</v>
      </c>
      <c r="P2915">
        <f>RANK(N2915,N$2:N6913,1)</f>
        <v>2786</v>
      </c>
      <c r="Q2915">
        <f t="shared" si="459"/>
        <v>2747</v>
      </c>
      <c r="R2915">
        <f t="shared" si="460"/>
        <v>2478</v>
      </c>
      <c r="S2915">
        <f t="shared" si="461"/>
        <v>2419</v>
      </c>
      <c r="T2915">
        <f t="shared" si="463"/>
        <v>85</v>
      </c>
      <c r="U2915">
        <f t="shared" si="464"/>
        <v>125</v>
      </c>
      <c r="V2915">
        <f t="shared" si="465"/>
        <v>108</v>
      </c>
      <c r="W2915">
        <f t="shared" si="466"/>
        <v>101</v>
      </c>
      <c r="X2915">
        <f t="shared" si="467"/>
        <v>104.75</v>
      </c>
    </row>
    <row r="2916" spans="1:24" hidden="1" x14ac:dyDescent="0.55000000000000004">
      <c r="A2916">
        <v>51199</v>
      </c>
      <c r="B2916" t="s">
        <v>5839</v>
      </c>
      <c r="C2916" t="s">
        <v>5840</v>
      </c>
      <c r="D2916" t="str">
        <f t="shared" si="462"/>
        <v>Virginia</v>
      </c>
      <c r="E2916">
        <v>38193</v>
      </c>
      <c r="F2916">
        <v>6.4</v>
      </c>
      <c r="G2916">
        <v>33.344347982817098</v>
      </c>
      <c r="H2916">
        <v>40.299999999999997</v>
      </c>
      <c r="I2916">
        <v>33</v>
      </c>
      <c r="J2916">
        <v>336163</v>
      </c>
      <c r="K2916">
        <v>9.8166663196128106</v>
      </c>
      <c r="L2916" s="1">
        <f t="array" ref="L2916">IF(G2916="NA",MEDIAN(IF(D$2:D$4000=D2916,G$2:G$4000)),G2916)</f>
        <v>33.344347982817098</v>
      </c>
      <c r="M2916" s="1">
        <f t="array" ref="M2916">IF(H2916="NA",MEDIAN(IF(D$2:D$4000=D2916,H$2:H$4000)),H2916)</f>
        <v>40.299999999999997</v>
      </c>
      <c r="N2916" s="1">
        <f t="array" ref="N2916">IF(K2916="NA",MEDIAN(IF(D$2:D$4000=D2916,K$2:K$4000)),K2916)</f>
        <v>9.8166663196128106</v>
      </c>
      <c r="O2916">
        <f t="shared" si="458"/>
        <v>131</v>
      </c>
      <c r="P2916">
        <f>RANK(N2916,N$2:N6914,1)</f>
        <v>428</v>
      </c>
      <c r="Q2916">
        <f t="shared" si="459"/>
        <v>1493</v>
      </c>
      <c r="R2916">
        <f t="shared" si="460"/>
        <v>640</v>
      </c>
      <c r="S2916">
        <f t="shared" si="461"/>
        <v>673</v>
      </c>
      <c r="T2916">
        <f t="shared" si="463"/>
        <v>15</v>
      </c>
      <c r="U2916">
        <f t="shared" si="464"/>
        <v>12</v>
      </c>
      <c r="V2916">
        <f t="shared" si="465"/>
        <v>41</v>
      </c>
      <c r="W2916">
        <f t="shared" si="466"/>
        <v>36</v>
      </c>
      <c r="X2916">
        <f t="shared" si="467"/>
        <v>26</v>
      </c>
    </row>
    <row r="2917" spans="1:24" hidden="1" x14ac:dyDescent="0.55000000000000004">
      <c r="A2917">
        <v>51510</v>
      </c>
      <c r="B2917" t="s">
        <v>5841</v>
      </c>
      <c r="C2917" t="s">
        <v>5842</v>
      </c>
      <c r="D2917" t="str">
        <f t="shared" si="462"/>
        <v>Virginia</v>
      </c>
      <c r="E2917">
        <v>57019</v>
      </c>
      <c r="F2917">
        <v>3.9</v>
      </c>
      <c r="G2917">
        <v>33.561711845894202</v>
      </c>
      <c r="H2917">
        <v>27.2</v>
      </c>
      <c r="I2917">
        <v>72</v>
      </c>
      <c r="J2917">
        <v>768823</v>
      </c>
      <c r="K2917">
        <v>9.3649643676112699</v>
      </c>
      <c r="L2917" s="1">
        <f t="array" ref="L2917">IF(G2917="NA",MEDIAN(IF(D$2:D$4000=D2917,G$2:G$4000)),G2917)</f>
        <v>33.561711845894202</v>
      </c>
      <c r="M2917" s="1">
        <f t="array" ref="M2917">IF(H2917="NA",MEDIAN(IF(D$2:D$4000=D2917,H$2:H$4000)),H2917)</f>
        <v>27.2</v>
      </c>
      <c r="N2917" s="1">
        <f t="array" ref="N2917">IF(K2917="NA",MEDIAN(IF(D$2:D$4000=D2917,K$2:K$4000)),K2917)</f>
        <v>9.3649643676112699</v>
      </c>
      <c r="O2917">
        <f t="shared" si="458"/>
        <v>7</v>
      </c>
      <c r="P2917">
        <f>RANK(N2917,N$2:N6915,1)</f>
        <v>287</v>
      </c>
      <c r="Q2917">
        <f t="shared" si="459"/>
        <v>1518</v>
      </c>
      <c r="R2917">
        <f t="shared" si="460"/>
        <v>333</v>
      </c>
      <c r="S2917">
        <f t="shared" si="461"/>
        <v>536.25</v>
      </c>
      <c r="T2917">
        <f t="shared" si="463"/>
        <v>3</v>
      </c>
      <c r="U2917">
        <f t="shared" si="464"/>
        <v>8</v>
      </c>
      <c r="V2917">
        <f t="shared" si="465"/>
        <v>43</v>
      </c>
      <c r="W2917">
        <f t="shared" si="466"/>
        <v>20</v>
      </c>
      <c r="X2917">
        <f t="shared" si="467"/>
        <v>18.5</v>
      </c>
    </row>
    <row r="2918" spans="1:24" hidden="1" x14ac:dyDescent="0.55000000000000004">
      <c r="A2918">
        <v>51520</v>
      </c>
      <c r="B2918" t="s">
        <v>5843</v>
      </c>
      <c r="C2918" t="s">
        <v>5844</v>
      </c>
      <c r="D2918" t="str">
        <f t="shared" si="462"/>
        <v>Virginia</v>
      </c>
      <c r="E2918">
        <v>21589</v>
      </c>
      <c r="F2918">
        <v>7.7</v>
      </c>
      <c r="G2918">
        <v>45.283018867924497</v>
      </c>
      <c r="H2918">
        <v>161</v>
      </c>
      <c r="I2918">
        <v>18</v>
      </c>
      <c r="J2918">
        <v>85416</v>
      </c>
      <c r="K2918">
        <v>21.073335206518699</v>
      </c>
      <c r="L2918" s="1">
        <f t="array" ref="L2918">IF(G2918="NA",MEDIAN(IF(D$2:D$4000=D2918,G$2:G$4000)),G2918)</f>
        <v>45.283018867924497</v>
      </c>
      <c r="M2918" s="1">
        <f t="array" ref="M2918">IF(H2918="NA",MEDIAN(IF(D$2:D$4000=D2918,H$2:H$4000)),H2918)</f>
        <v>161</v>
      </c>
      <c r="N2918" s="1">
        <f t="array" ref="N2918">IF(K2918="NA",MEDIAN(IF(D$2:D$4000=D2918,K$2:K$4000)),K2918)</f>
        <v>21.073335206518699</v>
      </c>
      <c r="O2918">
        <f t="shared" si="458"/>
        <v>2409</v>
      </c>
      <c r="P2918">
        <f>RANK(N2918,N$2:N6916,1)</f>
        <v>2348</v>
      </c>
      <c r="Q2918">
        <f t="shared" si="459"/>
        <v>2018</v>
      </c>
      <c r="R2918">
        <f t="shared" si="460"/>
        <v>3095</v>
      </c>
      <c r="S2918">
        <f t="shared" si="461"/>
        <v>2467.5</v>
      </c>
      <c r="T2918">
        <f t="shared" si="463"/>
        <v>111</v>
      </c>
      <c r="U2918">
        <f t="shared" si="464"/>
        <v>103</v>
      </c>
      <c r="V2918">
        <f t="shared" si="465"/>
        <v>70</v>
      </c>
      <c r="W2918">
        <f t="shared" si="466"/>
        <v>122</v>
      </c>
      <c r="X2918">
        <f t="shared" si="467"/>
        <v>101.5</v>
      </c>
    </row>
    <row r="2919" spans="1:24" hidden="1" x14ac:dyDescent="0.55000000000000004">
      <c r="A2919">
        <v>51530</v>
      </c>
      <c r="B2919" t="s">
        <v>5845</v>
      </c>
      <c r="C2919" t="s">
        <v>5846</v>
      </c>
      <c r="D2919" t="str">
        <f t="shared" si="462"/>
        <v>Virginia</v>
      </c>
      <c r="E2919">
        <v>17969</v>
      </c>
      <c r="F2919">
        <v>4.7</v>
      </c>
      <c r="G2919">
        <v>80.681308830120997</v>
      </c>
      <c r="H2919">
        <v>81.099999999999994</v>
      </c>
      <c r="I2919" t="s">
        <v>16</v>
      </c>
      <c r="J2919" t="s">
        <v>16</v>
      </c>
      <c r="K2919" t="s">
        <v>16</v>
      </c>
      <c r="L2919" s="1">
        <f t="array" ref="L2919">IF(G2919="NA",MEDIAN(IF(D$2:D$4000=D2919,G$2:G$4000)),G2919)</f>
        <v>80.681308830120997</v>
      </c>
      <c r="M2919" s="1">
        <f t="array" ref="M2919">IF(H2919="NA",MEDIAN(IF(D$2:D$4000=D2919,H$2:H$4000)),H2919)</f>
        <v>81.099999999999994</v>
      </c>
      <c r="N2919" s="1">
        <f t="array" ref="N2919">IF(K2919="NA",MEDIAN(IF(D$2:D$4000=D2919,K$2:K$4000)),K2919)</f>
        <v>16.86012091825415</v>
      </c>
      <c r="O2919">
        <f t="shared" ref="O2919:O2982" si="468">RANK(E2919,E$2:E$4000,0)</f>
        <v>2976</v>
      </c>
      <c r="P2919">
        <f>RANK(N2919,N$2:N6917,1)</f>
        <v>1765</v>
      </c>
      <c r="Q2919">
        <f t="shared" ref="Q2919:Q2982" si="469">RANK(L2919,L$2:L$4000,1)</f>
        <v>2861</v>
      </c>
      <c r="R2919">
        <f t="shared" ref="R2919:R2982" si="470">RANK(M2919,M$2:M$4000,1)</f>
        <v>2181</v>
      </c>
      <c r="S2919">
        <f t="shared" ref="S2919:S2982" si="471">AVERAGE(O2919:R2919)</f>
        <v>2445.75</v>
      </c>
      <c r="T2919">
        <f t="shared" si="463"/>
        <v>130</v>
      </c>
      <c r="U2919">
        <f t="shared" si="464"/>
        <v>48</v>
      </c>
      <c r="V2919">
        <f t="shared" si="465"/>
        <v>118</v>
      </c>
      <c r="W2919">
        <f t="shared" si="466"/>
        <v>91</v>
      </c>
      <c r="X2919">
        <f t="shared" si="467"/>
        <v>96.75</v>
      </c>
    </row>
    <row r="2920" spans="1:24" hidden="1" x14ac:dyDescent="0.55000000000000004">
      <c r="A2920">
        <v>51540</v>
      </c>
      <c r="B2920" t="s">
        <v>5847</v>
      </c>
      <c r="C2920" t="s">
        <v>5848</v>
      </c>
      <c r="D2920" t="str">
        <f t="shared" si="462"/>
        <v>Virginia</v>
      </c>
      <c r="E2920">
        <v>32860</v>
      </c>
      <c r="F2920">
        <v>3.6</v>
      </c>
      <c r="G2920">
        <v>51.599587203302399</v>
      </c>
      <c r="H2920">
        <v>44.1</v>
      </c>
      <c r="I2920">
        <v>23</v>
      </c>
      <c r="J2920">
        <v>231470</v>
      </c>
      <c r="K2920">
        <v>9.9364928500453598</v>
      </c>
      <c r="L2920" s="1">
        <f t="array" ref="L2920">IF(G2920="NA",MEDIAN(IF(D$2:D$4000=D2920,G$2:G$4000)),G2920)</f>
        <v>51.599587203302399</v>
      </c>
      <c r="M2920" s="1">
        <f t="array" ref="M2920">IF(H2920="NA",MEDIAN(IF(D$2:D$4000=D2920,H$2:H$4000)),H2920)</f>
        <v>44.1</v>
      </c>
      <c r="N2920" s="1">
        <f t="array" ref="N2920">IF(K2920="NA",MEDIAN(IF(D$2:D$4000=D2920,K$2:K$4000)),K2920)</f>
        <v>9.9364928500453598</v>
      </c>
      <c r="O2920">
        <f t="shared" si="468"/>
        <v>351</v>
      </c>
      <c r="P2920">
        <f>RANK(N2920,N$2:N6918,1)</f>
        <v>440</v>
      </c>
      <c r="Q2920">
        <f t="shared" si="469"/>
        <v>2244</v>
      </c>
      <c r="R2920">
        <f t="shared" si="470"/>
        <v>748</v>
      </c>
      <c r="S2920">
        <f t="shared" si="471"/>
        <v>945.75</v>
      </c>
      <c r="T2920">
        <f t="shared" si="463"/>
        <v>32</v>
      </c>
      <c r="U2920">
        <f t="shared" si="464"/>
        <v>14</v>
      </c>
      <c r="V2920">
        <f t="shared" si="465"/>
        <v>83</v>
      </c>
      <c r="W2920">
        <f t="shared" si="466"/>
        <v>41</v>
      </c>
      <c r="X2920">
        <f t="shared" si="467"/>
        <v>42.5</v>
      </c>
    </row>
    <row r="2921" spans="1:24" hidden="1" x14ac:dyDescent="0.55000000000000004">
      <c r="A2921">
        <v>51550</v>
      </c>
      <c r="B2921" t="s">
        <v>5849</v>
      </c>
      <c r="C2921" t="s">
        <v>5850</v>
      </c>
      <c r="D2921" t="str">
        <f t="shared" si="462"/>
        <v>Virginia</v>
      </c>
      <c r="E2921">
        <v>32123</v>
      </c>
      <c r="F2921">
        <v>5.8</v>
      </c>
      <c r="G2921">
        <v>60.389953933304398</v>
      </c>
      <c r="H2921">
        <v>54.2</v>
      </c>
      <c r="I2921">
        <v>204</v>
      </c>
      <c r="J2921">
        <v>1177708</v>
      </c>
      <c r="K2921">
        <v>17.321780950796001</v>
      </c>
      <c r="L2921" s="1">
        <f t="array" ref="L2921">IF(G2921="NA",MEDIAN(IF(D$2:D$4000=D2921,G$2:G$4000)),G2921)</f>
        <v>60.389953933304398</v>
      </c>
      <c r="M2921" s="1">
        <f t="array" ref="M2921">IF(H2921="NA",MEDIAN(IF(D$2:D$4000=D2921,H$2:H$4000)),H2921)</f>
        <v>54.2</v>
      </c>
      <c r="N2921" s="1">
        <f t="array" ref="N2921">IF(K2921="NA",MEDIAN(IF(D$2:D$4000=D2921,K$2:K$4000)),K2921)</f>
        <v>17.321780950796001</v>
      </c>
      <c r="O2921">
        <f t="shared" si="468"/>
        <v>411</v>
      </c>
      <c r="P2921">
        <f>RANK(N2921,N$2:N6919,1)</f>
        <v>1856</v>
      </c>
      <c r="Q2921">
        <f t="shared" si="469"/>
        <v>2502</v>
      </c>
      <c r="R2921">
        <f t="shared" si="470"/>
        <v>1159</v>
      </c>
      <c r="S2921">
        <f t="shared" si="471"/>
        <v>1482</v>
      </c>
      <c r="T2921">
        <f t="shared" si="463"/>
        <v>39</v>
      </c>
      <c r="U2921">
        <f t="shared" si="464"/>
        <v>88</v>
      </c>
      <c r="V2921">
        <f t="shared" si="465"/>
        <v>95</v>
      </c>
      <c r="W2921">
        <f t="shared" si="466"/>
        <v>55</v>
      </c>
      <c r="X2921">
        <f t="shared" si="467"/>
        <v>69.25</v>
      </c>
    </row>
    <row r="2922" spans="1:24" hidden="1" x14ac:dyDescent="0.55000000000000004">
      <c r="A2922">
        <v>51570</v>
      </c>
      <c r="B2922" t="s">
        <v>5851</v>
      </c>
      <c r="C2922" t="s">
        <v>5852</v>
      </c>
      <c r="D2922" t="str">
        <f t="shared" si="462"/>
        <v>Virginia</v>
      </c>
      <c r="E2922">
        <v>27608</v>
      </c>
      <c r="F2922">
        <v>10.199999999999999</v>
      </c>
      <c r="G2922">
        <v>254.15113520840401</v>
      </c>
      <c r="H2922">
        <v>179.8</v>
      </c>
      <c r="I2922">
        <v>23</v>
      </c>
      <c r="J2922">
        <v>88787</v>
      </c>
      <c r="K2922">
        <v>25.904693254643099</v>
      </c>
      <c r="L2922" s="1">
        <f t="array" ref="L2922">IF(G2922="NA",MEDIAN(IF(D$2:D$4000=D2922,G$2:G$4000)),G2922)</f>
        <v>254.15113520840401</v>
      </c>
      <c r="M2922" s="1">
        <f t="array" ref="M2922">IF(H2922="NA",MEDIAN(IF(D$2:D$4000=D2922,H$2:H$4000)),H2922)</f>
        <v>179.8</v>
      </c>
      <c r="N2922" s="1">
        <f t="array" ref="N2922">IF(K2922="NA",MEDIAN(IF(D$2:D$4000=D2922,K$2:K$4000)),K2922)</f>
        <v>25.904693254643099</v>
      </c>
      <c r="O2922">
        <f t="shared" si="468"/>
        <v>1050</v>
      </c>
      <c r="P2922">
        <f>RANK(N2922,N$2:N6920,1)</f>
        <v>2701</v>
      </c>
      <c r="Q2922">
        <f t="shared" si="469"/>
        <v>3131</v>
      </c>
      <c r="R2922">
        <f t="shared" si="470"/>
        <v>3119</v>
      </c>
      <c r="S2922">
        <f t="shared" si="471"/>
        <v>2500.25</v>
      </c>
      <c r="T2922">
        <f t="shared" si="463"/>
        <v>63</v>
      </c>
      <c r="U2922">
        <f t="shared" si="464"/>
        <v>119</v>
      </c>
      <c r="V2922">
        <f t="shared" si="465"/>
        <v>133</v>
      </c>
      <c r="W2922">
        <f t="shared" si="466"/>
        <v>126</v>
      </c>
      <c r="X2922">
        <f t="shared" si="467"/>
        <v>110.25</v>
      </c>
    </row>
    <row r="2923" spans="1:24" hidden="1" x14ac:dyDescent="0.55000000000000004">
      <c r="A2923">
        <v>51580</v>
      </c>
      <c r="B2923" t="s">
        <v>5853</v>
      </c>
      <c r="C2923" t="s">
        <v>5854</v>
      </c>
      <c r="D2923" t="str">
        <f t="shared" si="462"/>
        <v>Virginia</v>
      </c>
      <c r="E2923">
        <v>22098</v>
      </c>
      <c r="F2923">
        <v>5.6</v>
      </c>
      <c r="G2923">
        <v>41.4794331144141</v>
      </c>
      <c r="H2923">
        <v>211.8</v>
      </c>
      <c r="I2923">
        <v>12</v>
      </c>
      <c r="J2923">
        <v>28327</v>
      </c>
      <c r="K2923">
        <v>42.362410421153001</v>
      </c>
      <c r="L2923" s="1">
        <f t="array" ref="L2923">IF(G2923="NA",MEDIAN(IF(D$2:D$4000=D2923,G$2:G$4000)),G2923)</f>
        <v>41.4794331144141</v>
      </c>
      <c r="M2923" s="1">
        <f t="array" ref="M2923">IF(H2923="NA",MEDIAN(IF(D$2:D$4000=D2923,H$2:H$4000)),H2923)</f>
        <v>211.8</v>
      </c>
      <c r="N2923" s="1">
        <f t="array" ref="N2923">IF(K2923="NA",MEDIAN(IF(D$2:D$4000=D2923,K$2:K$4000)),K2923)</f>
        <v>42.362410421153001</v>
      </c>
      <c r="O2923">
        <f t="shared" si="468"/>
        <v>2297</v>
      </c>
      <c r="P2923">
        <f>RANK(N2923,N$2:N6921,1)</f>
        <v>3067</v>
      </c>
      <c r="Q2923">
        <f t="shared" si="469"/>
        <v>1876</v>
      </c>
      <c r="R2923">
        <f t="shared" si="470"/>
        <v>3130</v>
      </c>
      <c r="S2923">
        <f t="shared" si="471"/>
        <v>2592.5</v>
      </c>
      <c r="T2923">
        <f t="shared" si="463"/>
        <v>105</v>
      </c>
      <c r="U2923">
        <f t="shared" si="464"/>
        <v>133</v>
      </c>
      <c r="V2923">
        <f t="shared" si="465"/>
        <v>63</v>
      </c>
      <c r="W2923">
        <f t="shared" si="466"/>
        <v>127</v>
      </c>
      <c r="X2923">
        <f t="shared" si="467"/>
        <v>107</v>
      </c>
    </row>
    <row r="2924" spans="1:24" hidden="1" x14ac:dyDescent="0.55000000000000004">
      <c r="A2924">
        <v>51590</v>
      </c>
      <c r="B2924" t="s">
        <v>5855</v>
      </c>
      <c r="C2924" t="s">
        <v>5856</v>
      </c>
      <c r="D2924" t="str">
        <f t="shared" si="462"/>
        <v>Virginia</v>
      </c>
      <c r="E2924">
        <v>21882</v>
      </c>
      <c r="F2924">
        <v>10.1</v>
      </c>
      <c r="G2924">
        <v>126.00149059064699</v>
      </c>
      <c r="H2924">
        <v>162.1</v>
      </c>
      <c r="I2924">
        <v>36</v>
      </c>
      <c r="J2924">
        <v>210461</v>
      </c>
      <c r="K2924">
        <v>17.105306921472401</v>
      </c>
      <c r="L2924" s="1">
        <f t="array" ref="L2924">IF(G2924="NA",MEDIAN(IF(D$2:D$4000=D2924,G$2:G$4000)),G2924)</f>
        <v>126.00149059064699</v>
      </c>
      <c r="M2924" s="1">
        <f t="array" ref="M2924">IF(H2924="NA",MEDIAN(IF(D$2:D$4000=D2924,H$2:H$4000)),H2924)</f>
        <v>162.1</v>
      </c>
      <c r="N2924" s="1">
        <f t="array" ref="N2924">IF(K2924="NA",MEDIAN(IF(D$2:D$4000=D2924,K$2:K$4000)),K2924)</f>
        <v>17.105306921472401</v>
      </c>
      <c r="O2924">
        <f t="shared" si="468"/>
        <v>2342</v>
      </c>
      <c r="P2924">
        <f>RANK(N2924,N$2:N6922,1)</f>
        <v>1840</v>
      </c>
      <c r="Q2924">
        <f t="shared" si="469"/>
        <v>3093</v>
      </c>
      <c r="R2924">
        <f t="shared" si="470"/>
        <v>3097</v>
      </c>
      <c r="S2924">
        <f t="shared" si="471"/>
        <v>2593</v>
      </c>
      <c r="T2924">
        <f t="shared" si="463"/>
        <v>107</v>
      </c>
      <c r="U2924">
        <f t="shared" si="464"/>
        <v>87</v>
      </c>
      <c r="V2924">
        <f t="shared" si="465"/>
        <v>131</v>
      </c>
      <c r="W2924">
        <f t="shared" si="466"/>
        <v>123</v>
      </c>
      <c r="X2924">
        <f t="shared" si="467"/>
        <v>112</v>
      </c>
    </row>
    <row r="2925" spans="1:24" hidden="1" x14ac:dyDescent="0.55000000000000004">
      <c r="A2925">
        <v>51595</v>
      </c>
      <c r="B2925" t="s">
        <v>5857</v>
      </c>
      <c r="C2925" t="s">
        <v>5858</v>
      </c>
      <c r="D2925" t="str">
        <f t="shared" si="462"/>
        <v>Virginia</v>
      </c>
      <c r="E2925">
        <v>18548</v>
      </c>
      <c r="F2925">
        <v>20.399999999999999</v>
      </c>
      <c r="G2925">
        <v>190.52803483941199</v>
      </c>
      <c r="H2925">
        <v>219</v>
      </c>
      <c r="I2925" t="s">
        <v>16</v>
      </c>
      <c r="J2925" t="s">
        <v>16</v>
      </c>
      <c r="K2925" t="s">
        <v>16</v>
      </c>
      <c r="L2925" s="1">
        <f t="array" ref="L2925">IF(G2925="NA",MEDIAN(IF(D$2:D$4000=D2925,G$2:G$4000)),G2925)</f>
        <v>190.52803483941199</v>
      </c>
      <c r="M2925" s="1">
        <f t="array" ref="M2925">IF(H2925="NA",MEDIAN(IF(D$2:D$4000=D2925,H$2:H$4000)),H2925)</f>
        <v>219</v>
      </c>
      <c r="N2925" s="1">
        <f t="array" ref="N2925">IF(K2925="NA",MEDIAN(IF(D$2:D$4000=D2925,K$2:K$4000)),K2925)</f>
        <v>16.86012091825415</v>
      </c>
      <c r="O2925">
        <f t="shared" si="468"/>
        <v>2924</v>
      </c>
      <c r="P2925">
        <f>RANK(N2925,N$2:N6923,1)</f>
        <v>1765</v>
      </c>
      <c r="Q2925">
        <f t="shared" si="469"/>
        <v>3121</v>
      </c>
      <c r="R2925">
        <f t="shared" si="470"/>
        <v>3135</v>
      </c>
      <c r="S2925">
        <f t="shared" si="471"/>
        <v>2736.25</v>
      </c>
      <c r="T2925">
        <f t="shared" si="463"/>
        <v>128</v>
      </c>
      <c r="U2925">
        <f t="shared" si="464"/>
        <v>48</v>
      </c>
      <c r="V2925">
        <f t="shared" si="465"/>
        <v>132</v>
      </c>
      <c r="W2925">
        <f t="shared" si="466"/>
        <v>129</v>
      </c>
      <c r="X2925">
        <f t="shared" si="467"/>
        <v>109.25</v>
      </c>
    </row>
    <row r="2926" spans="1:24" hidden="1" x14ac:dyDescent="0.55000000000000004">
      <c r="A2926">
        <v>51600</v>
      </c>
      <c r="B2926" t="s">
        <v>5859</v>
      </c>
      <c r="C2926" t="s">
        <v>5860</v>
      </c>
      <c r="D2926" t="str">
        <f t="shared" si="462"/>
        <v>Virginia</v>
      </c>
      <c r="E2926">
        <v>46489</v>
      </c>
      <c r="F2926">
        <v>4.0999999999999996</v>
      </c>
      <c r="G2926">
        <v>42.719244197987301</v>
      </c>
      <c r="H2926">
        <v>68.5</v>
      </c>
      <c r="I2926">
        <v>23</v>
      </c>
      <c r="J2926">
        <v>120730</v>
      </c>
      <c r="K2926">
        <v>19.050774455396301</v>
      </c>
      <c r="L2926" s="1">
        <f t="array" ref="L2926">IF(G2926="NA",MEDIAN(IF(D$2:D$4000=D2926,G$2:G$4000)),G2926)</f>
        <v>42.719244197987301</v>
      </c>
      <c r="M2926" s="1">
        <f t="array" ref="M2926">IF(H2926="NA",MEDIAN(IF(D$2:D$4000=D2926,H$2:H$4000)),H2926)</f>
        <v>68.5</v>
      </c>
      <c r="N2926" s="1">
        <f t="array" ref="N2926">IF(K2926="NA",MEDIAN(IF(D$2:D$4000=D2926,K$2:K$4000)),K2926)</f>
        <v>19.050774455396301</v>
      </c>
      <c r="O2926">
        <f t="shared" si="468"/>
        <v>33</v>
      </c>
      <c r="P2926">
        <f>RANK(N2926,N$2:N6924,1)</f>
        <v>2144</v>
      </c>
      <c r="Q2926">
        <f t="shared" si="469"/>
        <v>1939</v>
      </c>
      <c r="R2926">
        <f t="shared" si="470"/>
        <v>1769</v>
      </c>
      <c r="S2926">
        <f t="shared" si="471"/>
        <v>1471.25</v>
      </c>
      <c r="T2926">
        <f t="shared" si="463"/>
        <v>7</v>
      </c>
      <c r="U2926">
        <f t="shared" si="464"/>
        <v>97</v>
      </c>
      <c r="V2926">
        <f t="shared" si="465"/>
        <v>66</v>
      </c>
      <c r="W2926">
        <f t="shared" si="466"/>
        <v>81</v>
      </c>
      <c r="X2926">
        <f t="shared" si="467"/>
        <v>62.75</v>
      </c>
    </row>
    <row r="2927" spans="1:24" hidden="1" x14ac:dyDescent="0.55000000000000004">
      <c r="A2927">
        <v>51610</v>
      </c>
      <c r="B2927" t="s">
        <v>5861</v>
      </c>
      <c r="C2927" t="s">
        <v>5862</v>
      </c>
      <c r="D2927" t="str">
        <f t="shared" si="462"/>
        <v>Virginia</v>
      </c>
      <c r="E2927">
        <v>65510</v>
      </c>
      <c r="F2927">
        <v>4.2</v>
      </c>
      <c r="G2927">
        <v>22.473539219950698</v>
      </c>
      <c r="H2927">
        <v>49.5</v>
      </c>
      <c r="I2927" t="s">
        <v>16</v>
      </c>
      <c r="J2927" t="s">
        <v>16</v>
      </c>
      <c r="K2927" t="s">
        <v>16</v>
      </c>
      <c r="L2927" s="1">
        <f t="array" ref="L2927">IF(G2927="NA",MEDIAN(IF(D$2:D$4000=D2927,G$2:G$4000)),G2927)</f>
        <v>22.473539219950698</v>
      </c>
      <c r="M2927" s="1">
        <f t="array" ref="M2927">IF(H2927="NA",MEDIAN(IF(D$2:D$4000=D2927,H$2:H$4000)),H2927)</f>
        <v>49.5</v>
      </c>
      <c r="N2927" s="1">
        <f t="array" ref="N2927">IF(K2927="NA",MEDIAN(IF(D$2:D$4000=D2927,K$2:K$4000)),K2927)</f>
        <v>16.86012091825415</v>
      </c>
      <c r="O2927">
        <f t="shared" si="468"/>
        <v>5</v>
      </c>
      <c r="P2927">
        <f>RANK(N2927,N$2:N6925,1)</f>
        <v>1765</v>
      </c>
      <c r="Q2927">
        <f t="shared" si="469"/>
        <v>1030</v>
      </c>
      <c r="R2927">
        <f t="shared" si="470"/>
        <v>925</v>
      </c>
      <c r="S2927">
        <f t="shared" si="471"/>
        <v>931.25</v>
      </c>
      <c r="T2927">
        <f t="shared" si="463"/>
        <v>2</v>
      </c>
      <c r="U2927">
        <f t="shared" si="464"/>
        <v>48</v>
      </c>
      <c r="V2927">
        <f t="shared" si="465"/>
        <v>25</v>
      </c>
      <c r="W2927">
        <f t="shared" si="466"/>
        <v>45</v>
      </c>
      <c r="X2927">
        <f t="shared" si="467"/>
        <v>30</v>
      </c>
    </row>
    <row r="2928" spans="1:24" hidden="1" x14ac:dyDescent="0.55000000000000004">
      <c r="A2928">
        <v>51620</v>
      </c>
      <c r="B2928" t="s">
        <v>5863</v>
      </c>
      <c r="C2928" t="s">
        <v>5864</v>
      </c>
      <c r="D2928" t="str">
        <f t="shared" si="462"/>
        <v>Virginia</v>
      </c>
      <c r="E2928">
        <v>24820</v>
      </c>
      <c r="F2928">
        <v>14.8</v>
      </c>
      <c r="G2928">
        <v>72.823950988325095</v>
      </c>
      <c r="H2928">
        <v>234.1</v>
      </c>
      <c r="I2928" t="s">
        <v>16</v>
      </c>
      <c r="J2928" t="s">
        <v>16</v>
      </c>
      <c r="K2928" t="s">
        <v>16</v>
      </c>
      <c r="L2928" s="1">
        <f t="array" ref="L2928">IF(G2928="NA",MEDIAN(IF(D$2:D$4000=D2928,G$2:G$4000)),G2928)</f>
        <v>72.823950988325095</v>
      </c>
      <c r="M2928" s="1">
        <f t="array" ref="M2928">IF(H2928="NA",MEDIAN(IF(D$2:D$4000=D2928,H$2:H$4000)),H2928)</f>
        <v>234.1</v>
      </c>
      <c r="N2928" s="1">
        <f t="array" ref="N2928">IF(K2928="NA",MEDIAN(IF(D$2:D$4000=D2928,K$2:K$4000)),K2928)</f>
        <v>16.86012091825415</v>
      </c>
      <c r="O2928">
        <f t="shared" si="468"/>
        <v>1687</v>
      </c>
      <c r="P2928">
        <f>RANK(N2928,N$2:N6926,1)</f>
        <v>1765</v>
      </c>
      <c r="Q2928">
        <f t="shared" si="469"/>
        <v>2759</v>
      </c>
      <c r="R2928">
        <f t="shared" si="470"/>
        <v>3139</v>
      </c>
      <c r="S2928">
        <f t="shared" si="471"/>
        <v>2337.5</v>
      </c>
      <c r="T2928">
        <f t="shared" si="463"/>
        <v>87</v>
      </c>
      <c r="U2928">
        <f t="shared" si="464"/>
        <v>48</v>
      </c>
      <c r="V2928">
        <f t="shared" si="465"/>
        <v>111</v>
      </c>
      <c r="W2928">
        <f t="shared" si="466"/>
        <v>130</v>
      </c>
      <c r="X2928">
        <f t="shared" si="467"/>
        <v>94</v>
      </c>
    </row>
    <row r="2929" spans="1:24" hidden="1" x14ac:dyDescent="0.55000000000000004">
      <c r="A2929">
        <v>51630</v>
      </c>
      <c r="B2929" t="s">
        <v>5865</v>
      </c>
      <c r="C2929" t="s">
        <v>5866</v>
      </c>
      <c r="D2929" t="str">
        <f t="shared" si="462"/>
        <v>Virginia</v>
      </c>
      <c r="E2929">
        <v>32359</v>
      </c>
      <c r="F2929">
        <v>5.6</v>
      </c>
      <c r="G2929">
        <v>84.024967418890199</v>
      </c>
      <c r="H2929">
        <v>135.6</v>
      </c>
      <c r="I2929">
        <v>31</v>
      </c>
      <c r="J2929">
        <v>141257</v>
      </c>
      <c r="K2929">
        <v>21.9458150746512</v>
      </c>
      <c r="L2929" s="1">
        <f t="array" ref="L2929">IF(G2929="NA",MEDIAN(IF(D$2:D$4000=D2929,G$2:G$4000)),G2929)</f>
        <v>84.024967418890199</v>
      </c>
      <c r="M2929" s="1">
        <f t="array" ref="M2929">IF(H2929="NA",MEDIAN(IF(D$2:D$4000=D2929,H$2:H$4000)),H2929)</f>
        <v>135.6</v>
      </c>
      <c r="N2929" s="1">
        <f t="array" ref="N2929">IF(K2929="NA",MEDIAN(IF(D$2:D$4000=D2929,K$2:K$4000)),K2929)</f>
        <v>21.9458150746512</v>
      </c>
      <c r="O2929">
        <f t="shared" si="468"/>
        <v>393</v>
      </c>
      <c r="P2929">
        <f>RANK(N2929,N$2:N6927,1)</f>
        <v>2410</v>
      </c>
      <c r="Q2929">
        <f t="shared" si="469"/>
        <v>2894</v>
      </c>
      <c r="R2929">
        <f t="shared" si="470"/>
        <v>3011</v>
      </c>
      <c r="S2929">
        <f t="shared" si="471"/>
        <v>2177</v>
      </c>
      <c r="T2929">
        <f t="shared" si="463"/>
        <v>36</v>
      </c>
      <c r="U2929">
        <f t="shared" si="464"/>
        <v>107</v>
      </c>
      <c r="V2929">
        <f t="shared" si="465"/>
        <v>120</v>
      </c>
      <c r="W2929">
        <f t="shared" si="466"/>
        <v>113</v>
      </c>
      <c r="X2929">
        <f t="shared" si="467"/>
        <v>94</v>
      </c>
    </row>
    <row r="2930" spans="1:24" hidden="1" x14ac:dyDescent="0.55000000000000004">
      <c r="A2930">
        <v>51640</v>
      </c>
      <c r="B2930" t="s">
        <v>5867</v>
      </c>
      <c r="C2930" t="s">
        <v>5868</v>
      </c>
      <c r="D2930" t="str">
        <f t="shared" si="462"/>
        <v>Virginia</v>
      </c>
      <c r="E2930">
        <v>22572</v>
      </c>
      <c r="F2930">
        <v>5.5</v>
      </c>
      <c r="G2930">
        <v>102.418207681366</v>
      </c>
      <c r="H2930">
        <v>345.1</v>
      </c>
      <c r="I2930" t="s">
        <v>16</v>
      </c>
      <c r="J2930" t="s">
        <v>16</v>
      </c>
      <c r="K2930" t="s">
        <v>16</v>
      </c>
      <c r="L2930" s="1">
        <f t="array" ref="L2930">IF(G2930="NA",MEDIAN(IF(D$2:D$4000=D2930,G$2:G$4000)),G2930)</f>
        <v>102.418207681366</v>
      </c>
      <c r="M2930" s="1">
        <f t="array" ref="M2930">IF(H2930="NA",MEDIAN(IF(D$2:D$4000=D2930,H$2:H$4000)),H2930)</f>
        <v>345.1</v>
      </c>
      <c r="N2930" s="1">
        <f t="array" ref="N2930">IF(K2930="NA",MEDIAN(IF(D$2:D$4000=D2930,K$2:K$4000)),K2930)</f>
        <v>16.86012091825415</v>
      </c>
      <c r="O2930">
        <f t="shared" si="468"/>
        <v>2193</v>
      </c>
      <c r="P2930">
        <f>RANK(N2930,N$2:N6928,1)</f>
        <v>1765</v>
      </c>
      <c r="Q2930">
        <f t="shared" si="469"/>
        <v>3016</v>
      </c>
      <c r="R2930">
        <f t="shared" si="470"/>
        <v>3141</v>
      </c>
      <c r="S2930">
        <f t="shared" si="471"/>
        <v>2528.75</v>
      </c>
      <c r="T2930">
        <f t="shared" si="463"/>
        <v>101</v>
      </c>
      <c r="U2930">
        <f t="shared" si="464"/>
        <v>48</v>
      </c>
      <c r="V2930">
        <f t="shared" si="465"/>
        <v>128</v>
      </c>
      <c r="W2930">
        <f t="shared" si="466"/>
        <v>132</v>
      </c>
      <c r="X2930">
        <f t="shared" si="467"/>
        <v>102.25</v>
      </c>
    </row>
    <row r="2931" spans="1:24" hidden="1" x14ac:dyDescent="0.55000000000000004">
      <c r="A2931">
        <v>51650</v>
      </c>
      <c r="B2931" t="s">
        <v>5869</v>
      </c>
      <c r="C2931" t="s">
        <v>5870</v>
      </c>
      <c r="D2931" t="str">
        <f t="shared" si="462"/>
        <v>Virginia</v>
      </c>
      <c r="E2931">
        <v>27053</v>
      </c>
      <c r="F2931">
        <v>7.8</v>
      </c>
      <c r="G2931">
        <v>49.637601581374902</v>
      </c>
      <c r="H2931">
        <v>60.9</v>
      </c>
      <c r="I2931">
        <v>113</v>
      </c>
      <c r="J2931">
        <v>680111</v>
      </c>
      <c r="K2931">
        <v>16.614934915035899</v>
      </c>
      <c r="L2931" s="1">
        <f t="array" ref="L2931">IF(G2931="NA",MEDIAN(IF(D$2:D$4000=D2931,G$2:G$4000)),G2931)</f>
        <v>49.637601581374902</v>
      </c>
      <c r="M2931" s="1">
        <f t="array" ref="M2931">IF(H2931="NA",MEDIAN(IF(D$2:D$4000=D2931,H$2:H$4000)),H2931)</f>
        <v>60.9</v>
      </c>
      <c r="N2931" s="1">
        <f t="array" ref="N2931">IF(K2931="NA",MEDIAN(IF(D$2:D$4000=D2931,K$2:K$4000)),K2931)</f>
        <v>16.614934915035899</v>
      </c>
      <c r="O2931">
        <f t="shared" si="468"/>
        <v>1170</v>
      </c>
      <c r="P2931">
        <f>RANK(N2931,N$2:N6929,1)</f>
        <v>1724</v>
      </c>
      <c r="Q2931">
        <f t="shared" si="469"/>
        <v>2170</v>
      </c>
      <c r="R2931">
        <f t="shared" si="470"/>
        <v>1465</v>
      </c>
      <c r="S2931">
        <f t="shared" si="471"/>
        <v>1632.25</v>
      </c>
      <c r="T2931">
        <f t="shared" si="463"/>
        <v>67</v>
      </c>
      <c r="U2931">
        <f t="shared" si="464"/>
        <v>47</v>
      </c>
      <c r="V2931">
        <f t="shared" si="465"/>
        <v>78</v>
      </c>
      <c r="W2931">
        <f t="shared" si="466"/>
        <v>61</v>
      </c>
      <c r="X2931">
        <f t="shared" si="467"/>
        <v>63.25</v>
      </c>
    </row>
    <row r="2932" spans="1:24" hidden="1" x14ac:dyDescent="0.55000000000000004">
      <c r="A2932">
        <v>51660</v>
      </c>
      <c r="B2932" t="s">
        <v>5871</v>
      </c>
      <c r="C2932" t="s">
        <v>5872</v>
      </c>
      <c r="D2932" t="str">
        <f t="shared" si="462"/>
        <v>Virginia</v>
      </c>
      <c r="E2932">
        <v>20134</v>
      </c>
      <c r="F2932">
        <v>5.3</v>
      </c>
      <c r="G2932">
        <v>69.772805904739897</v>
      </c>
      <c r="H2932">
        <v>105.8</v>
      </c>
      <c r="I2932">
        <v>24</v>
      </c>
      <c r="J2932">
        <v>263704</v>
      </c>
      <c r="K2932">
        <v>9.1011133695355397</v>
      </c>
      <c r="L2932" s="1">
        <f t="array" ref="L2932">IF(G2932="NA",MEDIAN(IF(D$2:D$4000=D2932,G$2:G$4000)),G2932)</f>
        <v>69.772805904739897</v>
      </c>
      <c r="M2932" s="1">
        <f t="array" ref="M2932">IF(H2932="NA",MEDIAN(IF(D$2:D$4000=D2932,H$2:H$4000)),H2932)</f>
        <v>105.8</v>
      </c>
      <c r="N2932" s="1">
        <f t="array" ref="N2932">IF(K2932="NA",MEDIAN(IF(D$2:D$4000=D2932,K$2:K$4000)),K2932)</f>
        <v>9.1011133695355397</v>
      </c>
      <c r="O2932">
        <f t="shared" si="468"/>
        <v>2711</v>
      </c>
      <c r="P2932">
        <f>RANK(N2932,N$2:N6930,1)</f>
        <v>264</v>
      </c>
      <c r="Q2932">
        <f t="shared" si="469"/>
        <v>2715</v>
      </c>
      <c r="R2932">
        <f t="shared" si="470"/>
        <v>2758</v>
      </c>
      <c r="S2932">
        <f t="shared" si="471"/>
        <v>2112</v>
      </c>
      <c r="T2932">
        <f t="shared" si="463"/>
        <v>118</v>
      </c>
      <c r="U2932">
        <f t="shared" si="464"/>
        <v>7</v>
      </c>
      <c r="V2932">
        <f t="shared" si="465"/>
        <v>106</v>
      </c>
      <c r="W2932">
        <f t="shared" si="466"/>
        <v>108</v>
      </c>
      <c r="X2932">
        <f t="shared" si="467"/>
        <v>84.75</v>
      </c>
    </row>
    <row r="2933" spans="1:24" hidden="1" x14ac:dyDescent="0.55000000000000004">
      <c r="A2933">
        <v>51670</v>
      </c>
      <c r="B2933" t="s">
        <v>5873</v>
      </c>
      <c r="C2933" t="s">
        <v>5874</v>
      </c>
      <c r="D2933" t="str">
        <f t="shared" si="462"/>
        <v>Virginia</v>
      </c>
      <c r="E2933">
        <v>22668</v>
      </c>
      <c r="F2933">
        <v>10</v>
      </c>
      <c r="G2933">
        <v>82.9781445542759</v>
      </c>
      <c r="H2933">
        <v>150.80000000000001</v>
      </c>
      <c r="I2933">
        <v>27</v>
      </c>
      <c r="J2933">
        <v>112093</v>
      </c>
      <c r="K2933">
        <v>24.087141926792899</v>
      </c>
      <c r="L2933" s="1">
        <f t="array" ref="L2933">IF(G2933="NA",MEDIAN(IF(D$2:D$4000=D2933,G$2:G$4000)),G2933)</f>
        <v>82.9781445542759</v>
      </c>
      <c r="M2933" s="1">
        <f t="array" ref="M2933">IF(H2933="NA",MEDIAN(IF(D$2:D$4000=D2933,H$2:H$4000)),H2933)</f>
        <v>150.80000000000001</v>
      </c>
      <c r="N2933" s="1">
        <f t="array" ref="N2933">IF(K2933="NA",MEDIAN(IF(D$2:D$4000=D2933,K$2:K$4000)),K2933)</f>
        <v>24.087141926792899</v>
      </c>
      <c r="O2933">
        <f t="shared" si="468"/>
        <v>2170</v>
      </c>
      <c r="P2933">
        <f>RANK(N2933,N$2:N6931,1)</f>
        <v>2607</v>
      </c>
      <c r="Q2933">
        <f t="shared" si="469"/>
        <v>2884</v>
      </c>
      <c r="R2933">
        <f t="shared" si="470"/>
        <v>3065</v>
      </c>
      <c r="S2933">
        <f t="shared" si="471"/>
        <v>2681.5</v>
      </c>
      <c r="T2933">
        <f t="shared" si="463"/>
        <v>100</v>
      </c>
      <c r="U2933">
        <f t="shared" si="464"/>
        <v>112</v>
      </c>
      <c r="V2933">
        <f t="shared" si="465"/>
        <v>119</v>
      </c>
      <c r="W2933">
        <f t="shared" si="466"/>
        <v>118</v>
      </c>
      <c r="X2933">
        <f t="shared" si="467"/>
        <v>112.25</v>
      </c>
    </row>
    <row r="2934" spans="1:24" hidden="1" x14ac:dyDescent="0.55000000000000004">
      <c r="A2934">
        <v>51678</v>
      </c>
      <c r="B2934" t="s">
        <v>5875</v>
      </c>
      <c r="C2934" t="s">
        <v>5876</v>
      </c>
      <c r="D2934" t="str">
        <f t="shared" si="462"/>
        <v>Virginia</v>
      </c>
      <c r="E2934">
        <v>16668</v>
      </c>
      <c r="F2934">
        <v>4.0999999999999996</v>
      </c>
      <c r="G2934">
        <v>29.1545189504373</v>
      </c>
      <c r="H2934">
        <v>213.5</v>
      </c>
      <c r="I2934" t="s">
        <v>16</v>
      </c>
      <c r="J2934" t="s">
        <v>16</v>
      </c>
      <c r="K2934" t="s">
        <v>16</v>
      </c>
      <c r="L2934" s="1">
        <f t="array" ref="L2934">IF(G2934="NA",MEDIAN(IF(D$2:D$4000=D2934,G$2:G$4000)),G2934)</f>
        <v>29.1545189504373</v>
      </c>
      <c r="M2934" s="1">
        <f t="array" ref="M2934">IF(H2934="NA",MEDIAN(IF(D$2:D$4000=D2934,H$2:H$4000)),H2934)</f>
        <v>213.5</v>
      </c>
      <c r="N2934" s="1">
        <f t="array" ref="N2934">IF(K2934="NA",MEDIAN(IF(D$2:D$4000=D2934,K$2:K$4000)),K2934)</f>
        <v>16.86012091825415</v>
      </c>
      <c r="O2934">
        <f t="shared" si="468"/>
        <v>3053</v>
      </c>
      <c r="P2934">
        <f>RANK(N2934,N$2:N6932,1)</f>
        <v>1765</v>
      </c>
      <c r="Q2934">
        <f t="shared" si="469"/>
        <v>1326</v>
      </c>
      <c r="R2934">
        <f t="shared" si="470"/>
        <v>3132</v>
      </c>
      <c r="S2934">
        <f t="shared" si="471"/>
        <v>2319</v>
      </c>
      <c r="T2934">
        <f t="shared" si="463"/>
        <v>132</v>
      </c>
      <c r="U2934">
        <f t="shared" si="464"/>
        <v>48</v>
      </c>
      <c r="V2934">
        <f t="shared" si="465"/>
        <v>37</v>
      </c>
      <c r="W2934">
        <f t="shared" si="466"/>
        <v>128</v>
      </c>
      <c r="X2934">
        <f t="shared" si="467"/>
        <v>86.25</v>
      </c>
    </row>
    <row r="2935" spans="1:24" hidden="1" x14ac:dyDescent="0.55000000000000004">
      <c r="A2935">
        <v>51680</v>
      </c>
      <c r="B2935" t="s">
        <v>5877</v>
      </c>
      <c r="C2935" t="s">
        <v>5878</v>
      </c>
      <c r="D2935" t="str">
        <f t="shared" si="462"/>
        <v>Virginia</v>
      </c>
      <c r="E2935">
        <v>22439</v>
      </c>
      <c r="F2935">
        <v>7.4</v>
      </c>
      <c r="G2935">
        <v>93.592237948091906</v>
      </c>
      <c r="H2935">
        <v>93.3</v>
      </c>
      <c r="I2935">
        <v>39</v>
      </c>
      <c r="J2935">
        <v>398080</v>
      </c>
      <c r="K2935">
        <v>9.7970257234726699</v>
      </c>
      <c r="L2935" s="1">
        <f t="array" ref="L2935">IF(G2935="NA",MEDIAN(IF(D$2:D$4000=D2935,G$2:G$4000)),G2935)</f>
        <v>93.592237948091906</v>
      </c>
      <c r="M2935" s="1">
        <f t="array" ref="M2935">IF(H2935="NA",MEDIAN(IF(D$2:D$4000=D2935,H$2:H$4000)),H2935)</f>
        <v>93.3</v>
      </c>
      <c r="N2935" s="1">
        <f t="array" ref="N2935">IF(K2935="NA",MEDIAN(IF(D$2:D$4000=D2935,K$2:K$4000)),K2935)</f>
        <v>9.7970257234726699</v>
      </c>
      <c r="O2935">
        <f t="shared" si="468"/>
        <v>2216</v>
      </c>
      <c r="P2935">
        <f>RANK(N2935,N$2:N6933,1)</f>
        <v>427</v>
      </c>
      <c r="Q2935">
        <f t="shared" si="469"/>
        <v>2969</v>
      </c>
      <c r="R2935">
        <f t="shared" si="470"/>
        <v>2530</v>
      </c>
      <c r="S2935">
        <f t="shared" si="471"/>
        <v>2035.5</v>
      </c>
      <c r="T2935">
        <f t="shared" si="463"/>
        <v>103</v>
      </c>
      <c r="U2935">
        <f t="shared" si="464"/>
        <v>11</v>
      </c>
      <c r="V2935">
        <f t="shared" si="465"/>
        <v>123</v>
      </c>
      <c r="W2935">
        <f t="shared" si="466"/>
        <v>102</v>
      </c>
      <c r="X2935">
        <f t="shared" si="467"/>
        <v>84.75</v>
      </c>
    </row>
    <row r="2936" spans="1:24" hidden="1" x14ac:dyDescent="0.55000000000000004">
      <c r="A2936">
        <v>51683</v>
      </c>
      <c r="B2936" t="s">
        <v>5879</v>
      </c>
      <c r="C2936" t="s">
        <v>5880</v>
      </c>
      <c r="D2936" t="str">
        <f t="shared" si="462"/>
        <v>Virginia</v>
      </c>
      <c r="E2936">
        <v>30572</v>
      </c>
      <c r="F2936">
        <v>7.4</v>
      </c>
      <c r="G2936">
        <v>77.155789029337996</v>
      </c>
      <c r="H2936">
        <v>88.1</v>
      </c>
      <c r="I2936">
        <v>28</v>
      </c>
      <c r="J2936">
        <v>208534</v>
      </c>
      <c r="K2936">
        <v>13.427067049018399</v>
      </c>
      <c r="L2936" s="1">
        <f t="array" ref="L2936">IF(G2936="NA",MEDIAN(IF(D$2:D$4000=D2936,G$2:G$4000)),G2936)</f>
        <v>77.155789029337996</v>
      </c>
      <c r="M2936" s="1">
        <f t="array" ref="M2936">IF(H2936="NA",MEDIAN(IF(D$2:D$4000=D2936,H$2:H$4000)),H2936)</f>
        <v>88.1</v>
      </c>
      <c r="N2936" s="1">
        <f t="array" ref="N2936">IF(K2936="NA",MEDIAN(IF(D$2:D$4000=D2936,K$2:K$4000)),K2936)</f>
        <v>13.427067049018399</v>
      </c>
      <c r="O2936">
        <f t="shared" si="468"/>
        <v>577</v>
      </c>
      <c r="P2936">
        <f>RANK(N2936,N$2:N6934,1)</f>
        <v>1181</v>
      </c>
      <c r="Q2936">
        <f t="shared" si="469"/>
        <v>2818</v>
      </c>
      <c r="R2936">
        <f t="shared" si="470"/>
        <v>2394</v>
      </c>
      <c r="S2936">
        <f t="shared" si="471"/>
        <v>1742.5</v>
      </c>
      <c r="T2936">
        <f t="shared" si="463"/>
        <v>46</v>
      </c>
      <c r="U2936">
        <f t="shared" si="464"/>
        <v>32</v>
      </c>
      <c r="V2936">
        <f t="shared" si="465"/>
        <v>115</v>
      </c>
      <c r="W2936">
        <f t="shared" si="466"/>
        <v>98</v>
      </c>
      <c r="X2936">
        <f t="shared" si="467"/>
        <v>72.75</v>
      </c>
    </row>
    <row r="2937" spans="1:24" hidden="1" x14ac:dyDescent="0.55000000000000004">
      <c r="A2937">
        <v>51685</v>
      </c>
      <c r="B2937" t="s">
        <v>5881</v>
      </c>
      <c r="C2937" t="s">
        <v>5882</v>
      </c>
      <c r="D2937" t="str">
        <f t="shared" si="462"/>
        <v>Virginia</v>
      </c>
      <c r="E2937">
        <v>29641</v>
      </c>
      <c r="F2937">
        <v>6</v>
      </c>
      <c r="G2937">
        <v>71.609098567817995</v>
      </c>
      <c r="H2937" t="s">
        <v>16</v>
      </c>
      <c r="I2937" t="s">
        <v>16</v>
      </c>
      <c r="J2937" t="s">
        <v>16</v>
      </c>
      <c r="K2937" t="s">
        <v>16</v>
      </c>
      <c r="L2937" s="1">
        <f t="array" ref="L2937">IF(G2937="NA",MEDIAN(IF(D$2:D$4000=D2937,G$2:G$4000)),G2937)</f>
        <v>71.609098567817995</v>
      </c>
      <c r="M2937" s="1">
        <f t="array" ref="M2937">IF(H2937="NA",MEDIAN(IF(D$2:D$4000=D2937,H$2:H$4000)),H2937)</f>
        <v>61.3</v>
      </c>
      <c r="N2937" s="1">
        <f t="array" ref="N2937">IF(K2937="NA",MEDIAN(IF(D$2:D$4000=D2937,K$2:K$4000)),K2937)</f>
        <v>16.86012091825415</v>
      </c>
      <c r="O2937">
        <f t="shared" si="468"/>
        <v>709</v>
      </c>
      <c r="P2937">
        <f>RANK(N2937,N$2:N6935,1)</f>
        <v>1765</v>
      </c>
      <c r="Q2937">
        <f t="shared" si="469"/>
        <v>2740</v>
      </c>
      <c r="R2937">
        <f t="shared" si="470"/>
        <v>1482</v>
      </c>
      <c r="S2937">
        <f t="shared" si="471"/>
        <v>1674</v>
      </c>
      <c r="T2937">
        <f t="shared" si="463"/>
        <v>56</v>
      </c>
      <c r="U2937">
        <f t="shared" si="464"/>
        <v>48</v>
      </c>
      <c r="V2937">
        <f t="shared" si="465"/>
        <v>107</v>
      </c>
      <c r="W2937">
        <f t="shared" si="466"/>
        <v>62</v>
      </c>
      <c r="X2937">
        <f t="shared" si="467"/>
        <v>68.25</v>
      </c>
    </row>
    <row r="2938" spans="1:24" hidden="1" x14ac:dyDescent="0.55000000000000004">
      <c r="A2938">
        <v>51690</v>
      </c>
      <c r="B2938" t="s">
        <v>5883</v>
      </c>
      <c r="C2938" t="s">
        <v>5884</v>
      </c>
      <c r="D2938" t="str">
        <f t="shared" si="462"/>
        <v>Virginia</v>
      </c>
      <c r="E2938">
        <v>22544</v>
      </c>
      <c r="F2938">
        <v>8.3000000000000007</v>
      </c>
      <c r="G2938">
        <v>76.280421358517998</v>
      </c>
      <c r="H2938">
        <v>336.4</v>
      </c>
      <c r="I2938">
        <v>23</v>
      </c>
      <c r="J2938">
        <v>67698</v>
      </c>
      <c r="K2938">
        <v>33.974415787763299</v>
      </c>
      <c r="L2938" s="1">
        <f t="array" ref="L2938">IF(G2938="NA",MEDIAN(IF(D$2:D$4000=D2938,G$2:G$4000)),G2938)</f>
        <v>76.280421358517998</v>
      </c>
      <c r="M2938" s="1">
        <f t="array" ref="M2938">IF(H2938="NA",MEDIAN(IF(D$2:D$4000=D2938,H$2:H$4000)),H2938)</f>
        <v>336.4</v>
      </c>
      <c r="N2938" s="1">
        <f t="array" ref="N2938">IF(K2938="NA",MEDIAN(IF(D$2:D$4000=D2938,K$2:K$4000)),K2938)</f>
        <v>33.974415787763299</v>
      </c>
      <c r="O2938">
        <f t="shared" si="468"/>
        <v>2196</v>
      </c>
      <c r="P2938">
        <f>RANK(N2938,N$2:N6936,1)</f>
        <v>2959</v>
      </c>
      <c r="Q2938">
        <f t="shared" si="469"/>
        <v>2806</v>
      </c>
      <c r="R2938">
        <f t="shared" si="470"/>
        <v>3140</v>
      </c>
      <c r="S2938">
        <f t="shared" si="471"/>
        <v>2775.25</v>
      </c>
      <c r="T2938">
        <f t="shared" si="463"/>
        <v>102</v>
      </c>
      <c r="U2938">
        <f t="shared" si="464"/>
        <v>129</v>
      </c>
      <c r="V2938">
        <f t="shared" si="465"/>
        <v>114</v>
      </c>
      <c r="W2938">
        <f t="shared" si="466"/>
        <v>131</v>
      </c>
      <c r="X2938">
        <f t="shared" si="467"/>
        <v>119</v>
      </c>
    </row>
    <row r="2939" spans="1:24" hidden="1" x14ac:dyDescent="0.55000000000000004">
      <c r="A2939">
        <v>51700</v>
      </c>
      <c r="B2939" t="s">
        <v>5885</v>
      </c>
      <c r="C2939" t="s">
        <v>5886</v>
      </c>
      <c r="D2939" t="str">
        <f t="shared" si="462"/>
        <v>Virginia</v>
      </c>
      <c r="E2939">
        <v>26028</v>
      </c>
      <c r="F2939">
        <v>7.5</v>
      </c>
      <c r="G2939">
        <v>59.657626635375699</v>
      </c>
      <c r="H2939">
        <v>49.8</v>
      </c>
      <c r="I2939">
        <v>148</v>
      </c>
      <c r="J2939">
        <v>908583</v>
      </c>
      <c r="K2939">
        <v>16.289100720572598</v>
      </c>
      <c r="L2939" s="1">
        <f t="array" ref="L2939">IF(G2939="NA",MEDIAN(IF(D$2:D$4000=D2939,G$2:G$4000)),G2939)</f>
        <v>59.657626635375699</v>
      </c>
      <c r="M2939" s="1">
        <f t="array" ref="M2939">IF(H2939="NA",MEDIAN(IF(D$2:D$4000=D2939,H$2:H$4000)),H2939)</f>
        <v>49.8</v>
      </c>
      <c r="N2939" s="1">
        <f t="array" ref="N2939">IF(K2939="NA",MEDIAN(IF(D$2:D$4000=D2939,K$2:K$4000)),K2939)</f>
        <v>16.289100720572598</v>
      </c>
      <c r="O2939">
        <f t="shared" si="468"/>
        <v>1394</v>
      </c>
      <c r="P2939">
        <f>RANK(N2939,N$2:N6937,1)</f>
        <v>1618</v>
      </c>
      <c r="Q2939">
        <f t="shared" si="469"/>
        <v>2484</v>
      </c>
      <c r="R2939">
        <f t="shared" si="470"/>
        <v>945</v>
      </c>
      <c r="S2939">
        <f t="shared" si="471"/>
        <v>1610.25</v>
      </c>
      <c r="T2939">
        <f t="shared" si="463"/>
        <v>76</v>
      </c>
      <c r="U2939">
        <f t="shared" si="464"/>
        <v>43</v>
      </c>
      <c r="V2939">
        <f t="shared" si="465"/>
        <v>94</v>
      </c>
      <c r="W2939">
        <f t="shared" si="466"/>
        <v>46</v>
      </c>
      <c r="X2939">
        <f t="shared" si="467"/>
        <v>64.75</v>
      </c>
    </row>
    <row r="2940" spans="1:24" hidden="1" x14ac:dyDescent="0.55000000000000004">
      <c r="A2940">
        <v>51710</v>
      </c>
      <c r="B2940" t="s">
        <v>5887</v>
      </c>
      <c r="C2940" t="s">
        <v>5888</v>
      </c>
      <c r="D2940" t="str">
        <f t="shared" si="462"/>
        <v>Virginia</v>
      </c>
      <c r="E2940">
        <v>26670</v>
      </c>
      <c r="F2940">
        <v>8.5</v>
      </c>
      <c r="G2940">
        <v>39.056492281789602</v>
      </c>
      <c r="H2940">
        <v>53.9</v>
      </c>
      <c r="I2940">
        <v>258</v>
      </c>
      <c r="J2940">
        <v>1227778</v>
      </c>
      <c r="K2940">
        <v>21.0135708572722</v>
      </c>
      <c r="L2940" s="1">
        <f t="array" ref="L2940">IF(G2940="NA",MEDIAN(IF(D$2:D$4000=D2940,G$2:G$4000)),G2940)</f>
        <v>39.056492281789602</v>
      </c>
      <c r="M2940" s="1">
        <f t="array" ref="M2940">IF(H2940="NA",MEDIAN(IF(D$2:D$4000=D2940,H$2:H$4000)),H2940)</f>
        <v>53.9</v>
      </c>
      <c r="N2940" s="1">
        <f t="array" ref="N2940">IF(K2940="NA",MEDIAN(IF(D$2:D$4000=D2940,K$2:K$4000)),K2940)</f>
        <v>21.0135708572722</v>
      </c>
      <c r="O2940">
        <f t="shared" si="468"/>
        <v>1257</v>
      </c>
      <c r="P2940">
        <f>RANK(N2940,N$2:N6938,1)</f>
        <v>2335</v>
      </c>
      <c r="Q2940">
        <f t="shared" si="469"/>
        <v>1761</v>
      </c>
      <c r="R2940">
        <f t="shared" si="470"/>
        <v>1146</v>
      </c>
      <c r="S2940">
        <f t="shared" si="471"/>
        <v>1624.75</v>
      </c>
      <c r="T2940">
        <f t="shared" si="463"/>
        <v>71</v>
      </c>
      <c r="U2940">
        <f t="shared" si="464"/>
        <v>101</v>
      </c>
      <c r="V2940">
        <f t="shared" si="465"/>
        <v>57</v>
      </c>
      <c r="W2940">
        <f t="shared" si="466"/>
        <v>54</v>
      </c>
      <c r="X2940">
        <f t="shared" si="467"/>
        <v>70.75</v>
      </c>
    </row>
    <row r="2941" spans="1:24" hidden="1" x14ac:dyDescent="0.55000000000000004">
      <c r="A2941">
        <v>51720</v>
      </c>
      <c r="B2941" t="s">
        <v>5889</v>
      </c>
      <c r="C2941" t="s">
        <v>5890</v>
      </c>
      <c r="D2941" t="str">
        <f t="shared" si="462"/>
        <v>Virginia</v>
      </c>
      <c r="E2941">
        <v>19297</v>
      </c>
      <c r="F2941">
        <v>13.5</v>
      </c>
      <c r="G2941">
        <v>69.478908188585606</v>
      </c>
      <c r="H2941">
        <v>396.1</v>
      </c>
      <c r="I2941" t="s">
        <v>16</v>
      </c>
      <c r="J2941" t="s">
        <v>16</v>
      </c>
      <c r="K2941" t="s">
        <v>16</v>
      </c>
      <c r="L2941" s="1">
        <f t="array" ref="L2941">IF(G2941="NA",MEDIAN(IF(D$2:D$4000=D2941,G$2:G$4000)),G2941)</f>
        <v>69.478908188585606</v>
      </c>
      <c r="M2941" s="1">
        <f t="array" ref="M2941">IF(H2941="NA",MEDIAN(IF(D$2:D$4000=D2941,H$2:H$4000)),H2941)</f>
        <v>396.1</v>
      </c>
      <c r="N2941" s="1">
        <f t="array" ref="N2941">IF(K2941="NA",MEDIAN(IF(D$2:D$4000=D2941,K$2:K$4000)),K2941)</f>
        <v>16.86012091825415</v>
      </c>
      <c r="O2941">
        <f t="shared" si="468"/>
        <v>2837</v>
      </c>
      <c r="P2941">
        <f>RANK(N2941,N$2:N6939,1)</f>
        <v>1765</v>
      </c>
      <c r="Q2941">
        <f t="shared" si="469"/>
        <v>2710</v>
      </c>
      <c r="R2941">
        <f t="shared" si="470"/>
        <v>3142</v>
      </c>
      <c r="S2941">
        <f t="shared" si="471"/>
        <v>2613.5</v>
      </c>
      <c r="T2941">
        <f t="shared" si="463"/>
        <v>125</v>
      </c>
      <c r="U2941">
        <f t="shared" si="464"/>
        <v>48</v>
      </c>
      <c r="V2941">
        <f t="shared" si="465"/>
        <v>104</v>
      </c>
      <c r="W2941">
        <f t="shared" si="466"/>
        <v>133</v>
      </c>
      <c r="X2941">
        <f t="shared" si="467"/>
        <v>102.5</v>
      </c>
    </row>
    <row r="2942" spans="1:24" hidden="1" x14ac:dyDescent="0.55000000000000004">
      <c r="A2942">
        <v>51730</v>
      </c>
      <c r="B2942" t="s">
        <v>5891</v>
      </c>
      <c r="C2942" t="s">
        <v>5892</v>
      </c>
      <c r="D2942" t="str">
        <f t="shared" si="462"/>
        <v>Virginia</v>
      </c>
      <c r="E2942">
        <v>21992</v>
      </c>
      <c r="F2942">
        <v>12.2</v>
      </c>
      <c r="G2942">
        <v>102.009463528544</v>
      </c>
      <c r="H2942">
        <v>130.4</v>
      </c>
      <c r="I2942">
        <v>41</v>
      </c>
      <c r="J2942">
        <v>161348</v>
      </c>
      <c r="K2942">
        <v>25.4109130574906</v>
      </c>
      <c r="L2942" s="1">
        <f t="array" ref="L2942">IF(G2942="NA",MEDIAN(IF(D$2:D$4000=D2942,G$2:G$4000)),G2942)</f>
        <v>102.009463528544</v>
      </c>
      <c r="M2942" s="1">
        <f t="array" ref="M2942">IF(H2942="NA",MEDIAN(IF(D$2:D$4000=D2942,H$2:H$4000)),H2942)</f>
        <v>130.4</v>
      </c>
      <c r="N2942" s="1">
        <f t="array" ref="N2942">IF(K2942="NA",MEDIAN(IF(D$2:D$4000=D2942,K$2:K$4000)),K2942)</f>
        <v>25.4109130574906</v>
      </c>
      <c r="O2942">
        <f t="shared" si="468"/>
        <v>2315</v>
      </c>
      <c r="P2942">
        <f>RANK(N2942,N$2:N6940,1)</f>
        <v>2678</v>
      </c>
      <c r="Q2942">
        <f t="shared" si="469"/>
        <v>3015</v>
      </c>
      <c r="R2942">
        <f t="shared" si="470"/>
        <v>2979</v>
      </c>
      <c r="S2942">
        <f t="shared" si="471"/>
        <v>2746.75</v>
      </c>
      <c r="T2942">
        <f t="shared" si="463"/>
        <v>106</v>
      </c>
      <c r="U2942">
        <f t="shared" si="464"/>
        <v>116</v>
      </c>
      <c r="V2942">
        <f t="shared" si="465"/>
        <v>127</v>
      </c>
      <c r="W2942">
        <f t="shared" si="466"/>
        <v>111</v>
      </c>
      <c r="X2942">
        <f t="shared" si="467"/>
        <v>115</v>
      </c>
    </row>
    <row r="2943" spans="1:24" hidden="1" x14ac:dyDescent="0.55000000000000004">
      <c r="A2943">
        <v>51735</v>
      </c>
      <c r="B2943" t="s">
        <v>5893</v>
      </c>
      <c r="C2943" t="s">
        <v>5894</v>
      </c>
      <c r="D2943" t="str">
        <f t="shared" si="462"/>
        <v>Virginia</v>
      </c>
      <c r="E2943">
        <v>39305</v>
      </c>
      <c r="F2943">
        <v>4.7</v>
      </c>
      <c r="G2943">
        <v>11.572160687717</v>
      </c>
      <c r="H2943">
        <v>66</v>
      </c>
      <c r="I2943">
        <v>10</v>
      </c>
      <c r="J2943">
        <v>60281</v>
      </c>
      <c r="K2943">
        <v>16.588974967236801</v>
      </c>
      <c r="L2943" s="1">
        <f t="array" ref="L2943">IF(G2943="NA",MEDIAN(IF(D$2:D$4000=D2943,G$2:G$4000)),G2943)</f>
        <v>11.572160687717</v>
      </c>
      <c r="M2943" s="1">
        <f t="array" ref="M2943">IF(H2943="NA",MEDIAN(IF(D$2:D$4000=D2943,H$2:H$4000)),H2943)</f>
        <v>66</v>
      </c>
      <c r="N2943" s="1">
        <f t="array" ref="N2943">IF(K2943="NA",MEDIAN(IF(D$2:D$4000=D2943,K$2:K$4000)),K2943)</f>
        <v>16.588974967236801</v>
      </c>
      <c r="O2943">
        <f t="shared" si="468"/>
        <v>106</v>
      </c>
      <c r="P2943">
        <f>RANK(N2943,N$2:N6941,1)</f>
        <v>1691</v>
      </c>
      <c r="Q2943">
        <f t="shared" si="469"/>
        <v>575</v>
      </c>
      <c r="R2943">
        <f t="shared" si="470"/>
        <v>1689</v>
      </c>
      <c r="S2943">
        <f t="shared" si="471"/>
        <v>1015.25</v>
      </c>
      <c r="T2943">
        <f t="shared" si="463"/>
        <v>10</v>
      </c>
      <c r="U2943">
        <f t="shared" si="464"/>
        <v>46</v>
      </c>
      <c r="V2943">
        <f t="shared" si="465"/>
        <v>6</v>
      </c>
      <c r="W2943">
        <f t="shared" si="466"/>
        <v>78</v>
      </c>
      <c r="X2943">
        <f t="shared" si="467"/>
        <v>35</v>
      </c>
    </row>
    <row r="2944" spans="1:24" hidden="1" x14ac:dyDescent="0.55000000000000004">
      <c r="A2944">
        <v>51740</v>
      </c>
      <c r="B2944" t="s">
        <v>5895</v>
      </c>
      <c r="C2944" t="s">
        <v>5896</v>
      </c>
      <c r="D2944" t="str">
        <f t="shared" si="462"/>
        <v>Virginia</v>
      </c>
      <c r="E2944">
        <v>24291</v>
      </c>
      <c r="F2944">
        <v>9.6999999999999993</v>
      </c>
      <c r="G2944">
        <v>47.078342925286499</v>
      </c>
      <c r="H2944">
        <v>83.8</v>
      </c>
      <c r="I2944">
        <v>116</v>
      </c>
      <c r="J2944">
        <v>478234</v>
      </c>
      <c r="K2944">
        <v>24.2559081955695</v>
      </c>
      <c r="L2944" s="1">
        <f t="array" ref="L2944">IF(G2944="NA",MEDIAN(IF(D$2:D$4000=D2944,G$2:G$4000)),G2944)</f>
        <v>47.078342925286499</v>
      </c>
      <c r="M2944" s="1">
        <f t="array" ref="M2944">IF(H2944="NA",MEDIAN(IF(D$2:D$4000=D2944,H$2:H$4000)),H2944)</f>
        <v>83.8</v>
      </c>
      <c r="N2944" s="1">
        <f t="array" ref="N2944">IF(K2944="NA",MEDIAN(IF(D$2:D$4000=D2944,K$2:K$4000)),K2944)</f>
        <v>24.2559081955695</v>
      </c>
      <c r="O2944">
        <f t="shared" si="468"/>
        <v>1801</v>
      </c>
      <c r="P2944">
        <f>RANK(N2944,N$2:N6942,1)</f>
        <v>2619</v>
      </c>
      <c r="Q2944">
        <f t="shared" si="469"/>
        <v>2077</v>
      </c>
      <c r="R2944">
        <f t="shared" si="470"/>
        <v>2266</v>
      </c>
      <c r="S2944">
        <f t="shared" si="471"/>
        <v>2190.75</v>
      </c>
      <c r="T2944">
        <f t="shared" si="463"/>
        <v>91</v>
      </c>
      <c r="U2944">
        <f t="shared" si="464"/>
        <v>113</v>
      </c>
      <c r="V2944">
        <f t="shared" si="465"/>
        <v>74</v>
      </c>
      <c r="W2944">
        <f t="shared" si="466"/>
        <v>94</v>
      </c>
      <c r="X2944">
        <f t="shared" si="467"/>
        <v>93</v>
      </c>
    </row>
    <row r="2945" spans="1:24" hidden="1" x14ac:dyDescent="0.55000000000000004">
      <c r="A2945">
        <v>51750</v>
      </c>
      <c r="B2945" t="s">
        <v>5897</v>
      </c>
      <c r="C2945" t="s">
        <v>5898</v>
      </c>
      <c r="D2945" t="str">
        <f t="shared" si="462"/>
        <v>Virginia</v>
      </c>
      <c r="E2945">
        <v>19539</v>
      </c>
      <c r="F2945">
        <v>7.5</v>
      </c>
      <c r="G2945">
        <v>123.108784444572</v>
      </c>
      <c r="H2945">
        <v>82.6</v>
      </c>
      <c r="I2945" t="s">
        <v>16</v>
      </c>
      <c r="J2945" t="s">
        <v>16</v>
      </c>
      <c r="K2945" t="s">
        <v>16</v>
      </c>
      <c r="L2945" s="1">
        <f t="array" ref="L2945">IF(G2945="NA",MEDIAN(IF(D$2:D$4000=D2945,G$2:G$4000)),G2945)</f>
        <v>123.108784444572</v>
      </c>
      <c r="M2945" s="1">
        <f t="array" ref="M2945">IF(H2945="NA",MEDIAN(IF(D$2:D$4000=D2945,H$2:H$4000)),H2945)</f>
        <v>82.6</v>
      </c>
      <c r="N2945" s="1">
        <f t="array" ref="N2945">IF(K2945="NA",MEDIAN(IF(D$2:D$4000=D2945,K$2:K$4000)),K2945)</f>
        <v>16.86012091825415</v>
      </c>
      <c r="O2945">
        <f t="shared" si="468"/>
        <v>2806</v>
      </c>
      <c r="P2945">
        <f>RANK(N2945,N$2:N6943,1)</f>
        <v>1765</v>
      </c>
      <c r="Q2945">
        <f t="shared" si="469"/>
        <v>3086</v>
      </c>
      <c r="R2945">
        <f t="shared" si="470"/>
        <v>2234</v>
      </c>
      <c r="S2945">
        <f t="shared" si="471"/>
        <v>2472.75</v>
      </c>
      <c r="T2945">
        <f t="shared" si="463"/>
        <v>123</v>
      </c>
      <c r="U2945">
        <f t="shared" si="464"/>
        <v>48</v>
      </c>
      <c r="V2945">
        <f t="shared" si="465"/>
        <v>130</v>
      </c>
      <c r="W2945">
        <f t="shared" si="466"/>
        <v>93</v>
      </c>
      <c r="X2945">
        <f t="shared" si="467"/>
        <v>98.5</v>
      </c>
    </row>
    <row r="2946" spans="1:24" hidden="1" x14ac:dyDescent="0.55000000000000004">
      <c r="A2946">
        <v>51760</v>
      </c>
      <c r="B2946" t="s">
        <v>5899</v>
      </c>
      <c r="C2946" t="s">
        <v>5900</v>
      </c>
      <c r="D2946" t="str">
        <f t="shared" si="462"/>
        <v>Virginia</v>
      </c>
      <c r="E2946">
        <v>30113</v>
      </c>
      <c r="F2946">
        <v>8.8000000000000007</v>
      </c>
      <c r="G2946">
        <v>97.117837847813306</v>
      </c>
      <c r="H2946">
        <v>41.9</v>
      </c>
      <c r="I2946">
        <v>285</v>
      </c>
      <c r="J2946">
        <v>1102458</v>
      </c>
      <c r="K2946">
        <v>25.851324948433401</v>
      </c>
      <c r="L2946" s="1">
        <f t="array" ref="L2946">IF(G2946="NA",MEDIAN(IF(D$2:D$4000=D2946,G$2:G$4000)),G2946)</f>
        <v>97.117837847813306</v>
      </c>
      <c r="M2946" s="1">
        <f t="array" ref="M2946">IF(H2946="NA",MEDIAN(IF(D$2:D$4000=D2946,H$2:H$4000)),H2946)</f>
        <v>41.9</v>
      </c>
      <c r="N2946" s="1">
        <f t="array" ref="N2946">IF(K2946="NA",MEDIAN(IF(D$2:D$4000=D2946,K$2:K$4000)),K2946)</f>
        <v>25.851324948433401</v>
      </c>
      <c r="O2946">
        <f t="shared" si="468"/>
        <v>633</v>
      </c>
      <c r="P2946">
        <f>RANK(N2946,N$2:N6944,1)</f>
        <v>2700</v>
      </c>
      <c r="Q2946">
        <f t="shared" si="469"/>
        <v>2989</v>
      </c>
      <c r="R2946">
        <f t="shared" si="470"/>
        <v>673</v>
      </c>
      <c r="S2946">
        <f t="shared" si="471"/>
        <v>1748.75</v>
      </c>
      <c r="T2946">
        <f t="shared" si="463"/>
        <v>50</v>
      </c>
      <c r="U2946">
        <f t="shared" si="464"/>
        <v>118</v>
      </c>
      <c r="V2946">
        <f t="shared" si="465"/>
        <v>125</v>
      </c>
      <c r="W2946">
        <f t="shared" si="466"/>
        <v>39</v>
      </c>
      <c r="X2946">
        <f t="shared" si="467"/>
        <v>83</v>
      </c>
    </row>
    <row r="2947" spans="1:24" hidden="1" x14ac:dyDescent="0.55000000000000004">
      <c r="A2947">
        <v>51770</v>
      </c>
      <c r="B2947" t="s">
        <v>5901</v>
      </c>
      <c r="C2947" t="s">
        <v>5902</v>
      </c>
      <c r="D2947" t="str">
        <f t="shared" ref="D2947:D3010" si="472">MID(C2947,FIND(",",C2947)+2,256)</f>
        <v>Virginia</v>
      </c>
      <c r="E2947">
        <v>24697</v>
      </c>
      <c r="F2947">
        <v>6.6</v>
      </c>
      <c r="G2947">
        <v>77.318806157204804</v>
      </c>
      <c r="H2947">
        <v>86.2</v>
      </c>
      <c r="I2947">
        <v>131</v>
      </c>
      <c r="J2947">
        <v>497287</v>
      </c>
      <c r="K2947">
        <v>26.342936774940799</v>
      </c>
      <c r="L2947" s="1">
        <f t="array" ref="L2947">IF(G2947="NA",MEDIAN(IF(D$2:D$4000=D2947,G$2:G$4000)),G2947)</f>
        <v>77.318806157204804</v>
      </c>
      <c r="M2947" s="1">
        <f t="array" ref="M2947">IF(H2947="NA",MEDIAN(IF(D$2:D$4000=D2947,H$2:H$4000)),H2947)</f>
        <v>86.2</v>
      </c>
      <c r="N2947" s="1">
        <f t="array" ref="N2947">IF(K2947="NA",MEDIAN(IF(D$2:D$4000=D2947,K$2:K$4000)),K2947)</f>
        <v>26.342936774940799</v>
      </c>
      <c r="O2947">
        <f t="shared" si="468"/>
        <v>1714</v>
      </c>
      <c r="P2947">
        <f>RANK(N2947,N$2:N6945,1)</f>
        <v>2717</v>
      </c>
      <c r="Q2947">
        <f t="shared" si="469"/>
        <v>2820</v>
      </c>
      <c r="R2947">
        <f t="shared" si="470"/>
        <v>2340</v>
      </c>
      <c r="S2947">
        <f t="shared" si="471"/>
        <v>2397.75</v>
      </c>
      <c r="T2947">
        <f t="shared" ref="T2947:T3010" si="473">SUMPRODUCT(($D$2:$D$3143=D2947)*(E2947&lt;$E$2:$E$3143))+1</f>
        <v>88</v>
      </c>
      <c r="U2947">
        <f t="shared" ref="U2947:U3010" si="474">SUMPRODUCT(($D$2:$D$3143=D2947)*($N$2:$N$3143&lt;N2947))+1</f>
        <v>122</v>
      </c>
      <c r="V2947">
        <f t="shared" ref="V2947:V3010" si="475">SUMPRODUCT(($D$2:$D$3143=D2947)*($L$2:$L$3143&lt;L2947))+1</f>
        <v>116</v>
      </c>
      <c r="W2947">
        <f t="shared" ref="W2947:W3010" si="476">SUMPRODUCT(($D$2:$D$3143=D2947)*($M$2:$M$3143&lt;M2947))+1</f>
        <v>96</v>
      </c>
      <c r="X2947">
        <f t="shared" ref="X2947:X3010" si="477">AVERAGE(T2947:W2947)</f>
        <v>105.5</v>
      </c>
    </row>
    <row r="2948" spans="1:24" hidden="1" x14ac:dyDescent="0.55000000000000004">
      <c r="A2948">
        <v>51775</v>
      </c>
      <c r="B2948" t="s">
        <v>5903</v>
      </c>
      <c r="C2948" t="s">
        <v>5904</v>
      </c>
      <c r="D2948" t="str">
        <f t="shared" si="472"/>
        <v>Virginia</v>
      </c>
      <c r="E2948">
        <v>30141</v>
      </c>
      <c r="F2948">
        <v>4.7</v>
      </c>
      <c r="G2948">
        <v>69.250442651977195</v>
      </c>
      <c r="H2948">
        <v>178.4</v>
      </c>
      <c r="I2948">
        <v>27</v>
      </c>
      <c r="J2948">
        <v>127625</v>
      </c>
      <c r="K2948">
        <v>21.155729676787502</v>
      </c>
      <c r="L2948" s="1">
        <f t="array" ref="L2948">IF(G2948="NA",MEDIAN(IF(D$2:D$4000=D2948,G$2:G$4000)),G2948)</f>
        <v>69.250442651977195</v>
      </c>
      <c r="M2948" s="1">
        <f t="array" ref="M2948">IF(H2948="NA",MEDIAN(IF(D$2:D$4000=D2948,H$2:H$4000)),H2948)</f>
        <v>178.4</v>
      </c>
      <c r="N2948" s="1">
        <f t="array" ref="N2948">IF(K2948="NA",MEDIAN(IF(D$2:D$4000=D2948,K$2:K$4000)),K2948)</f>
        <v>21.155729676787502</v>
      </c>
      <c r="O2948">
        <f t="shared" si="468"/>
        <v>629</v>
      </c>
      <c r="P2948">
        <f>RANK(N2948,N$2:N6946,1)</f>
        <v>2352</v>
      </c>
      <c r="Q2948">
        <f t="shared" si="469"/>
        <v>2704</v>
      </c>
      <c r="R2948">
        <f t="shared" si="470"/>
        <v>3118</v>
      </c>
      <c r="S2948">
        <f t="shared" si="471"/>
        <v>2200.75</v>
      </c>
      <c r="T2948">
        <f t="shared" si="473"/>
        <v>49</v>
      </c>
      <c r="U2948">
        <f t="shared" si="474"/>
        <v>104</v>
      </c>
      <c r="V2948">
        <f t="shared" si="475"/>
        <v>103</v>
      </c>
      <c r="W2948">
        <f t="shared" si="476"/>
        <v>125</v>
      </c>
      <c r="X2948">
        <f t="shared" si="477"/>
        <v>95.25</v>
      </c>
    </row>
    <row r="2949" spans="1:24" hidden="1" x14ac:dyDescent="0.55000000000000004">
      <c r="A2949">
        <v>51790</v>
      </c>
      <c r="B2949" t="s">
        <v>5905</v>
      </c>
      <c r="C2949" t="s">
        <v>5906</v>
      </c>
      <c r="D2949" t="str">
        <f t="shared" si="472"/>
        <v>Virginia</v>
      </c>
      <c r="E2949">
        <v>27571</v>
      </c>
      <c r="F2949">
        <v>3.9</v>
      </c>
      <c r="G2949">
        <v>88.983223805053299</v>
      </c>
      <c r="H2949">
        <v>144.9</v>
      </c>
      <c r="I2949">
        <v>26</v>
      </c>
      <c r="J2949">
        <v>122195</v>
      </c>
      <c r="K2949">
        <v>21.277466344776801</v>
      </c>
      <c r="L2949" s="1">
        <f t="array" ref="L2949">IF(G2949="NA",MEDIAN(IF(D$2:D$4000=D2949,G$2:G$4000)),G2949)</f>
        <v>88.983223805053299</v>
      </c>
      <c r="M2949" s="1">
        <f t="array" ref="M2949">IF(H2949="NA",MEDIAN(IF(D$2:D$4000=D2949,H$2:H$4000)),H2949)</f>
        <v>144.9</v>
      </c>
      <c r="N2949" s="1">
        <f t="array" ref="N2949">IF(K2949="NA",MEDIAN(IF(D$2:D$4000=D2949,K$2:K$4000)),K2949)</f>
        <v>21.277466344776801</v>
      </c>
      <c r="O2949">
        <f t="shared" si="468"/>
        <v>1058</v>
      </c>
      <c r="P2949">
        <f>RANK(N2949,N$2:N6947,1)</f>
        <v>2363</v>
      </c>
      <c r="Q2949">
        <f t="shared" si="469"/>
        <v>2931</v>
      </c>
      <c r="R2949">
        <f t="shared" si="470"/>
        <v>3054</v>
      </c>
      <c r="S2949">
        <f t="shared" si="471"/>
        <v>2351.5</v>
      </c>
      <c r="T2949">
        <f t="shared" si="473"/>
        <v>64</v>
      </c>
      <c r="U2949">
        <f t="shared" si="474"/>
        <v>106</v>
      </c>
      <c r="V2949">
        <f t="shared" si="475"/>
        <v>122</v>
      </c>
      <c r="W2949">
        <f t="shared" si="476"/>
        <v>117</v>
      </c>
      <c r="X2949">
        <f t="shared" si="477"/>
        <v>102.25</v>
      </c>
    </row>
    <row r="2950" spans="1:24" hidden="1" x14ac:dyDescent="0.55000000000000004">
      <c r="A2950">
        <v>51800</v>
      </c>
      <c r="B2950" t="s">
        <v>5907</v>
      </c>
      <c r="C2950" t="s">
        <v>5908</v>
      </c>
      <c r="D2950" t="str">
        <f t="shared" si="472"/>
        <v>Virginia</v>
      </c>
      <c r="E2950">
        <v>31239</v>
      </c>
      <c r="F2950">
        <v>6.7</v>
      </c>
      <c r="G2950">
        <v>47.79792294184</v>
      </c>
      <c r="H2950">
        <v>75.3</v>
      </c>
      <c r="I2950">
        <v>42</v>
      </c>
      <c r="J2950">
        <v>440205</v>
      </c>
      <c r="K2950">
        <v>9.5410093024840705</v>
      </c>
      <c r="L2950" s="1">
        <f t="array" ref="L2950">IF(G2950="NA",MEDIAN(IF(D$2:D$4000=D2950,G$2:G$4000)),G2950)</f>
        <v>47.79792294184</v>
      </c>
      <c r="M2950" s="1">
        <f t="array" ref="M2950">IF(H2950="NA",MEDIAN(IF(D$2:D$4000=D2950,H$2:H$4000)),H2950)</f>
        <v>75.3</v>
      </c>
      <c r="N2950" s="1">
        <f t="array" ref="N2950">IF(K2950="NA",MEDIAN(IF(D$2:D$4000=D2950,K$2:K$4000)),K2950)</f>
        <v>9.5410093024840705</v>
      </c>
      <c r="O2950">
        <f t="shared" si="468"/>
        <v>499</v>
      </c>
      <c r="P2950">
        <f>RANK(N2950,N$2:N6948,1)</f>
        <v>340</v>
      </c>
      <c r="Q2950">
        <f t="shared" si="469"/>
        <v>2102</v>
      </c>
      <c r="R2950">
        <f t="shared" si="470"/>
        <v>1989</v>
      </c>
      <c r="S2950">
        <f t="shared" si="471"/>
        <v>1232.5</v>
      </c>
      <c r="T2950">
        <f t="shared" si="473"/>
        <v>42</v>
      </c>
      <c r="U2950">
        <f t="shared" si="474"/>
        <v>9</v>
      </c>
      <c r="V2950">
        <f t="shared" si="475"/>
        <v>77</v>
      </c>
      <c r="W2950">
        <f t="shared" si="476"/>
        <v>87</v>
      </c>
      <c r="X2950">
        <f t="shared" si="477"/>
        <v>53.75</v>
      </c>
    </row>
    <row r="2951" spans="1:24" hidden="1" x14ac:dyDescent="0.55000000000000004">
      <c r="A2951">
        <v>51810</v>
      </c>
      <c r="B2951" t="s">
        <v>5909</v>
      </c>
      <c r="C2951" t="s">
        <v>5910</v>
      </c>
      <c r="D2951" t="str">
        <f t="shared" si="472"/>
        <v>Virginia</v>
      </c>
      <c r="E2951">
        <v>34607</v>
      </c>
      <c r="F2951">
        <v>5.3</v>
      </c>
      <c r="G2951">
        <v>44.801397466648297</v>
      </c>
      <c r="H2951">
        <v>52.1</v>
      </c>
      <c r="I2951">
        <v>354</v>
      </c>
      <c r="J2951">
        <v>2255241</v>
      </c>
      <c r="K2951">
        <v>15.696770322994301</v>
      </c>
      <c r="L2951" s="1">
        <f t="array" ref="L2951">IF(G2951="NA",MEDIAN(IF(D$2:D$4000=D2951,G$2:G$4000)),G2951)</f>
        <v>44.801397466648297</v>
      </c>
      <c r="M2951" s="1">
        <f t="array" ref="M2951">IF(H2951="NA",MEDIAN(IF(D$2:D$4000=D2951,H$2:H$4000)),H2951)</f>
        <v>52.1</v>
      </c>
      <c r="N2951" s="1">
        <f t="array" ref="N2951">IF(K2951="NA",MEDIAN(IF(D$2:D$4000=D2951,K$2:K$4000)),K2951)</f>
        <v>15.696770322994301</v>
      </c>
      <c r="O2951">
        <f t="shared" si="468"/>
        <v>247</v>
      </c>
      <c r="P2951">
        <f>RANK(N2951,N$2:N6949,1)</f>
        <v>1541</v>
      </c>
      <c r="Q2951">
        <f t="shared" si="469"/>
        <v>2004</v>
      </c>
      <c r="R2951">
        <f t="shared" si="470"/>
        <v>1068</v>
      </c>
      <c r="S2951">
        <f t="shared" si="471"/>
        <v>1215</v>
      </c>
      <c r="T2951">
        <f t="shared" si="473"/>
        <v>24</v>
      </c>
      <c r="U2951">
        <f t="shared" si="474"/>
        <v>40</v>
      </c>
      <c r="V2951">
        <f t="shared" si="475"/>
        <v>68</v>
      </c>
      <c r="W2951">
        <f t="shared" si="476"/>
        <v>50</v>
      </c>
      <c r="X2951">
        <f t="shared" si="477"/>
        <v>45.5</v>
      </c>
    </row>
    <row r="2952" spans="1:24" hidden="1" x14ac:dyDescent="0.55000000000000004">
      <c r="A2952">
        <v>51820</v>
      </c>
      <c r="B2952" t="s">
        <v>5911</v>
      </c>
      <c r="C2952" t="s">
        <v>5912</v>
      </c>
      <c r="D2952" t="str">
        <f t="shared" si="472"/>
        <v>Virginia</v>
      </c>
      <c r="E2952">
        <v>23640</v>
      </c>
      <c r="F2952">
        <v>4.4000000000000004</v>
      </c>
      <c r="G2952">
        <v>54.406453731063301</v>
      </c>
      <c r="H2952">
        <v>169</v>
      </c>
      <c r="I2952">
        <v>14</v>
      </c>
      <c r="J2952">
        <v>108334</v>
      </c>
      <c r="K2952">
        <v>12.922997396939101</v>
      </c>
      <c r="L2952" s="1">
        <f t="array" ref="L2952">IF(G2952="NA",MEDIAN(IF(D$2:D$4000=D2952,G$2:G$4000)),G2952)</f>
        <v>54.406453731063301</v>
      </c>
      <c r="M2952" s="1">
        <f t="array" ref="M2952">IF(H2952="NA",MEDIAN(IF(D$2:D$4000=D2952,H$2:H$4000)),H2952)</f>
        <v>169</v>
      </c>
      <c r="N2952" s="1">
        <f t="array" ref="N2952">IF(K2952="NA",MEDIAN(IF(D$2:D$4000=D2952,K$2:K$4000)),K2952)</f>
        <v>12.922997396939101</v>
      </c>
      <c r="O2952">
        <f t="shared" si="468"/>
        <v>1938</v>
      </c>
      <c r="P2952">
        <f>RANK(N2952,N$2:N6950,1)</f>
        <v>1109</v>
      </c>
      <c r="Q2952">
        <f t="shared" si="469"/>
        <v>2337</v>
      </c>
      <c r="R2952">
        <f t="shared" si="470"/>
        <v>3108</v>
      </c>
      <c r="S2952">
        <f t="shared" si="471"/>
        <v>2123</v>
      </c>
      <c r="T2952">
        <f t="shared" si="473"/>
        <v>95</v>
      </c>
      <c r="U2952">
        <f t="shared" si="474"/>
        <v>28</v>
      </c>
      <c r="V2952">
        <f t="shared" si="475"/>
        <v>88</v>
      </c>
      <c r="W2952">
        <f t="shared" si="476"/>
        <v>124</v>
      </c>
      <c r="X2952">
        <f t="shared" si="477"/>
        <v>83.75</v>
      </c>
    </row>
    <row r="2953" spans="1:24" hidden="1" x14ac:dyDescent="0.55000000000000004">
      <c r="A2953">
        <v>51830</v>
      </c>
      <c r="B2953" t="s">
        <v>5913</v>
      </c>
      <c r="C2953" t="s">
        <v>5914</v>
      </c>
      <c r="D2953" t="str">
        <f t="shared" si="472"/>
        <v>Virginia</v>
      </c>
      <c r="E2953">
        <v>26921</v>
      </c>
      <c r="F2953">
        <v>7.3</v>
      </c>
      <c r="G2953">
        <v>64.541112688782803</v>
      </c>
      <c r="H2953" t="s">
        <v>16</v>
      </c>
      <c r="I2953" t="s">
        <v>16</v>
      </c>
      <c r="J2953" t="s">
        <v>16</v>
      </c>
      <c r="K2953" t="s">
        <v>16</v>
      </c>
      <c r="L2953" s="1">
        <f t="array" ref="L2953">IF(G2953="NA",MEDIAN(IF(D$2:D$4000=D2953,G$2:G$4000)),G2953)</f>
        <v>64.541112688782803</v>
      </c>
      <c r="M2953" s="1">
        <f t="array" ref="M2953">IF(H2953="NA",MEDIAN(IF(D$2:D$4000=D2953,H$2:H$4000)),H2953)</f>
        <v>61.3</v>
      </c>
      <c r="N2953" s="1">
        <f t="array" ref="N2953">IF(K2953="NA",MEDIAN(IF(D$2:D$4000=D2953,K$2:K$4000)),K2953)</f>
        <v>16.86012091825415</v>
      </c>
      <c r="O2953">
        <f t="shared" si="468"/>
        <v>1200</v>
      </c>
      <c r="P2953">
        <f>RANK(N2953,N$2:N6951,1)</f>
        <v>1765</v>
      </c>
      <c r="Q2953">
        <f t="shared" si="469"/>
        <v>2593</v>
      </c>
      <c r="R2953">
        <f t="shared" si="470"/>
        <v>1482</v>
      </c>
      <c r="S2953">
        <f t="shared" si="471"/>
        <v>1760</v>
      </c>
      <c r="T2953">
        <f t="shared" si="473"/>
        <v>69</v>
      </c>
      <c r="U2953">
        <f t="shared" si="474"/>
        <v>48</v>
      </c>
      <c r="V2953">
        <f t="shared" si="475"/>
        <v>98</v>
      </c>
      <c r="W2953">
        <f t="shared" si="476"/>
        <v>62</v>
      </c>
      <c r="X2953">
        <f t="shared" si="477"/>
        <v>69.25</v>
      </c>
    </row>
    <row r="2954" spans="1:24" hidden="1" x14ac:dyDescent="0.55000000000000004">
      <c r="A2954">
        <v>51840</v>
      </c>
      <c r="B2954" t="s">
        <v>5915</v>
      </c>
      <c r="C2954" t="s">
        <v>5916</v>
      </c>
      <c r="D2954" t="str">
        <f t="shared" si="472"/>
        <v>Virginia</v>
      </c>
      <c r="E2954">
        <v>28429</v>
      </c>
      <c r="F2954">
        <v>4.3</v>
      </c>
      <c r="G2954">
        <v>98.249699792583996</v>
      </c>
      <c r="H2954">
        <v>138</v>
      </c>
      <c r="I2954">
        <v>34</v>
      </c>
      <c r="J2954">
        <v>137491</v>
      </c>
      <c r="K2954">
        <v>24.728891345615398</v>
      </c>
      <c r="L2954" s="1">
        <f t="array" ref="L2954">IF(G2954="NA",MEDIAN(IF(D$2:D$4000=D2954,G$2:G$4000)),G2954)</f>
        <v>98.249699792583996</v>
      </c>
      <c r="M2954" s="1">
        <f t="array" ref="M2954">IF(H2954="NA",MEDIAN(IF(D$2:D$4000=D2954,H$2:H$4000)),H2954)</f>
        <v>138</v>
      </c>
      <c r="N2954" s="1">
        <f t="array" ref="N2954">IF(K2954="NA",MEDIAN(IF(D$2:D$4000=D2954,K$2:K$4000)),K2954)</f>
        <v>24.728891345615398</v>
      </c>
      <c r="O2954">
        <f t="shared" si="468"/>
        <v>893</v>
      </c>
      <c r="P2954">
        <f>RANK(N2954,N$2:N6952,1)</f>
        <v>2650</v>
      </c>
      <c r="Q2954">
        <f t="shared" si="469"/>
        <v>2995</v>
      </c>
      <c r="R2954">
        <f t="shared" si="470"/>
        <v>3025</v>
      </c>
      <c r="S2954">
        <f t="shared" si="471"/>
        <v>2390.75</v>
      </c>
      <c r="T2954">
        <f t="shared" si="473"/>
        <v>58</v>
      </c>
      <c r="U2954">
        <f t="shared" si="474"/>
        <v>114</v>
      </c>
      <c r="V2954">
        <f t="shared" si="475"/>
        <v>126</v>
      </c>
      <c r="W2954">
        <f t="shared" si="476"/>
        <v>115</v>
      </c>
      <c r="X2954">
        <f t="shared" si="477"/>
        <v>103.25</v>
      </c>
    </row>
    <row r="2955" spans="1:24" hidden="1" x14ac:dyDescent="0.55000000000000004">
      <c r="A2955">
        <v>53001</v>
      </c>
      <c r="B2955" t="s">
        <v>5917</v>
      </c>
      <c r="C2955" t="s">
        <v>5918</v>
      </c>
      <c r="D2955" t="str">
        <f t="shared" si="472"/>
        <v>Washington</v>
      </c>
      <c r="E2955">
        <v>18415</v>
      </c>
      <c r="F2955">
        <v>5.9</v>
      </c>
      <c r="G2955">
        <v>42.126066153526097</v>
      </c>
      <c r="H2955">
        <v>25.5</v>
      </c>
      <c r="I2955" t="s">
        <v>16</v>
      </c>
      <c r="J2955" t="s">
        <v>16</v>
      </c>
      <c r="K2955" t="s">
        <v>16</v>
      </c>
      <c r="L2955" s="1">
        <f t="array" ref="L2955">IF(G2955="NA",MEDIAN(IF(D$2:D$4000=D2955,G$2:G$4000)),G2955)</f>
        <v>42.126066153526097</v>
      </c>
      <c r="M2955" s="1">
        <f t="array" ref="M2955">IF(H2955="NA",MEDIAN(IF(D$2:D$4000=D2955,H$2:H$4000)),H2955)</f>
        <v>25.5</v>
      </c>
      <c r="N2955" s="1">
        <f t="array" ref="N2955">IF(K2955="NA",MEDIAN(IF(D$2:D$4000=D2955,K$2:K$4000)),K2955)</f>
        <v>15.821607292731901</v>
      </c>
      <c r="O2955">
        <f t="shared" si="468"/>
        <v>2936</v>
      </c>
      <c r="P2955">
        <f>RANK(N2955,N$2:N6953,1)</f>
        <v>1565</v>
      </c>
      <c r="Q2955">
        <f t="shared" si="469"/>
        <v>1910</v>
      </c>
      <c r="R2955">
        <f t="shared" si="470"/>
        <v>299</v>
      </c>
      <c r="S2955">
        <f t="shared" si="471"/>
        <v>1677.5</v>
      </c>
      <c r="T2955">
        <f t="shared" si="473"/>
        <v>39</v>
      </c>
      <c r="U2955">
        <f t="shared" si="474"/>
        <v>18</v>
      </c>
      <c r="V2955">
        <f t="shared" si="475"/>
        <v>38</v>
      </c>
      <c r="W2955">
        <f t="shared" si="476"/>
        <v>4</v>
      </c>
      <c r="X2955">
        <f t="shared" si="477"/>
        <v>24.75</v>
      </c>
    </row>
    <row r="2956" spans="1:24" hidden="1" x14ac:dyDescent="0.55000000000000004">
      <c r="A2956">
        <v>53003</v>
      </c>
      <c r="B2956" t="s">
        <v>5919</v>
      </c>
      <c r="C2956" t="s">
        <v>5920</v>
      </c>
      <c r="D2956" t="str">
        <f t="shared" si="472"/>
        <v>Washington</v>
      </c>
      <c r="E2956">
        <v>26878</v>
      </c>
      <c r="F2956">
        <v>6.7</v>
      </c>
      <c r="G2956">
        <v>10.3078922601174</v>
      </c>
      <c r="H2956">
        <v>133.19999999999999</v>
      </c>
      <c r="I2956">
        <v>25</v>
      </c>
      <c r="J2956">
        <v>111245</v>
      </c>
      <c r="K2956">
        <v>22.472920131241899</v>
      </c>
      <c r="L2956" s="1">
        <f t="array" ref="L2956">IF(G2956="NA",MEDIAN(IF(D$2:D$4000=D2956,G$2:G$4000)),G2956)</f>
        <v>10.3078922601174</v>
      </c>
      <c r="M2956" s="1">
        <f t="array" ref="M2956">IF(H2956="NA",MEDIAN(IF(D$2:D$4000=D2956,H$2:H$4000)),H2956)</f>
        <v>133.19999999999999</v>
      </c>
      <c r="N2956" s="1">
        <f t="array" ref="N2956">IF(K2956="NA",MEDIAN(IF(D$2:D$4000=D2956,K$2:K$4000)),K2956)</f>
        <v>22.472920131241899</v>
      </c>
      <c r="O2956">
        <f t="shared" si="468"/>
        <v>1214</v>
      </c>
      <c r="P2956">
        <f>RANK(N2956,N$2:N6954,1)</f>
        <v>2472</v>
      </c>
      <c r="Q2956">
        <f t="shared" si="469"/>
        <v>529</v>
      </c>
      <c r="R2956">
        <f t="shared" si="470"/>
        <v>2999</v>
      </c>
      <c r="S2956">
        <f t="shared" si="471"/>
        <v>1803.5</v>
      </c>
      <c r="T2956">
        <f t="shared" si="473"/>
        <v>20</v>
      </c>
      <c r="U2956">
        <f t="shared" si="474"/>
        <v>34</v>
      </c>
      <c r="V2956">
        <f t="shared" si="475"/>
        <v>8</v>
      </c>
      <c r="W2956">
        <f t="shared" si="476"/>
        <v>39</v>
      </c>
      <c r="X2956">
        <f t="shared" si="477"/>
        <v>25.25</v>
      </c>
    </row>
    <row r="2957" spans="1:24" hidden="1" x14ac:dyDescent="0.55000000000000004">
      <c r="A2957">
        <v>53005</v>
      </c>
      <c r="B2957" t="s">
        <v>5921</v>
      </c>
      <c r="C2957" t="s">
        <v>5922</v>
      </c>
      <c r="D2957" t="str">
        <f t="shared" si="472"/>
        <v>Washington</v>
      </c>
      <c r="E2957">
        <v>30511</v>
      </c>
      <c r="F2957">
        <v>6</v>
      </c>
      <c r="G2957">
        <v>26.577009285942999</v>
      </c>
      <c r="H2957">
        <v>89.8</v>
      </c>
      <c r="I2957">
        <v>149</v>
      </c>
      <c r="J2957">
        <v>953138</v>
      </c>
      <c r="K2957">
        <v>15.632573667192</v>
      </c>
      <c r="L2957" s="1">
        <f t="array" ref="L2957">IF(G2957="NA",MEDIAN(IF(D$2:D$4000=D2957,G$2:G$4000)),G2957)</f>
        <v>26.577009285942999</v>
      </c>
      <c r="M2957" s="1">
        <f t="array" ref="M2957">IF(H2957="NA",MEDIAN(IF(D$2:D$4000=D2957,H$2:H$4000)),H2957)</f>
        <v>89.8</v>
      </c>
      <c r="N2957" s="1">
        <f t="array" ref="N2957">IF(K2957="NA",MEDIAN(IF(D$2:D$4000=D2957,K$2:K$4000)),K2957)</f>
        <v>15.632573667192</v>
      </c>
      <c r="O2957">
        <f t="shared" si="468"/>
        <v>583</v>
      </c>
      <c r="P2957">
        <f>RANK(N2957,N$2:N6955,1)</f>
        <v>1535</v>
      </c>
      <c r="Q2957">
        <f t="shared" si="469"/>
        <v>1207</v>
      </c>
      <c r="R2957">
        <f t="shared" si="470"/>
        <v>2434</v>
      </c>
      <c r="S2957">
        <f t="shared" si="471"/>
        <v>1439.75</v>
      </c>
      <c r="T2957">
        <f t="shared" si="473"/>
        <v>10</v>
      </c>
      <c r="U2957">
        <f t="shared" si="474"/>
        <v>17</v>
      </c>
      <c r="V2957">
        <f t="shared" si="475"/>
        <v>32</v>
      </c>
      <c r="W2957">
        <f t="shared" si="476"/>
        <v>33</v>
      </c>
      <c r="X2957">
        <f t="shared" si="477"/>
        <v>23</v>
      </c>
    </row>
    <row r="2958" spans="1:24" hidden="1" x14ac:dyDescent="0.55000000000000004">
      <c r="A2958">
        <v>53007</v>
      </c>
      <c r="B2958" t="s">
        <v>5923</v>
      </c>
      <c r="C2958" t="s">
        <v>5924</v>
      </c>
      <c r="D2958" t="str">
        <f t="shared" si="472"/>
        <v>Washington</v>
      </c>
      <c r="E2958">
        <v>27605</v>
      </c>
      <c r="F2958">
        <v>5.8</v>
      </c>
      <c r="G2958">
        <v>29.487454428479499</v>
      </c>
      <c r="H2958">
        <v>70.3</v>
      </c>
      <c r="I2958">
        <v>46</v>
      </c>
      <c r="J2958">
        <v>377070</v>
      </c>
      <c r="K2958">
        <v>12.199326385021299</v>
      </c>
      <c r="L2958" s="1">
        <f t="array" ref="L2958">IF(G2958="NA",MEDIAN(IF(D$2:D$4000=D2958,G$2:G$4000)),G2958)</f>
        <v>29.487454428479499</v>
      </c>
      <c r="M2958" s="1">
        <f t="array" ref="M2958">IF(H2958="NA",MEDIAN(IF(D$2:D$4000=D2958,H$2:H$4000)),H2958)</f>
        <v>70.3</v>
      </c>
      <c r="N2958" s="1">
        <f t="array" ref="N2958">IF(K2958="NA",MEDIAN(IF(D$2:D$4000=D2958,K$2:K$4000)),K2958)</f>
        <v>12.199326385021299</v>
      </c>
      <c r="O2958">
        <f t="shared" si="468"/>
        <v>1051</v>
      </c>
      <c r="P2958">
        <f>RANK(N2958,N$2:N6956,1)</f>
        <v>907</v>
      </c>
      <c r="Q2958">
        <f t="shared" si="469"/>
        <v>1340</v>
      </c>
      <c r="R2958">
        <f t="shared" si="470"/>
        <v>1828</v>
      </c>
      <c r="S2958">
        <f t="shared" si="471"/>
        <v>1281.5</v>
      </c>
      <c r="T2958">
        <f t="shared" si="473"/>
        <v>17</v>
      </c>
      <c r="U2958">
        <f t="shared" si="474"/>
        <v>5</v>
      </c>
      <c r="V2958">
        <f t="shared" si="475"/>
        <v>33</v>
      </c>
      <c r="W2958">
        <f t="shared" si="476"/>
        <v>24</v>
      </c>
      <c r="X2958">
        <f t="shared" si="477"/>
        <v>19.75</v>
      </c>
    </row>
    <row r="2959" spans="1:24" hidden="1" x14ac:dyDescent="0.55000000000000004">
      <c r="A2959">
        <v>53009</v>
      </c>
      <c r="B2959" t="s">
        <v>5925</v>
      </c>
      <c r="C2959" t="s">
        <v>5926</v>
      </c>
      <c r="D2959" t="str">
        <f t="shared" si="472"/>
        <v>Washington</v>
      </c>
      <c r="E2959">
        <v>28857</v>
      </c>
      <c r="F2959">
        <v>8.8000000000000007</v>
      </c>
      <c r="G2959">
        <v>25.539627615752199</v>
      </c>
      <c r="H2959">
        <v>101.8</v>
      </c>
      <c r="I2959">
        <v>86</v>
      </c>
      <c r="J2959">
        <v>368557</v>
      </c>
      <c r="K2959">
        <v>23.334246805785799</v>
      </c>
      <c r="L2959" s="1">
        <f t="array" ref="L2959">IF(G2959="NA",MEDIAN(IF(D$2:D$4000=D2959,G$2:G$4000)),G2959)</f>
        <v>25.539627615752199</v>
      </c>
      <c r="M2959" s="1">
        <f t="array" ref="M2959">IF(H2959="NA",MEDIAN(IF(D$2:D$4000=D2959,H$2:H$4000)),H2959)</f>
        <v>101.8</v>
      </c>
      <c r="N2959" s="1">
        <f t="array" ref="N2959">IF(K2959="NA",MEDIAN(IF(D$2:D$4000=D2959,K$2:K$4000)),K2959)</f>
        <v>23.334246805785799</v>
      </c>
      <c r="O2959">
        <f t="shared" si="468"/>
        <v>823</v>
      </c>
      <c r="P2959">
        <f>RANK(N2959,N$2:N6957,1)</f>
        <v>2534</v>
      </c>
      <c r="Q2959">
        <f t="shared" si="469"/>
        <v>1152</v>
      </c>
      <c r="R2959">
        <f t="shared" si="470"/>
        <v>2695</v>
      </c>
      <c r="S2959">
        <f t="shared" si="471"/>
        <v>1801</v>
      </c>
      <c r="T2959">
        <f t="shared" si="473"/>
        <v>14</v>
      </c>
      <c r="U2959">
        <f t="shared" si="474"/>
        <v>36</v>
      </c>
      <c r="V2959">
        <f t="shared" si="475"/>
        <v>30</v>
      </c>
      <c r="W2959">
        <f t="shared" si="476"/>
        <v>37</v>
      </c>
      <c r="X2959">
        <f t="shared" si="477"/>
        <v>29.25</v>
      </c>
    </row>
    <row r="2960" spans="1:24" hidden="1" x14ac:dyDescent="0.55000000000000004">
      <c r="A2960">
        <v>53011</v>
      </c>
      <c r="B2960" t="s">
        <v>5927</v>
      </c>
      <c r="C2960" t="s">
        <v>5928</v>
      </c>
      <c r="D2960" t="str">
        <f t="shared" si="472"/>
        <v>Washington</v>
      </c>
      <c r="E2960">
        <v>32162</v>
      </c>
      <c r="F2960">
        <v>6.2</v>
      </c>
      <c r="G2960">
        <v>12.7320318367456</v>
      </c>
      <c r="H2960">
        <v>54.2</v>
      </c>
      <c r="I2960">
        <v>352</v>
      </c>
      <c r="J2960">
        <v>2295981</v>
      </c>
      <c r="K2960">
        <v>15.331137322129401</v>
      </c>
      <c r="L2960" s="1">
        <f t="array" ref="L2960">IF(G2960="NA",MEDIAN(IF(D$2:D$4000=D2960,G$2:G$4000)),G2960)</f>
        <v>12.7320318367456</v>
      </c>
      <c r="M2960" s="1">
        <f t="array" ref="M2960">IF(H2960="NA",MEDIAN(IF(D$2:D$4000=D2960,H$2:H$4000)),H2960)</f>
        <v>54.2</v>
      </c>
      <c r="N2960" s="1">
        <f t="array" ref="N2960">IF(K2960="NA",MEDIAN(IF(D$2:D$4000=D2960,K$2:K$4000)),K2960)</f>
        <v>15.331137322129401</v>
      </c>
      <c r="O2960">
        <f t="shared" si="468"/>
        <v>408</v>
      </c>
      <c r="P2960">
        <f>RANK(N2960,N$2:N6958,1)</f>
        <v>1502</v>
      </c>
      <c r="Q2960">
        <f t="shared" si="469"/>
        <v>617</v>
      </c>
      <c r="R2960">
        <f t="shared" si="470"/>
        <v>1159</v>
      </c>
      <c r="S2960">
        <f t="shared" si="471"/>
        <v>921.5</v>
      </c>
      <c r="T2960">
        <f t="shared" si="473"/>
        <v>8</v>
      </c>
      <c r="U2960">
        <f t="shared" si="474"/>
        <v>15</v>
      </c>
      <c r="V2960">
        <f t="shared" si="475"/>
        <v>12</v>
      </c>
      <c r="W2960">
        <f t="shared" si="476"/>
        <v>12</v>
      </c>
      <c r="X2960">
        <f t="shared" si="477"/>
        <v>11.75</v>
      </c>
    </row>
    <row r="2961" spans="1:24" hidden="1" x14ac:dyDescent="0.55000000000000004">
      <c r="A2961">
        <v>53013</v>
      </c>
      <c r="B2961" t="s">
        <v>5929</v>
      </c>
      <c r="C2961" t="s">
        <v>5930</v>
      </c>
      <c r="D2961" t="str">
        <f t="shared" si="472"/>
        <v>Washington</v>
      </c>
      <c r="E2961">
        <v>28950</v>
      </c>
      <c r="F2961">
        <v>7.9</v>
      </c>
      <c r="G2961">
        <v>0</v>
      </c>
      <c r="H2961">
        <v>100.4</v>
      </c>
      <c r="I2961" t="s">
        <v>16</v>
      </c>
      <c r="J2961" t="s">
        <v>16</v>
      </c>
      <c r="K2961" t="s">
        <v>16</v>
      </c>
      <c r="L2961" s="1">
        <f t="array" ref="L2961">IF(G2961="NA",MEDIAN(IF(D$2:D$4000=D2961,G$2:G$4000)),G2961)</f>
        <v>0</v>
      </c>
      <c r="M2961" s="1">
        <f t="array" ref="M2961">IF(H2961="NA",MEDIAN(IF(D$2:D$4000=D2961,H$2:H$4000)),H2961)</f>
        <v>100.4</v>
      </c>
      <c r="N2961" s="1">
        <f t="array" ref="N2961">IF(K2961="NA",MEDIAN(IF(D$2:D$4000=D2961,K$2:K$4000)),K2961)</f>
        <v>15.821607292731901</v>
      </c>
      <c r="O2961">
        <f t="shared" si="468"/>
        <v>811</v>
      </c>
      <c r="P2961">
        <f>RANK(N2961,N$2:N6959,1)</f>
        <v>1565</v>
      </c>
      <c r="Q2961">
        <f t="shared" si="469"/>
        <v>1</v>
      </c>
      <c r="R2961">
        <f t="shared" si="470"/>
        <v>2668</v>
      </c>
      <c r="S2961">
        <f t="shared" si="471"/>
        <v>1261.25</v>
      </c>
      <c r="T2961">
        <f t="shared" si="473"/>
        <v>13</v>
      </c>
      <c r="U2961">
        <f t="shared" si="474"/>
        <v>18</v>
      </c>
      <c r="V2961">
        <f t="shared" si="475"/>
        <v>1</v>
      </c>
      <c r="W2961">
        <f t="shared" si="476"/>
        <v>36</v>
      </c>
      <c r="X2961">
        <f t="shared" si="477"/>
        <v>17</v>
      </c>
    </row>
    <row r="2962" spans="1:24" hidden="1" x14ac:dyDescent="0.55000000000000004">
      <c r="A2962">
        <v>53015</v>
      </c>
      <c r="B2962" t="s">
        <v>5931</v>
      </c>
      <c r="C2962" t="s">
        <v>5932</v>
      </c>
      <c r="D2962" t="str">
        <f t="shared" si="472"/>
        <v>Washington</v>
      </c>
      <c r="E2962">
        <v>25878</v>
      </c>
      <c r="F2962">
        <v>8.4</v>
      </c>
      <c r="G2962">
        <v>56.425351313820798</v>
      </c>
      <c r="H2962">
        <v>76.599999999999994</v>
      </c>
      <c r="I2962">
        <v>120</v>
      </c>
      <c r="J2962">
        <v>519531</v>
      </c>
      <c r="K2962">
        <v>23.097755475611699</v>
      </c>
      <c r="L2962" s="1">
        <f t="array" ref="L2962">IF(G2962="NA",MEDIAN(IF(D$2:D$4000=D2962,G$2:G$4000)),G2962)</f>
        <v>56.425351313820798</v>
      </c>
      <c r="M2962" s="1">
        <f t="array" ref="M2962">IF(H2962="NA",MEDIAN(IF(D$2:D$4000=D2962,H$2:H$4000)),H2962)</f>
        <v>76.599999999999994</v>
      </c>
      <c r="N2962" s="1">
        <f t="array" ref="N2962">IF(K2962="NA",MEDIAN(IF(D$2:D$4000=D2962,K$2:K$4000)),K2962)</f>
        <v>23.097755475611699</v>
      </c>
      <c r="O2962">
        <f t="shared" si="468"/>
        <v>1431</v>
      </c>
      <c r="P2962">
        <f>RANK(N2962,N$2:N6960,1)</f>
        <v>2516</v>
      </c>
      <c r="Q2962">
        <f t="shared" si="469"/>
        <v>2400</v>
      </c>
      <c r="R2962">
        <f t="shared" si="470"/>
        <v>2033</v>
      </c>
      <c r="S2962">
        <f t="shared" si="471"/>
        <v>2095</v>
      </c>
      <c r="T2962">
        <f t="shared" si="473"/>
        <v>25</v>
      </c>
      <c r="U2962">
        <f t="shared" si="474"/>
        <v>35</v>
      </c>
      <c r="V2962">
        <f t="shared" si="475"/>
        <v>39</v>
      </c>
      <c r="W2962">
        <f t="shared" si="476"/>
        <v>29</v>
      </c>
      <c r="X2962">
        <f t="shared" si="477"/>
        <v>32</v>
      </c>
    </row>
    <row r="2963" spans="1:24" hidden="1" x14ac:dyDescent="0.55000000000000004">
      <c r="A2963">
        <v>53017</v>
      </c>
      <c r="B2963" t="s">
        <v>5933</v>
      </c>
      <c r="C2963" t="s">
        <v>5934</v>
      </c>
      <c r="D2963" t="str">
        <f t="shared" si="472"/>
        <v>Washington</v>
      </c>
      <c r="E2963">
        <v>25060</v>
      </c>
      <c r="F2963">
        <v>3.9</v>
      </c>
      <c r="G2963">
        <v>17.888186238693901</v>
      </c>
      <c r="H2963">
        <v>57.2</v>
      </c>
      <c r="I2963">
        <v>28</v>
      </c>
      <c r="J2963">
        <v>203081</v>
      </c>
      <c r="K2963">
        <v>13.787601991323699</v>
      </c>
      <c r="L2963" s="1">
        <f t="array" ref="L2963">IF(G2963="NA",MEDIAN(IF(D$2:D$4000=D2963,G$2:G$4000)),G2963)</f>
        <v>17.888186238693901</v>
      </c>
      <c r="M2963" s="1">
        <f t="array" ref="M2963">IF(H2963="NA",MEDIAN(IF(D$2:D$4000=D2963,H$2:H$4000)),H2963)</f>
        <v>57.2</v>
      </c>
      <c r="N2963" s="1">
        <f t="array" ref="N2963">IF(K2963="NA",MEDIAN(IF(D$2:D$4000=D2963,K$2:K$4000)),K2963)</f>
        <v>13.787601991323699</v>
      </c>
      <c r="O2963">
        <f t="shared" si="468"/>
        <v>1624</v>
      </c>
      <c r="P2963">
        <f>RANK(N2963,N$2:N6961,1)</f>
        <v>1222</v>
      </c>
      <c r="Q2963">
        <f t="shared" si="469"/>
        <v>833</v>
      </c>
      <c r="R2963">
        <f t="shared" si="470"/>
        <v>1304</v>
      </c>
      <c r="S2963">
        <f t="shared" si="471"/>
        <v>1245.75</v>
      </c>
      <c r="T2963">
        <f t="shared" si="473"/>
        <v>27</v>
      </c>
      <c r="U2963">
        <f t="shared" si="474"/>
        <v>10</v>
      </c>
      <c r="V2963">
        <f t="shared" si="475"/>
        <v>20</v>
      </c>
      <c r="W2963">
        <f t="shared" si="476"/>
        <v>15</v>
      </c>
      <c r="X2963">
        <f t="shared" si="477"/>
        <v>18</v>
      </c>
    </row>
    <row r="2964" spans="1:24" hidden="1" x14ac:dyDescent="0.55000000000000004">
      <c r="A2964">
        <v>53019</v>
      </c>
      <c r="B2964" t="s">
        <v>5935</v>
      </c>
      <c r="C2964" t="s">
        <v>5936</v>
      </c>
      <c r="D2964" t="str">
        <f t="shared" si="472"/>
        <v>Washington</v>
      </c>
      <c r="E2964">
        <v>21951</v>
      </c>
      <c r="F2964">
        <v>9.5</v>
      </c>
      <c r="G2964">
        <v>35.042180402336101</v>
      </c>
      <c r="H2964">
        <v>51</v>
      </c>
      <c r="I2964" t="s">
        <v>16</v>
      </c>
      <c r="J2964" t="s">
        <v>16</v>
      </c>
      <c r="K2964" t="s">
        <v>16</v>
      </c>
      <c r="L2964" s="1">
        <f t="array" ref="L2964">IF(G2964="NA",MEDIAN(IF(D$2:D$4000=D2964,G$2:G$4000)),G2964)</f>
        <v>35.042180402336101</v>
      </c>
      <c r="M2964" s="1">
        <f t="array" ref="M2964">IF(H2964="NA",MEDIAN(IF(D$2:D$4000=D2964,H$2:H$4000)),H2964)</f>
        <v>51</v>
      </c>
      <c r="N2964" s="1">
        <f t="array" ref="N2964">IF(K2964="NA",MEDIAN(IF(D$2:D$4000=D2964,K$2:K$4000)),K2964)</f>
        <v>15.821607292731901</v>
      </c>
      <c r="O2964">
        <f t="shared" si="468"/>
        <v>2328</v>
      </c>
      <c r="P2964">
        <f>RANK(N2964,N$2:N6962,1)</f>
        <v>1565</v>
      </c>
      <c r="Q2964">
        <f t="shared" si="469"/>
        <v>1582</v>
      </c>
      <c r="R2964">
        <f t="shared" si="470"/>
        <v>994</v>
      </c>
      <c r="S2964">
        <f t="shared" si="471"/>
        <v>1617.25</v>
      </c>
      <c r="T2964">
        <f t="shared" si="473"/>
        <v>37</v>
      </c>
      <c r="U2964">
        <f t="shared" si="474"/>
        <v>18</v>
      </c>
      <c r="V2964">
        <f t="shared" si="475"/>
        <v>37</v>
      </c>
      <c r="W2964">
        <f t="shared" si="476"/>
        <v>10</v>
      </c>
      <c r="X2964">
        <f t="shared" si="477"/>
        <v>25.5</v>
      </c>
    </row>
    <row r="2965" spans="1:24" hidden="1" x14ac:dyDescent="0.55000000000000004">
      <c r="A2965">
        <v>53021</v>
      </c>
      <c r="B2965" t="s">
        <v>5937</v>
      </c>
      <c r="C2965" t="s">
        <v>5938</v>
      </c>
      <c r="D2965" t="str">
        <f t="shared" si="472"/>
        <v>Washington</v>
      </c>
      <c r="E2965">
        <v>22125</v>
      </c>
      <c r="F2965">
        <v>5.8</v>
      </c>
      <c r="G2965">
        <v>31.899718069393099</v>
      </c>
      <c r="H2965">
        <v>52.9</v>
      </c>
      <c r="I2965">
        <v>40</v>
      </c>
      <c r="J2965">
        <v>445539</v>
      </c>
      <c r="K2965">
        <v>8.9778897021360606</v>
      </c>
      <c r="L2965" s="1">
        <f t="array" ref="L2965">IF(G2965="NA",MEDIAN(IF(D$2:D$4000=D2965,G$2:G$4000)),G2965)</f>
        <v>31.899718069393099</v>
      </c>
      <c r="M2965" s="1">
        <f t="array" ref="M2965">IF(H2965="NA",MEDIAN(IF(D$2:D$4000=D2965,H$2:H$4000)),H2965)</f>
        <v>52.9</v>
      </c>
      <c r="N2965" s="1">
        <f t="array" ref="N2965">IF(K2965="NA",MEDIAN(IF(D$2:D$4000=D2965,K$2:K$4000)),K2965)</f>
        <v>8.9778897021360606</v>
      </c>
      <c r="O2965">
        <f t="shared" si="468"/>
        <v>2292</v>
      </c>
      <c r="P2965">
        <f>RANK(N2965,N$2:N6963,1)</f>
        <v>253</v>
      </c>
      <c r="Q2965">
        <f t="shared" si="469"/>
        <v>1428</v>
      </c>
      <c r="R2965">
        <f t="shared" si="470"/>
        <v>1109</v>
      </c>
      <c r="S2965">
        <f t="shared" si="471"/>
        <v>1270.5</v>
      </c>
      <c r="T2965">
        <f t="shared" si="473"/>
        <v>36</v>
      </c>
      <c r="U2965">
        <f t="shared" si="474"/>
        <v>2</v>
      </c>
      <c r="V2965">
        <f t="shared" si="475"/>
        <v>36</v>
      </c>
      <c r="W2965">
        <f t="shared" si="476"/>
        <v>11</v>
      </c>
      <c r="X2965">
        <f t="shared" si="477"/>
        <v>21.25</v>
      </c>
    </row>
    <row r="2966" spans="1:24" hidden="1" x14ac:dyDescent="0.55000000000000004">
      <c r="A2966">
        <v>53023</v>
      </c>
      <c r="B2966" t="s">
        <v>5939</v>
      </c>
      <c r="C2966" t="s">
        <v>5940</v>
      </c>
      <c r="D2966" t="str">
        <f t="shared" si="472"/>
        <v>Washington</v>
      </c>
      <c r="E2966">
        <v>24781</v>
      </c>
      <c r="F2966">
        <v>7.2</v>
      </c>
      <c r="G2966">
        <v>30.9323906319046</v>
      </c>
      <c r="H2966">
        <v>95.7</v>
      </c>
      <c r="I2966" t="s">
        <v>16</v>
      </c>
      <c r="J2966" t="s">
        <v>16</v>
      </c>
      <c r="K2966" t="s">
        <v>16</v>
      </c>
      <c r="L2966" s="1">
        <f t="array" ref="L2966">IF(G2966="NA",MEDIAN(IF(D$2:D$4000=D2966,G$2:G$4000)),G2966)</f>
        <v>30.9323906319046</v>
      </c>
      <c r="M2966" s="1">
        <f t="array" ref="M2966">IF(H2966="NA",MEDIAN(IF(D$2:D$4000=D2966,H$2:H$4000)),H2966)</f>
        <v>95.7</v>
      </c>
      <c r="N2966" s="1">
        <f t="array" ref="N2966">IF(K2966="NA",MEDIAN(IF(D$2:D$4000=D2966,K$2:K$4000)),K2966)</f>
        <v>15.821607292731901</v>
      </c>
      <c r="O2966">
        <f t="shared" si="468"/>
        <v>1698</v>
      </c>
      <c r="P2966">
        <f>RANK(N2966,N$2:N6964,1)</f>
        <v>1565</v>
      </c>
      <c r="Q2966">
        <f t="shared" si="469"/>
        <v>1393</v>
      </c>
      <c r="R2966">
        <f t="shared" si="470"/>
        <v>2578</v>
      </c>
      <c r="S2966">
        <f t="shared" si="471"/>
        <v>1808.5</v>
      </c>
      <c r="T2966">
        <f t="shared" si="473"/>
        <v>28</v>
      </c>
      <c r="U2966">
        <f t="shared" si="474"/>
        <v>18</v>
      </c>
      <c r="V2966">
        <f t="shared" si="475"/>
        <v>35</v>
      </c>
      <c r="W2966">
        <f t="shared" si="476"/>
        <v>35</v>
      </c>
      <c r="X2966">
        <f t="shared" si="477"/>
        <v>29</v>
      </c>
    </row>
    <row r="2967" spans="1:24" hidden="1" x14ac:dyDescent="0.55000000000000004">
      <c r="A2967">
        <v>53025</v>
      </c>
      <c r="B2967" t="s">
        <v>5941</v>
      </c>
      <c r="C2967" t="s">
        <v>5942</v>
      </c>
      <c r="D2967" t="str">
        <f t="shared" si="472"/>
        <v>Washington</v>
      </c>
      <c r="E2967">
        <v>22508</v>
      </c>
      <c r="F2967">
        <v>6.9</v>
      </c>
      <c r="G2967">
        <v>22.073629012285899</v>
      </c>
      <c r="H2967">
        <v>65.7</v>
      </c>
      <c r="I2967">
        <v>55</v>
      </c>
      <c r="J2967">
        <v>466988</v>
      </c>
      <c r="K2967">
        <v>11.7776045637147</v>
      </c>
      <c r="L2967" s="1">
        <f t="array" ref="L2967">IF(G2967="NA",MEDIAN(IF(D$2:D$4000=D2967,G$2:G$4000)),G2967)</f>
        <v>22.073629012285899</v>
      </c>
      <c r="M2967" s="1">
        <f t="array" ref="M2967">IF(H2967="NA",MEDIAN(IF(D$2:D$4000=D2967,H$2:H$4000)),H2967)</f>
        <v>65.7</v>
      </c>
      <c r="N2967" s="1">
        <f t="array" ref="N2967">IF(K2967="NA",MEDIAN(IF(D$2:D$4000=D2967,K$2:K$4000)),K2967)</f>
        <v>11.7776045637147</v>
      </c>
      <c r="O2967">
        <f t="shared" si="468"/>
        <v>2206</v>
      </c>
      <c r="P2967">
        <f>RANK(N2967,N$2:N6965,1)</f>
        <v>814</v>
      </c>
      <c r="Q2967">
        <f t="shared" si="469"/>
        <v>1012</v>
      </c>
      <c r="R2967">
        <f t="shared" si="470"/>
        <v>1676</v>
      </c>
      <c r="S2967">
        <f t="shared" si="471"/>
        <v>1427</v>
      </c>
      <c r="T2967">
        <f t="shared" si="473"/>
        <v>34</v>
      </c>
      <c r="U2967">
        <f t="shared" si="474"/>
        <v>4</v>
      </c>
      <c r="V2967">
        <f t="shared" si="475"/>
        <v>27</v>
      </c>
      <c r="W2967">
        <f t="shared" si="476"/>
        <v>23</v>
      </c>
      <c r="X2967">
        <f t="shared" si="477"/>
        <v>22</v>
      </c>
    </row>
    <row r="2968" spans="1:24" hidden="1" x14ac:dyDescent="0.55000000000000004">
      <c r="A2968">
        <v>53027</v>
      </c>
      <c r="B2968" t="s">
        <v>5943</v>
      </c>
      <c r="C2968" t="s">
        <v>5944</v>
      </c>
      <c r="D2968" t="str">
        <f t="shared" si="472"/>
        <v>Washington</v>
      </c>
      <c r="E2968">
        <v>24081</v>
      </c>
      <c r="F2968">
        <v>10.1</v>
      </c>
      <c r="G2968">
        <v>26.494546069505901</v>
      </c>
      <c r="H2968">
        <v>90.4</v>
      </c>
      <c r="I2968">
        <v>103</v>
      </c>
      <c r="J2968">
        <v>357343</v>
      </c>
      <c r="K2968">
        <v>28.823847116076202</v>
      </c>
      <c r="L2968" s="1">
        <f t="array" ref="L2968">IF(G2968="NA",MEDIAN(IF(D$2:D$4000=D2968,G$2:G$4000)),G2968)</f>
        <v>26.494546069505901</v>
      </c>
      <c r="M2968" s="1">
        <f t="array" ref="M2968">IF(H2968="NA",MEDIAN(IF(D$2:D$4000=D2968,H$2:H$4000)),H2968)</f>
        <v>90.4</v>
      </c>
      <c r="N2968" s="1">
        <f t="array" ref="N2968">IF(K2968="NA",MEDIAN(IF(D$2:D$4000=D2968,K$2:K$4000)),K2968)</f>
        <v>28.823847116076202</v>
      </c>
      <c r="O2968">
        <f t="shared" si="468"/>
        <v>1838</v>
      </c>
      <c r="P2968">
        <f>RANK(N2968,N$2:N6966,1)</f>
        <v>2831</v>
      </c>
      <c r="Q2968">
        <f t="shared" si="469"/>
        <v>1200</v>
      </c>
      <c r="R2968">
        <f t="shared" si="470"/>
        <v>2449</v>
      </c>
      <c r="S2968">
        <f t="shared" si="471"/>
        <v>2079.5</v>
      </c>
      <c r="T2968">
        <f t="shared" si="473"/>
        <v>30</v>
      </c>
      <c r="U2968">
        <f t="shared" si="474"/>
        <v>39</v>
      </c>
      <c r="V2968">
        <f t="shared" si="475"/>
        <v>31</v>
      </c>
      <c r="W2968">
        <f t="shared" si="476"/>
        <v>34</v>
      </c>
      <c r="X2968">
        <f t="shared" si="477"/>
        <v>33.5</v>
      </c>
    </row>
    <row r="2969" spans="1:24" hidden="1" x14ac:dyDescent="0.55000000000000004">
      <c r="A2969">
        <v>53029</v>
      </c>
      <c r="B2969" t="s">
        <v>5945</v>
      </c>
      <c r="C2969" t="s">
        <v>5946</v>
      </c>
      <c r="D2969" t="str">
        <f t="shared" si="472"/>
        <v>Washington</v>
      </c>
      <c r="E2969">
        <v>33837</v>
      </c>
      <c r="F2969">
        <v>6.7</v>
      </c>
      <c r="G2969">
        <v>3.41021042261348</v>
      </c>
      <c r="H2969">
        <v>39.1</v>
      </c>
      <c r="I2969">
        <v>59</v>
      </c>
      <c r="J2969">
        <v>404464</v>
      </c>
      <c r="K2969">
        <v>14.587206772419799</v>
      </c>
      <c r="L2969" s="1">
        <f t="array" ref="L2969">IF(G2969="NA",MEDIAN(IF(D$2:D$4000=D2969,G$2:G$4000)),G2969)</f>
        <v>3.41021042261348</v>
      </c>
      <c r="M2969" s="1">
        <f t="array" ref="M2969">IF(H2969="NA",MEDIAN(IF(D$2:D$4000=D2969,H$2:H$4000)),H2969)</f>
        <v>39.1</v>
      </c>
      <c r="N2969" s="1">
        <f t="array" ref="N2969">IF(K2969="NA",MEDIAN(IF(D$2:D$4000=D2969,K$2:K$4000)),K2969)</f>
        <v>14.587206772419799</v>
      </c>
      <c r="O2969">
        <f t="shared" si="468"/>
        <v>279</v>
      </c>
      <c r="P2969">
        <f>RANK(N2969,N$2:N6967,1)</f>
        <v>1343</v>
      </c>
      <c r="Q2969">
        <f t="shared" si="469"/>
        <v>304</v>
      </c>
      <c r="R2969">
        <f t="shared" si="470"/>
        <v>612</v>
      </c>
      <c r="S2969">
        <f t="shared" si="471"/>
        <v>634.5</v>
      </c>
      <c r="T2969">
        <f t="shared" si="473"/>
        <v>5</v>
      </c>
      <c r="U2969">
        <f t="shared" si="474"/>
        <v>13</v>
      </c>
      <c r="V2969">
        <f t="shared" si="475"/>
        <v>4</v>
      </c>
      <c r="W2969">
        <f t="shared" si="476"/>
        <v>6</v>
      </c>
      <c r="X2969">
        <f t="shared" si="477"/>
        <v>7</v>
      </c>
    </row>
    <row r="2970" spans="1:24" hidden="1" x14ac:dyDescent="0.55000000000000004">
      <c r="A2970">
        <v>53031</v>
      </c>
      <c r="B2970" t="s">
        <v>5947</v>
      </c>
      <c r="C2970" t="s">
        <v>5948</v>
      </c>
      <c r="D2970" t="str">
        <f t="shared" si="472"/>
        <v>Washington</v>
      </c>
      <c r="E2970">
        <v>32317</v>
      </c>
      <c r="F2970">
        <v>7.5</v>
      </c>
      <c r="G2970">
        <v>17.850059500198299</v>
      </c>
      <c r="H2970">
        <v>78.599999999999994</v>
      </c>
      <c r="I2970">
        <v>26</v>
      </c>
      <c r="J2970">
        <v>153143</v>
      </c>
      <c r="K2970">
        <v>16.977596102988699</v>
      </c>
      <c r="L2970" s="1">
        <f t="array" ref="L2970">IF(G2970="NA",MEDIAN(IF(D$2:D$4000=D2970,G$2:G$4000)),G2970)</f>
        <v>17.850059500198299</v>
      </c>
      <c r="M2970" s="1">
        <f t="array" ref="M2970">IF(H2970="NA",MEDIAN(IF(D$2:D$4000=D2970,H$2:H$4000)),H2970)</f>
        <v>78.599999999999994</v>
      </c>
      <c r="N2970" s="1">
        <f t="array" ref="N2970">IF(K2970="NA",MEDIAN(IF(D$2:D$4000=D2970,K$2:K$4000)),K2970)</f>
        <v>16.977596102988699</v>
      </c>
      <c r="O2970">
        <f t="shared" si="468"/>
        <v>398</v>
      </c>
      <c r="P2970">
        <f>RANK(N2970,N$2:N6968,1)</f>
        <v>1826</v>
      </c>
      <c r="Q2970">
        <f t="shared" si="469"/>
        <v>830</v>
      </c>
      <c r="R2970">
        <f t="shared" si="470"/>
        <v>2110</v>
      </c>
      <c r="S2970">
        <f t="shared" si="471"/>
        <v>1291</v>
      </c>
      <c r="T2970">
        <f t="shared" si="473"/>
        <v>7</v>
      </c>
      <c r="U2970">
        <f t="shared" si="474"/>
        <v>25</v>
      </c>
      <c r="V2970">
        <f t="shared" si="475"/>
        <v>19</v>
      </c>
      <c r="W2970">
        <f t="shared" si="476"/>
        <v>31</v>
      </c>
      <c r="X2970">
        <f t="shared" si="477"/>
        <v>20.5</v>
      </c>
    </row>
    <row r="2971" spans="1:24" hidden="1" x14ac:dyDescent="0.55000000000000004">
      <c r="A2971">
        <v>53033</v>
      </c>
      <c r="B2971" t="s">
        <v>5949</v>
      </c>
      <c r="C2971" t="s">
        <v>5950</v>
      </c>
      <c r="D2971" t="str">
        <f t="shared" si="472"/>
        <v>Washington</v>
      </c>
      <c r="E2971">
        <v>46316</v>
      </c>
      <c r="F2971">
        <v>5</v>
      </c>
      <c r="G2971">
        <v>11.9656187886805</v>
      </c>
      <c r="H2971">
        <v>41.9</v>
      </c>
      <c r="I2971">
        <v>1604</v>
      </c>
      <c r="J2971">
        <v>10580160</v>
      </c>
      <c r="K2971">
        <v>15.1604512597163</v>
      </c>
      <c r="L2971" s="1">
        <f t="array" ref="L2971">IF(G2971="NA",MEDIAN(IF(D$2:D$4000=D2971,G$2:G$4000)),G2971)</f>
        <v>11.9656187886805</v>
      </c>
      <c r="M2971" s="1">
        <f t="array" ref="M2971">IF(H2971="NA",MEDIAN(IF(D$2:D$4000=D2971,H$2:H$4000)),H2971)</f>
        <v>41.9</v>
      </c>
      <c r="N2971" s="1">
        <f t="array" ref="N2971">IF(K2971="NA",MEDIAN(IF(D$2:D$4000=D2971,K$2:K$4000)),K2971)</f>
        <v>15.1604512597163</v>
      </c>
      <c r="O2971">
        <f t="shared" si="468"/>
        <v>34</v>
      </c>
      <c r="P2971">
        <f>RANK(N2971,N$2:N6969,1)</f>
        <v>1488</v>
      </c>
      <c r="Q2971">
        <f t="shared" si="469"/>
        <v>586</v>
      </c>
      <c r="R2971">
        <f t="shared" si="470"/>
        <v>673</v>
      </c>
      <c r="S2971">
        <f t="shared" si="471"/>
        <v>695.25</v>
      </c>
      <c r="T2971">
        <f t="shared" si="473"/>
        <v>1</v>
      </c>
      <c r="U2971">
        <f t="shared" si="474"/>
        <v>14</v>
      </c>
      <c r="V2971">
        <f t="shared" si="475"/>
        <v>10</v>
      </c>
      <c r="W2971">
        <f t="shared" si="476"/>
        <v>7</v>
      </c>
      <c r="X2971">
        <f t="shared" si="477"/>
        <v>8</v>
      </c>
    </row>
    <row r="2972" spans="1:24" hidden="1" x14ac:dyDescent="0.55000000000000004">
      <c r="A2972">
        <v>53035</v>
      </c>
      <c r="B2972" t="s">
        <v>5951</v>
      </c>
      <c r="C2972" t="s">
        <v>5952</v>
      </c>
      <c r="D2972" t="str">
        <f t="shared" si="472"/>
        <v>Washington</v>
      </c>
      <c r="E2972">
        <v>34412</v>
      </c>
      <c r="F2972">
        <v>5.7</v>
      </c>
      <c r="G2972">
        <v>11.772712339054101</v>
      </c>
      <c r="H2972">
        <v>56.8</v>
      </c>
      <c r="I2972">
        <v>189</v>
      </c>
      <c r="J2972">
        <v>1299507</v>
      </c>
      <c r="K2972">
        <v>14.5439770620705</v>
      </c>
      <c r="L2972" s="1">
        <f t="array" ref="L2972">IF(G2972="NA",MEDIAN(IF(D$2:D$4000=D2972,G$2:G$4000)),G2972)</f>
        <v>11.772712339054101</v>
      </c>
      <c r="M2972" s="1">
        <f t="array" ref="M2972">IF(H2972="NA",MEDIAN(IF(D$2:D$4000=D2972,H$2:H$4000)),H2972)</f>
        <v>56.8</v>
      </c>
      <c r="N2972" s="1">
        <f t="array" ref="N2972">IF(K2972="NA",MEDIAN(IF(D$2:D$4000=D2972,K$2:K$4000)),K2972)</f>
        <v>14.5439770620705</v>
      </c>
      <c r="O2972">
        <f t="shared" si="468"/>
        <v>255</v>
      </c>
      <c r="P2972">
        <f>RANK(N2972,N$2:N6970,1)</f>
        <v>1340</v>
      </c>
      <c r="Q2972">
        <f t="shared" si="469"/>
        <v>583</v>
      </c>
      <c r="R2972">
        <f t="shared" si="470"/>
        <v>1250</v>
      </c>
      <c r="S2972">
        <f t="shared" si="471"/>
        <v>857</v>
      </c>
      <c r="T2972">
        <f t="shared" si="473"/>
        <v>4</v>
      </c>
      <c r="U2972">
        <f t="shared" si="474"/>
        <v>12</v>
      </c>
      <c r="V2972">
        <f t="shared" si="475"/>
        <v>9</v>
      </c>
      <c r="W2972">
        <f t="shared" si="476"/>
        <v>14</v>
      </c>
      <c r="X2972">
        <f t="shared" si="477"/>
        <v>9.75</v>
      </c>
    </row>
    <row r="2973" spans="1:24" hidden="1" x14ac:dyDescent="0.55000000000000004">
      <c r="A2973">
        <v>53037</v>
      </c>
      <c r="B2973" t="s">
        <v>5953</v>
      </c>
      <c r="C2973" t="s">
        <v>5954</v>
      </c>
      <c r="D2973" t="str">
        <f t="shared" si="472"/>
        <v>Washington</v>
      </c>
      <c r="E2973">
        <v>26698</v>
      </c>
      <c r="F2973">
        <v>5.3</v>
      </c>
      <c r="G2973">
        <v>12.576526980209801</v>
      </c>
      <c r="H2973">
        <v>47.9</v>
      </c>
      <c r="I2973">
        <v>24</v>
      </c>
      <c r="J2973">
        <v>218627</v>
      </c>
      <c r="K2973">
        <v>10.977601119715301</v>
      </c>
      <c r="L2973" s="1">
        <f t="array" ref="L2973">IF(G2973="NA",MEDIAN(IF(D$2:D$4000=D2973,G$2:G$4000)),G2973)</f>
        <v>12.576526980209801</v>
      </c>
      <c r="M2973" s="1">
        <f t="array" ref="M2973">IF(H2973="NA",MEDIAN(IF(D$2:D$4000=D2973,H$2:H$4000)),H2973)</f>
        <v>47.9</v>
      </c>
      <c r="N2973" s="1">
        <f t="array" ref="N2973">IF(K2973="NA",MEDIAN(IF(D$2:D$4000=D2973,K$2:K$4000)),K2973)</f>
        <v>10.977601119715301</v>
      </c>
      <c r="O2973">
        <f t="shared" si="468"/>
        <v>1251</v>
      </c>
      <c r="P2973">
        <f>RANK(N2973,N$2:N6971,1)</f>
        <v>738</v>
      </c>
      <c r="Q2973">
        <f t="shared" si="469"/>
        <v>610</v>
      </c>
      <c r="R2973">
        <f t="shared" si="470"/>
        <v>868</v>
      </c>
      <c r="S2973">
        <f t="shared" si="471"/>
        <v>866.75</v>
      </c>
      <c r="T2973">
        <f t="shared" si="473"/>
        <v>21</v>
      </c>
      <c r="U2973">
        <f t="shared" si="474"/>
        <v>3</v>
      </c>
      <c r="V2973">
        <f t="shared" si="475"/>
        <v>11</v>
      </c>
      <c r="W2973">
        <f t="shared" si="476"/>
        <v>9</v>
      </c>
      <c r="X2973">
        <f t="shared" si="477"/>
        <v>11</v>
      </c>
    </row>
    <row r="2974" spans="1:24" hidden="1" x14ac:dyDescent="0.55000000000000004">
      <c r="A2974">
        <v>53039</v>
      </c>
      <c r="B2974" t="s">
        <v>5955</v>
      </c>
      <c r="C2974" t="s">
        <v>5956</v>
      </c>
      <c r="D2974" t="str">
        <f t="shared" si="472"/>
        <v>Washington</v>
      </c>
      <c r="E2974">
        <v>25069</v>
      </c>
      <c r="F2974">
        <v>5</v>
      </c>
      <c r="G2974">
        <v>8.0610744938119403</v>
      </c>
      <c r="H2974">
        <v>19.899999999999999</v>
      </c>
      <c r="I2974">
        <v>15</v>
      </c>
      <c r="J2974">
        <v>105865</v>
      </c>
      <c r="K2974">
        <v>14.168988806498801</v>
      </c>
      <c r="L2974" s="1">
        <f t="array" ref="L2974">IF(G2974="NA",MEDIAN(IF(D$2:D$4000=D2974,G$2:G$4000)),G2974)</f>
        <v>8.0610744938119403</v>
      </c>
      <c r="M2974" s="1">
        <f t="array" ref="M2974">IF(H2974="NA",MEDIAN(IF(D$2:D$4000=D2974,H$2:H$4000)),H2974)</f>
        <v>19.899999999999999</v>
      </c>
      <c r="N2974" s="1">
        <f t="array" ref="N2974">IF(K2974="NA",MEDIAN(IF(D$2:D$4000=D2974,K$2:K$4000)),K2974)</f>
        <v>14.168988806498801</v>
      </c>
      <c r="O2974">
        <f t="shared" si="468"/>
        <v>1621</v>
      </c>
      <c r="P2974">
        <f>RANK(N2974,N$2:N6972,1)</f>
        <v>1298</v>
      </c>
      <c r="Q2974">
        <f t="shared" si="469"/>
        <v>451</v>
      </c>
      <c r="R2974">
        <f t="shared" si="470"/>
        <v>234</v>
      </c>
      <c r="S2974">
        <f t="shared" si="471"/>
        <v>901</v>
      </c>
      <c r="T2974">
        <f t="shared" si="473"/>
        <v>26</v>
      </c>
      <c r="U2974">
        <f t="shared" si="474"/>
        <v>11</v>
      </c>
      <c r="V2974">
        <f t="shared" si="475"/>
        <v>7</v>
      </c>
      <c r="W2974">
        <f t="shared" si="476"/>
        <v>3</v>
      </c>
      <c r="X2974">
        <f t="shared" si="477"/>
        <v>11.75</v>
      </c>
    </row>
    <row r="2975" spans="1:24" hidden="1" x14ac:dyDescent="0.55000000000000004">
      <c r="A2975">
        <v>53041</v>
      </c>
      <c r="B2975" t="s">
        <v>5957</v>
      </c>
      <c r="C2975" t="s">
        <v>5958</v>
      </c>
      <c r="D2975" t="str">
        <f t="shared" si="472"/>
        <v>Washington</v>
      </c>
      <c r="E2975">
        <v>23853</v>
      </c>
      <c r="F2975">
        <v>8.8000000000000007</v>
      </c>
      <c r="G2975">
        <v>29.7433309875051</v>
      </c>
      <c r="H2975">
        <v>81.599999999999994</v>
      </c>
      <c r="I2975">
        <v>63</v>
      </c>
      <c r="J2975">
        <v>381357</v>
      </c>
      <c r="K2975">
        <v>16.519953744129499</v>
      </c>
      <c r="L2975" s="1">
        <f t="array" ref="L2975">IF(G2975="NA",MEDIAN(IF(D$2:D$4000=D2975,G$2:G$4000)),G2975)</f>
        <v>29.7433309875051</v>
      </c>
      <c r="M2975" s="1">
        <f t="array" ref="M2975">IF(H2975="NA",MEDIAN(IF(D$2:D$4000=D2975,H$2:H$4000)),H2975)</f>
        <v>81.599999999999994</v>
      </c>
      <c r="N2975" s="1">
        <f t="array" ref="N2975">IF(K2975="NA",MEDIAN(IF(D$2:D$4000=D2975,K$2:K$4000)),K2975)</f>
        <v>16.519953744129499</v>
      </c>
      <c r="O2975">
        <f t="shared" si="468"/>
        <v>1891</v>
      </c>
      <c r="P2975">
        <f>RANK(N2975,N$2:N6973,1)</f>
        <v>1672</v>
      </c>
      <c r="Q2975">
        <f t="shared" si="469"/>
        <v>1351</v>
      </c>
      <c r="R2975">
        <f t="shared" si="470"/>
        <v>2198</v>
      </c>
      <c r="S2975">
        <f t="shared" si="471"/>
        <v>1778</v>
      </c>
      <c r="T2975">
        <f t="shared" si="473"/>
        <v>31</v>
      </c>
      <c r="U2975">
        <f t="shared" si="474"/>
        <v>24</v>
      </c>
      <c r="V2975">
        <f t="shared" si="475"/>
        <v>34</v>
      </c>
      <c r="W2975">
        <f t="shared" si="476"/>
        <v>32</v>
      </c>
      <c r="X2975">
        <f t="shared" si="477"/>
        <v>30.25</v>
      </c>
    </row>
    <row r="2976" spans="1:24" hidden="1" x14ac:dyDescent="0.55000000000000004">
      <c r="A2976">
        <v>53043</v>
      </c>
      <c r="B2976" t="s">
        <v>5959</v>
      </c>
      <c r="C2976" t="s">
        <v>5960</v>
      </c>
      <c r="D2976" t="str">
        <f t="shared" si="472"/>
        <v>Washington</v>
      </c>
      <c r="E2976">
        <v>26918</v>
      </c>
      <c r="F2976">
        <v>4.2</v>
      </c>
      <c r="G2976">
        <v>4.8633401420095304</v>
      </c>
      <c r="H2976">
        <v>65.099999999999994</v>
      </c>
      <c r="I2976">
        <v>13</v>
      </c>
      <c r="J2976">
        <v>51801</v>
      </c>
      <c r="K2976">
        <v>25.096040616976499</v>
      </c>
      <c r="L2976" s="1">
        <f t="array" ref="L2976">IF(G2976="NA",MEDIAN(IF(D$2:D$4000=D2976,G$2:G$4000)),G2976)</f>
        <v>4.8633401420095304</v>
      </c>
      <c r="M2976" s="1">
        <f t="array" ref="M2976">IF(H2976="NA",MEDIAN(IF(D$2:D$4000=D2976,H$2:H$4000)),H2976)</f>
        <v>65.099999999999994</v>
      </c>
      <c r="N2976" s="1">
        <f t="array" ref="N2976">IF(K2976="NA",MEDIAN(IF(D$2:D$4000=D2976,K$2:K$4000)),K2976)</f>
        <v>25.096040616976499</v>
      </c>
      <c r="O2976">
        <f t="shared" si="468"/>
        <v>1201</v>
      </c>
      <c r="P2976">
        <f>RANK(N2976,N$2:N6974,1)</f>
        <v>2667</v>
      </c>
      <c r="Q2976">
        <f t="shared" si="469"/>
        <v>339</v>
      </c>
      <c r="R2976">
        <f t="shared" si="470"/>
        <v>1647</v>
      </c>
      <c r="S2976">
        <f t="shared" si="471"/>
        <v>1463.5</v>
      </c>
      <c r="T2976">
        <f t="shared" si="473"/>
        <v>19</v>
      </c>
      <c r="U2976">
        <f t="shared" si="474"/>
        <v>38</v>
      </c>
      <c r="V2976">
        <f t="shared" si="475"/>
        <v>6</v>
      </c>
      <c r="W2976">
        <f t="shared" si="476"/>
        <v>22</v>
      </c>
      <c r="X2976">
        <f t="shared" si="477"/>
        <v>21.25</v>
      </c>
    </row>
    <row r="2977" spans="1:24" hidden="1" x14ac:dyDescent="0.55000000000000004">
      <c r="A2977">
        <v>53045</v>
      </c>
      <c r="B2977" t="s">
        <v>5961</v>
      </c>
      <c r="C2977" t="s">
        <v>5962</v>
      </c>
      <c r="D2977" t="str">
        <f t="shared" si="472"/>
        <v>Washington</v>
      </c>
      <c r="E2977">
        <v>26312</v>
      </c>
      <c r="F2977">
        <v>8.3000000000000007</v>
      </c>
      <c r="G2977">
        <v>21.7459349928337</v>
      </c>
      <c r="H2977">
        <v>75.099999999999994</v>
      </c>
      <c r="I2977">
        <v>67</v>
      </c>
      <c r="J2977">
        <v>308139</v>
      </c>
      <c r="K2977">
        <v>21.743433969734401</v>
      </c>
      <c r="L2977" s="1">
        <f t="array" ref="L2977">IF(G2977="NA",MEDIAN(IF(D$2:D$4000=D2977,G$2:G$4000)),G2977)</f>
        <v>21.7459349928337</v>
      </c>
      <c r="M2977" s="1">
        <f t="array" ref="M2977">IF(H2977="NA",MEDIAN(IF(D$2:D$4000=D2977,H$2:H$4000)),H2977)</f>
        <v>75.099999999999994</v>
      </c>
      <c r="N2977" s="1">
        <f t="array" ref="N2977">IF(K2977="NA",MEDIAN(IF(D$2:D$4000=D2977,K$2:K$4000)),K2977)</f>
        <v>21.743433969734401</v>
      </c>
      <c r="O2977">
        <f t="shared" si="468"/>
        <v>1329</v>
      </c>
      <c r="P2977">
        <f>RANK(N2977,N$2:N6975,1)</f>
        <v>2399</v>
      </c>
      <c r="Q2977">
        <f t="shared" si="469"/>
        <v>999</v>
      </c>
      <c r="R2977">
        <f t="shared" si="470"/>
        <v>1985</v>
      </c>
      <c r="S2977">
        <f t="shared" si="471"/>
        <v>1678</v>
      </c>
      <c r="T2977">
        <f t="shared" si="473"/>
        <v>23</v>
      </c>
      <c r="U2977">
        <f t="shared" si="474"/>
        <v>32</v>
      </c>
      <c r="V2977">
        <f t="shared" si="475"/>
        <v>26</v>
      </c>
      <c r="W2977">
        <f t="shared" si="476"/>
        <v>27</v>
      </c>
      <c r="X2977">
        <f t="shared" si="477"/>
        <v>27</v>
      </c>
    </row>
    <row r="2978" spans="1:24" hidden="1" x14ac:dyDescent="0.55000000000000004">
      <c r="A2978">
        <v>53047</v>
      </c>
      <c r="B2978" t="s">
        <v>5963</v>
      </c>
      <c r="C2978" t="s">
        <v>5964</v>
      </c>
      <c r="D2978" t="str">
        <f t="shared" si="472"/>
        <v>Washington</v>
      </c>
      <c r="E2978">
        <v>22755</v>
      </c>
      <c r="F2978">
        <v>6.7</v>
      </c>
      <c r="G2978">
        <v>13.2351525652132</v>
      </c>
      <c r="H2978">
        <v>64.3</v>
      </c>
      <c r="I2978">
        <v>26</v>
      </c>
      <c r="J2978">
        <v>207295</v>
      </c>
      <c r="K2978">
        <v>12.542511879206</v>
      </c>
      <c r="L2978" s="1">
        <f t="array" ref="L2978">IF(G2978="NA",MEDIAN(IF(D$2:D$4000=D2978,G$2:G$4000)),G2978)</f>
        <v>13.2351525652132</v>
      </c>
      <c r="M2978" s="1">
        <f t="array" ref="M2978">IF(H2978="NA",MEDIAN(IF(D$2:D$4000=D2978,H$2:H$4000)),H2978)</f>
        <v>64.3</v>
      </c>
      <c r="N2978" s="1">
        <f t="array" ref="N2978">IF(K2978="NA",MEDIAN(IF(D$2:D$4000=D2978,K$2:K$4000)),K2978)</f>
        <v>12.542511879206</v>
      </c>
      <c r="O2978">
        <f t="shared" si="468"/>
        <v>2154</v>
      </c>
      <c r="P2978">
        <f>RANK(N2978,N$2:N6976,1)</f>
        <v>947</v>
      </c>
      <c r="Q2978">
        <f t="shared" si="469"/>
        <v>639</v>
      </c>
      <c r="R2978">
        <f t="shared" si="470"/>
        <v>1617</v>
      </c>
      <c r="S2978">
        <f t="shared" si="471"/>
        <v>1339.25</v>
      </c>
      <c r="T2978">
        <f t="shared" si="473"/>
        <v>33</v>
      </c>
      <c r="U2978">
        <f t="shared" si="474"/>
        <v>7</v>
      </c>
      <c r="V2978">
        <f t="shared" si="475"/>
        <v>13</v>
      </c>
      <c r="W2978">
        <f t="shared" si="476"/>
        <v>21</v>
      </c>
      <c r="X2978">
        <f t="shared" si="477"/>
        <v>18.5</v>
      </c>
    </row>
    <row r="2979" spans="1:24" hidden="1" x14ac:dyDescent="0.55000000000000004">
      <c r="A2979">
        <v>53049</v>
      </c>
      <c r="B2979" t="s">
        <v>5965</v>
      </c>
      <c r="C2979" t="s">
        <v>5966</v>
      </c>
      <c r="D2979" t="str">
        <f t="shared" si="472"/>
        <v>Washington</v>
      </c>
      <c r="E2979">
        <v>23050</v>
      </c>
      <c r="F2979">
        <v>6.4</v>
      </c>
      <c r="G2979">
        <v>16.1062033286154</v>
      </c>
      <c r="H2979">
        <v>29.4</v>
      </c>
      <c r="I2979">
        <v>25</v>
      </c>
      <c r="J2979">
        <v>104782</v>
      </c>
      <c r="K2979">
        <v>23.859059762172901</v>
      </c>
      <c r="L2979" s="1">
        <f t="array" ref="L2979">IF(G2979="NA",MEDIAN(IF(D$2:D$4000=D2979,G$2:G$4000)),G2979)</f>
        <v>16.1062033286154</v>
      </c>
      <c r="M2979" s="1">
        <f t="array" ref="M2979">IF(H2979="NA",MEDIAN(IF(D$2:D$4000=D2979,H$2:H$4000)),H2979)</f>
        <v>29.4</v>
      </c>
      <c r="N2979" s="1">
        <f t="array" ref="N2979">IF(K2979="NA",MEDIAN(IF(D$2:D$4000=D2979,K$2:K$4000)),K2979)</f>
        <v>23.859059762172901</v>
      </c>
      <c r="O2979">
        <f t="shared" si="468"/>
        <v>2076</v>
      </c>
      <c r="P2979">
        <f>RANK(N2979,N$2:N6977,1)</f>
        <v>2574</v>
      </c>
      <c r="Q2979">
        <f t="shared" si="469"/>
        <v>763</v>
      </c>
      <c r="R2979">
        <f t="shared" si="470"/>
        <v>371</v>
      </c>
      <c r="S2979">
        <f t="shared" si="471"/>
        <v>1446</v>
      </c>
      <c r="T2979">
        <f t="shared" si="473"/>
        <v>32</v>
      </c>
      <c r="U2979">
        <f t="shared" si="474"/>
        <v>37</v>
      </c>
      <c r="V2979">
        <f t="shared" si="475"/>
        <v>17</v>
      </c>
      <c r="W2979">
        <f t="shared" si="476"/>
        <v>5</v>
      </c>
      <c r="X2979">
        <f t="shared" si="477"/>
        <v>22.75</v>
      </c>
    </row>
    <row r="2980" spans="1:24" hidden="1" x14ac:dyDescent="0.55000000000000004">
      <c r="A2980">
        <v>53051</v>
      </c>
      <c r="B2980" t="s">
        <v>5967</v>
      </c>
      <c r="C2980" t="s">
        <v>5968</v>
      </c>
      <c r="D2980" t="str">
        <f t="shared" si="472"/>
        <v>Washington</v>
      </c>
      <c r="E2980">
        <v>26128</v>
      </c>
      <c r="F2980">
        <v>8</v>
      </c>
      <c r="G2980">
        <v>20.871985157699399</v>
      </c>
      <c r="H2980">
        <v>102.4</v>
      </c>
      <c r="I2980">
        <v>12</v>
      </c>
      <c r="J2980">
        <v>65446</v>
      </c>
      <c r="K2980">
        <v>18.335727164379801</v>
      </c>
      <c r="L2980" s="1">
        <f t="array" ref="L2980">IF(G2980="NA",MEDIAN(IF(D$2:D$4000=D2980,G$2:G$4000)),G2980)</f>
        <v>20.871985157699399</v>
      </c>
      <c r="M2980" s="1">
        <f t="array" ref="M2980">IF(H2980="NA",MEDIAN(IF(D$2:D$4000=D2980,H$2:H$4000)),H2980)</f>
        <v>102.4</v>
      </c>
      <c r="N2980" s="1">
        <f t="array" ref="N2980">IF(K2980="NA",MEDIAN(IF(D$2:D$4000=D2980,K$2:K$4000)),K2980)</f>
        <v>18.335727164379801</v>
      </c>
      <c r="O2980">
        <f t="shared" si="468"/>
        <v>1374</v>
      </c>
      <c r="P2980">
        <f>RANK(N2980,N$2:N6978,1)</f>
        <v>2041</v>
      </c>
      <c r="Q2980">
        <f t="shared" si="469"/>
        <v>957</v>
      </c>
      <c r="R2980">
        <f t="shared" si="470"/>
        <v>2708</v>
      </c>
      <c r="S2980">
        <f t="shared" si="471"/>
        <v>1770</v>
      </c>
      <c r="T2980">
        <f t="shared" si="473"/>
        <v>24</v>
      </c>
      <c r="U2980">
        <f t="shared" si="474"/>
        <v>29</v>
      </c>
      <c r="V2980">
        <f t="shared" si="475"/>
        <v>24</v>
      </c>
      <c r="W2980">
        <f t="shared" si="476"/>
        <v>38</v>
      </c>
      <c r="X2980">
        <f t="shared" si="477"/>
        <v>28.75</v>
      </c>
    </row>
    <row r="2981" spans="1:24" hidden="1" x14ac:dyDescent="0.55000000000000004">
      <c r="A2981">
        <v>53053</v>
      </c>
      <c r="B2981" t="s">
        <v>5969</v>
      </c>
      <c r="C2981" t="s">
        <v>5970</v>
      </c>
      <c r="D2981" t="str">
        <f t="shared" si="472"/>
        <v>Washington</v>
      </c>
      <c r="E2981">
        <v>31157</v>
      </c>
      <c r="F2981">
        <v>6.9</v>
      </c>
      <c r="G2981">
        <v>16.646765128614199</v>
      </c>
      <c r="H2981">
        <v>57.2</v>
      </c>
      <c r="I2981">
        <v>760</v>
      </c>
      <c r="J2981">
        <v>4233701</v>
      </c>
      <c r="K2981">
        <v>17.951196836999099</v>
      </c>
      <c r="L2981" s="1">
        <f t="array" ref="L2981">IF(G2981="NA",MEDIAN(IF(D$2:D$4000=D2981,G$2:G$4000)),G2981)</f>
        <v>16.646765128614199</v>
      </c>
      <c r="M2981" s="1">
        <f t="array" ref="M2981">IF(H2981="NA",MEDIAN(IF(D$2:D$4000=D2981,H$2:H$4000)),H2981)</f>
        <v>57.2</v>
      </c>
      <c r="N2981" s="1">
        <f t="array" ref="N2981">IF(K2981="NA",MEDIAN(IF(D$2:D$4000=D2981,K$2:K$4000)),K2981)</f>
        <v>17.951196836999099</v>
      </c>
      <c r="O2981">
        <f t="shared" si="468"/>
        <v>511</v>
      </c>
      <c r="P2981">
        <f>RANK(N2981,N$2:N6979,1)</f>
        <v>1975</v>
      </c>
      <c r="Q2981">
        <f t="shared" si="469"/>
        <v>785</v>
      </c>
      <c r="R2981">
        <f t="shared" si="470"/>
        <v>1304</v>
      </c>
      <c r="S2981">
        <f t="shared" si="471"/>
        <v>1143.75</v>
      </c>
      <c r="T2981">
        <f t="shared" si="473"/>
        <v>9</v>
      </c>
      <c r="U2981">
        <f t="shared" si="474"/>
        <v>28</v>
      </c>
      <c r="V2981">
        <f t="shared" si="475"/>
        <v>18</v>
      </c>
      <c r="W2981">
        <f t="shared" si="476"/>
        <v>15</v>
      </c>
      <c r="X2981">
        <f t="shared" si="477"/>
        <v>17.5</v>
      </c>
    </row>
    <row r="2982" spans="1:24" hidden="1" x14ac:dyDescent="0.55000000000000004">
      <c r="A2982">
        <v>53055</v>
      </c>
      <c r="B2982" t="s">
        <v>5971</v>
      </c>
      <c r="C2982" t="s">
        <v>5972</v>
      </c>
      <c r="D2982" t="str">
        <f t="shared" si="472"/>
        <v>Washington</v>
      </c>
      <c r="E2982">
        <v>40784</v>
      </c>
      <c r="F2982">
        <v>4</v>
      </c>
      <c r="G2982">
        <v>1.25195618153365</v>
      </c>
      <c r="H2982">
        <v>59.8</v>
      </c>
      <c r="I2982">
        <v>13</v>
      </c>
      <c r="J2982">
        <v>81196</v>
      </c>
      <c r="K2982">
        <v>16.0106409182718</v>
      </c>
      <c r="L2982" s="1">
        <f t="array" ref="L2982">IF(G2982="NA",MEDIAN(IF(D$2:D$4000=D2982,G$2:G$4000)),G2982)</f>
        <v>1.25195618153365</v>
      </c>
      <c r="M2982" s="1">
        <f t="array" ref="M2982">IF(H2982="NA",MEDIAN(IF(D$2:D$4000=D2982,H$2:H$4000)),H2982)</f>
        <v>59.8</v>
      </c>
      <c r="N2982" s="1">
        <f t="array" ref="N2982">IF(K2982="NA",MEDIAN(IF(D$2:D$4000=D2982,K$2:K$4000)),K2982)</f>
        <v>16.0106409182718</v>
      </c>
      <c r="O2982">
        <f t="shared" si="468"/>
        <v>82</v>
      </c>
      <c r="P2982">
        <f>RANK(N2982,N$2:N6980,1)</f>
        <v>1588</v>
      </c>
      <c r="Q2982">
        <f t="shared" si="469"/>
        <v>268</v>
      </c>
      <c r="R2982">
        <f t="shared" si="470"/>
        <v>1414</v>
      </c>
      <c r="S2982">
        <f t="shared" si="471"/>
        <v>838</v>
      </c>
      <c r="T2982">
        <f t="shared" si="473"/>
        <v>2</v>
      </c>
      <c r="U2982">
        <f t="shared" si="474"/>
        <v>23</v>
      </c>
      <c r="V2982">
        <f t="shared" si="475"/>
        <v>3</v>
      </c>
      <c r="W2982">
        <f t="shared" si="476"/>
        <v>17</v>
      </c>
      <c r="X2982">
        <f t="shared" si="477"/>
        <v>11.25</v>
      </c>
    </row>
    <row r="2983" spans="1:24" hidden="1" x14ac:dyDescent="0.55000000000000004">
      <c r="A2983">
        <v>53057</v>
      </c>
      <c r="B2983" t="s">
        <v>5973</v>
      </c>
      <c r="C2983" t="s">
        <v>5974</v>
      </c>
      <c r="D2983" t="str">
        <f t="shared" si="472"/>
        <v>Washington</v>
      </c>
      <c r="E2983">
        <v>30069</v>
      </c>
      <c r="F2983">
        <v>6.4</v>
      </c>
      <c r="G2983">
        <v>21.279258981099002</v>
      </c>
      <c r="H2983">
        <v>71.8</v>
      </c>
      <c r="I2983">
        <v>117</v>
      </c>
      <c r="J2983">
        <v>610348</v>
      </c>
      <c r="K2983">
        <v>19.169391887906599</v>
      </c>
      <c r="L2983" s="1">
        <f t="array" ref="L2983">IF(G2983="NA",MEDIAN(IF(D$2:D$4000=D2983,G$2:G$4000)),G2983)</f>
        <v>21.279258981099002</v>
      </c>
      <c r="M2983" s="1">
        <f t="array" ref="M2983">IF(H2983="NA",MEDIAN(IF(D$2:D$4000=D2983,H$2:H$4000)),H2983)</f>
        <v>71.8</v>
      </c>
      <c r="N2983" s="1">
        <f t="array" ref="N2983">IF(K2983="NA",MEDIAN(IF(D$2:D$4000=D2983,K$2:K$4000)),K2983)</f>
        <v>19.169391887906599</v>
      </c>
      <c r="O2983">
        <f t="shared" ref="O2983:O3046" si="478">RANK(E2983,E$2:E$4000,0)</f>
        <v>639</v>
      </c>
      <c r="P2983">
        <f>RANK(N2983,N$2:N6981,1)</f>
        <v>2164</v>
      </c>
      <c r="Q2983">
        <f t="shared" ref="Q2983:Q3046" si="479">RANK(L2983,L$2:L$4000,1)</f>
        <v>972</v>
      </c>
      <c r="R2983">
        <f t="shared" ref="R2983:R3046" si="480">RANK(M2983,M$2:M$4000,1)</f>
        <v>1878</v>
      </c>
      <c r="S2983">
        <f t="shared" ref="S2983:S3046" si="481">AVERAGE(O2983:R2983)</f>
        <v>1413.25</v>
      </c>
      <c r="T2983">
        <f t="shared" si="473"/>
        <v>11</v>
      </c>
      <c r="U2983">
        <f t="shared" si="474"/>
        <v>31</v>
      </c>
      <c r="V2983">
        <f t="shared" si="475"/>
        <v>25</v>
      </c>
      <c r="W2983">
        <f t="shared" si="476"/>
        <v>25</v>
      </c>
      <c r="X2983">
        <f t="shared" si="477"/>
        <v>23</v>
      </c>
    </row>
    <row r="2984" spans="1:24" hidden="1" x14ac:dyDescent="0.55000000000000004">
      <c r="A2984">
        <v>53059</v>
      </c>
      <c r="B2984" t="s">
        <v>5975</v>
      </c>
      <c r="C2984" t="s">
        <v>5976</v>
      </c>
      <c r="D2984" t="str">
        <f t="shared" si="472"/>
        <v>Washington</v>
      </c>
      <c r="E2984">
        <v>28644</v>
      </c>
      <c r="F2984">
        <v>6.2</v>
      </c>
      <c r="G2984">
        <v>15.8325270472337</v>
      </c>
      <c r="H2984">
        <v>2.8</v>
      </c>
      <c r="I2984">
        <v>10</v>
      </c>
      <c r="J2984">
        <v>57300</v>
      </c>
      <c r="K2984">
        <v>17.4520069808028</v>
      </c>
      <c r="L2984" s="1">
        <f t="array" ref="L2984">IF(G2984="NA",MEDIAN(IF(D$2:D$4000=D2984,G$2:G$4000)),G2984)</f>
        <v>15.8325270472337</v>
      </c>
      <c r="M2984" s="1">
        <f t="array" ref="M2984">IF(H2984="NA",MEDIAN(IF(D$2:D$4000=D2984,H$2:H$4000)),H2984)</f>
        <v>2.8</v>
      </c>
      <c r="N2984" s="1">
        <f t="array" ref="N2984">IF(K2984="NA",MEDIAN(IF(D$2:D$4000=D2984,K$2:K$4000)),K2984)</f>
        <v>17.4520069808028</v>
      </c>
      <c r="O2984">
        <f t="shared" si="478"/>
        <v>842</v>
      </c>
      <c r="P2984">
        <f>RANK(N2984,N$2:N6982,1)</f>
        <v>1878</v>
      </c>
      <c r="Q2984">
        <f t="shared" si="479"/>
        <v>750</v>
      </c>
      <c r="R2984">
        <f t="shared" si="480"/>
        <v>129</v>
      </c>
      <c r="S2984">
        <f t="shared" si="481"/>
        <v>899.75</v>
      </c>
      <c r="T2984">
        <f t="shared" si="473"/>
        <v>15</v>
      </c>
      <c r="U2984">
        <f t="shared" si="474"/>
        <v>26</v>
      </c>
      <c r="V2984">
        <f t="shared" si="475"/>
        <v>15</v>
      </c>
      <c r="W2984">
        <f t="shared" si="476"/>
        <v>1</v>
      </c>
      <c r="X2984">
        <f t="shared" si="477"/>
        <v>14.25</v>
      </c>
    </row>
    <row r="2985" spans="1:24" hidden="1" x14ac:dyDescent="0.55000000000000004">
      <c r="A2985">
        <v>53061</v>
      </c>
      <c r="B2985" t="s">
        <v>5977</v>
      </c>
      <c r="C2985" t="s">
        <v>5978</v>
      </c>
      <c r="D2985" t="str">
        <f t="shared" si="472"/>
        <v>Washington</v>
      </c>
      <c r="E2985">
        <v>35737</v>
      </c>
      <c r="F2985">
        <v>5.4</v>
      </c>
      <c r="G2985">
        <v>20.7287655229112</v>
      </c>
      <c r="H2985">
        <v>60.9</v>
      </c>
      <c r="I2985">
        <v>692</v>
      </c>
      <c r="J2985">
        <v>3867250</v>
      </c>
      <c r="K2985">
        <v>17.893852220570199</v>
      </c>
      <c r="L2985" s="1">
        <f t="array" ref="L2985">IF(G2985="NA",MEDIAN(IF(D$2:D$4000=D2985,G$2:G$4000)),G2985)</f>
        <v>20.7287655229112</v>
      </c>
      <c r="M2985" s="1">
        <f t="array" ref="M2985">IF(H2985="NA",MEDIAN(IF(D$2:D$4000=D2985,H$2:H$4000)),H2985)</f>
        <v>60.9</v>
      </c>
      <c r="N2985" s="1">
        <f t="array" ref="N2985">IF(K2985="NA",MEDIAN(IF(D$2:D$4000=D2985,K$2:K$4000)),K2985)</f>
        <v>17.893852220570199</v>
      </c>
      <c r="O2985">
        <f t="shared" si="478"/>
        <v>210</v>
      </c>
      <c r="P2985">
        <f>RANK(N2985,N$2:N6983,1)</f>
        <v>1968</v>
      </c>
      <c r="Q2985">
        <f t="shared" si="479"/>
        <v>949</v>
      </c>
      <c r="R2985">
        <f t="shared" si="480"/>
        <v>1465</v>
      </c>
      <c r="S2985">
        <f t="shared" si="481"/>
        <v>1148</v>
      </c>
      <c r="T2985">
        <f t="shared" si="473"/>
        <v>3</v>
      </c>
      <c r="U2985">
        <f t="shared" si="474"/>
        <v>27</v>
      </c>
      <c r="V2985">
        <f t="shared" si="475"/>
        <v>22</v>
      </c>
      <c r="W2985">
        <f t="shared" si="476"/>
        <v>19</v>
      </c>
      <c r="X2985">
        <f t="shared" si="477"/>
        <v>17.75</v>
      </c>
    </row>
    <row r="2986" spans="1:24" hidden="1" x14ac:dyDescent="0.55000000000000004">
      <c r="A2986">
        <v>53063</v>
      </c>
      <c r="B2986" t="s">
        <v>5979</v>
      </c>
      <c r="C2986" t="s">
        <v>5980</v>
      </c>
      <c r="D2986" t="str">
        <f t="shared" si="472"/>
        <v>Washington</v>
      </c>
      <c r="E2986">
        <v>28325</v>
      </c>
      <c r="F2986">
        <v>6.3</v>
      </c>
      <c r="G2986">
        <v>20.790966997184398</v>
      </c>
      <c r="H2986">
        <v>76.599999999999994</v>
      </c>
      <c r="I2986">
        <v>465</v>
      </c>
      <c r="J2986">
        <v>2459885</v>
      </c>
      <c r="K2986">
        <v>18.903322716305802</v>
      </c>
      <c r="L2986" s="1">
        <f t="array" ref="L2986">IF(G2986="NA",MEDIAN(IF(D$2:D$4000=D2986,G$2:G$4000)),G2986)</f>
        <v>20.790966997184398</v>
      </c>
      <c r="M2986" s="1">
        <f t="array" ref="M2986">IF(H2986="NA",MEDIAN(IF(D$2:D$4000=D2986,H$2:H$4000)),H2986)</f>
        <v>76.599999999999994</v>
      </c>
      <c r="N2986" s="1">
        <f t="array" ref="N2986">IF(K2986="NA",MEDIAN(IF(D$2:D$4000=D2986,K$2:K$4000)),K2986)</f>
        <v>18.903322716305802</v>
      </c>
      <c r="O2986">
        <f t="shared" si="478"/>
        <v>914</v>
      </c>
      <c r="P2986">
        <f>RANK(N2986,N$2:N6984,1)</f>
        <v>2130</v>
      </c>
      <c r="Q2986">
        <f t="shared" si="479"/>
        <v>953</v>
      </c>
      <c r="R2986">
        <f t="shared" si="480"/>
        <v>2033</v>
      </c>
      <c r="S2986">
        <f t="shared" si="481"/>
        <v>1507.5</v>
      </c>
      <c r="T2986">
        <f t="shared" si="473"/>
        <v>16</v>
      </c>
      <c r="U2986">
        <f t="shared" si="474"/>
        <v>30</v>
      </c>
      <c r="V2986">
        <f t="shared" si="475"/>
        <v>23</v>
      </c>
      <c r="W2986">
        <f t="shared" si="476"/>
        <v>29</v>
      </c>
      <c r="X2986">
        <f t="shared" si="477"/>
        <v>24.5</v>
      </c>
    </row>
    <row r="2987" spans="1:24" hidden="1" x14ac:dyDescent="0.55000000000000004">
      <c r="A2987">
        <v>53065</v>
      </c>
      <c r="B2987" t="s">
        <v>5981</v>
      </c>
      <c r="C2987" t="s">
        <v>5982</v>
      </c>
      <c r="D2987" t="str">
        <f t="shared" si="472"/>
        <v>Washington</v>
      </c>
      <c r="E2987">
        <v>24707</v>
      </c>
      <c r="F2987">
        <v>6.7</v>
      </c>
      <c r="G2987">
        <v>4.3571985506581701</v>
      </c>
      <c r="H2987">
        <v>75.400000000000006</v>
      </c>
      <c r="I2987">
        <v>34</v>
      </c>
      <c r="J2987">
        <v>220040</v>
      </c>
      <c r="K2987">
        <v>15.4517360479913</v>
      </c>
      <c r="L2987" s="1">
        <f t="array" ref="L2987">IF(G2987="NA",MEDIAN(IF(D$2:D$4000=D2987,G$2:G$4000)),G2987)</f>
        <v>4.3571985506581701</v>
      </c>
      <c r="M2987" s="1">
        <f t="array" ref="M2987">IF(H2987="NA",MEDIAN(IF(D$2:D$4000=D2987,H$2:H$4000)),H2987)</f>
        <v>75.400000000000006</v>
      </c>
      <c r="N2987" s="1">
        <f t="array" ref="N2987">IF(K2987="NA",MEDIAN(IF(D$2:D$4000=D2987,K$2:K$4000)),K2987)</f>
        <v>15.4517360479913</v>
      </c>
      <c r="O2987">
        <f t="shared" si="478"/>
        <v>1712</v>
      </c>
      <c r="P2987">
        <f>RANK(N2987,N$2:N6985,1)</f>
        <v>1511</v>
      </c>
      <c r="Q2987">
        <f t="shared" si="479"/>
        <v>329</v>
      </c>
      <c r="R2987">
        <f t="shared" si="480"/>
        <v>1990</v>
      </c>
      <c r="S2987">
        <f t="shared" si="481"/>
        <v>1385.5</v>
      </c>
      <c r="T2987">
        <f t="shared" si="473"/>
        <v>29</v>
      </c>
      <c r="U2987">
        <f t="shared" si="474"/>
        <v>16</v>
      </c>
      <c r="V2987">
        <f t="shared" si="475"/>
        <v>5</v>
      </c>
      <c r="W2987">
        <f t="shared" si="476"/>
        <v>28</v>
      </c>
      <c r="X2987">
        <f t="shared" si="477"/>
        <v>19.5</v>
      </c>
    </row>
    <row r="2988" spans="1:24" hidden="1" x14ac:dyDescent="0.55000000000000004">
      <c r="A2988">
        <v>53067</v>
      </c>
      <c r="B2988" t="s">
        <v>5983</v>
      </c>
      <c r="C2988" t="s">
        <v>5984</v>
      </c>
      <c r="D2988" t="str">
        <f t="shared" si="472"/>
        <v>Washington</v>
      </c>
      <c r="E2988">
        <v>32410</v>
      </c>
      <c r="F2988">
        <v>7.7</v>
      </c>
      <c r="G2988">
        <v>15.942546671429399</v>
      </c>
      <c r="H2988">
        <v>54.8</v>
      </c>
      <c r="I2988">
        <v>183</v>
      </c>
      <c r="J2988">
        <v>1353585</v>
      </c>
      <c r="K2988">
        <v>13.519653364953101</v>
      </c>
      <c r="L2988" s="1">
        <f t="array" ref="L2988">IF(G2988="NA",MEDIAN(IF(D$2:D$4000=D2988,G$2:G$4000)),G2988)</f>
        <v>15.942546671429399</v>
      </c>
      <c r="M2988" s="1">
        <f t="array" ref="M2988">IF(H2988="NA",MEDIAN(IF(D$2:D$4000=D2988,H$2:H$4000)),H2988)</f>
        <v>54.8</v>
      </c>
      <c r="N2988" s="1">
        <f t="array" ref="N2988">IF(K2988="NA",MEDIAN(IF(D$2:D$4000=D2988,K$2:K$4000)),K2988)</f>
        <v>13.519653364953101</v>
      </c>
      <c r="O2988">
        <f t="shared" si="478"/>
        <v>385</v>
      </c>
      <c r="P2988">
        <f>RANK(N2988,N$2:N6986,1)</f>
        <v>1192</v>
      </c>
      <c r="Q2988">
        <f t="shared" si="479"/>
        <v>753</v>
      </c>
      <c r="R2988">
        <f t="shared" si="480"/>
        <v>1185</v>
      </c>
      <c r="S2988">
        <f t="shared" si="481"/>
        <v>878.75</v>
      </c>
      <c r="T2988">
        <f t="shared" si="473"/>
        <v>6</v>
      </c>
      <c r="U2988">
        <f t="shared" si="474"/>
        <v>9</v>
      </c>
      <c r="V2988">
        <f t="shared" si="475"/>
        <v>16</v>
      </c>
      <c r="W2988">
        <f t="shared" si="476"/>
        <v>13</v>
      </c>
      <c r="X2988">
        <f t="shared" si="477"/>
        <v>11</v>
      </c>
    </row>
    <row r="2989" spans="1:24" hidden="1" x14ac:dyDescent="0.55000000000000004">
      <c r="A2989">
        <v>53069</v>
      </c>
      <c r="B2989" t="s">
        <v>5985</v>
      </c>
      <c r="C2989" t="s">
        <v>5986</v>
      </c>
      <c r="D2989" t="str">
        <f t="shared" si="472"/>
        <v>Washington</v>
      </c>
      <c r="E2989">
        <v>26964</v>
      </c>
      <c r="F2989">
        <v>6.3</v>
      </c>
      <c r="G2989">
        <v>0</v>
      </c>
      <c r="H2989">
        <v>5.8</v>
      </c>
      <c r="I2989" t="s">
        <v>16</v>
      </c>
      <c r="J2989" t="s">
        <v>16</v>
      </c>
      <c r="K2989" t="s">
        <v>16</v>
      </c>
      <c r="L2989" s="1">
        <f t="array" ref="L2989">IF(G2989="NA",MEDIAN(IF(D$2:D$4000=D2989,G$2:G$4000)),G2989)</f>
        <v>0</v>
      </c>
      <c r="M2989" s="1">
        <f t="array" ref="M2989">IF(H2989="NA",MEDIAN(IF(D$2:D$4000=D2989,H$2:H$4000)),H2989)</f>
        <v>5.8</v>
      </c>
      <c r="N2989" s="1">
        <f t="array" ref="N2989">IF(K2989="NA",MEDIAN(IF(D$2:D$4000=D2989,K$2:K$4000)),K2989)</f>
        <v>15.821607292731901</v>
      </c>
      <c r="O2989">
        <f t="shared" si="478"/>
        <v>1186</v>
      </c>
      <c r="P2989">
        <f>RANK(N2989,N$2:N6987,1)</f>
        <v>1565</v>
      </c>
      <c r="Q2989">
        <f t="shared" si="479"/>
        <v>1</v>
      </c>
      <c r="R2989">
        <f t="shared" si="480"/>
        <v>156</v>
      </c>
      <c r="S2989">
        <f t="shared" si="481"/>
        <v>727</v>
      </c>
      <c r="T2989">
        <f t="shared" si="473"/>
        <v>18</v>
      </c>
      <c r="U2989">
        <f t="shared" si="474"/>
        <v>18</v>
      </c>
      <c r="V2989">
        <f t="shared" si="475"/>
        <v>1</v>
      </c>
      <c r="W2989">
        <f t="shared" si="476"/>
        <v>2</v>
      </c>
      <c r="X2989">
        <f t="shared" si="477"/>
        <v>9.75</v>
      </c>
    </row>
    <row r="2990" spans="1:24" hidden="1" x14ac:dyDescent="0.55000000000000004">
      <c r="A2990">
        <v>53071</v>
      </c>
      <c r="B2990" t="s">
        <v>5987</v>
      </c>
      <c r="C2990" t="s">
        <v>5988</v>
      </c>
      <c r="D2990" t="str">
        <f t="shared" si="472"/>
        <v>Washington</v>
      </c>
      <c r="E2990">
        <v>26651</v>
      </c>
      <c r="F2990">
        <v>6</v>
      </c>
      <c r="G2990">
        <v>23.3527939949958</v>
      </c>
      <c r="H2990">
        <v>74.400000000000006</v>
      </c>
      <c r="I2990">
        <v>67</v>
      </c>
      <c r="J2990">
        <v>300619</v>
      </c>
      <c r="K2990">
        <v>22.287347107135599</v>
      </c>
      <c r="L2990" s="1">
        <f t="array" ref="L2990">IF(G2990="NA",MEDIAN(IF(D$2:D$4000=D2990,G$2:G$4000)),G2990)</f>
        <v>23.3527939949958</v>
      </c>
      <c r="M2990" s="1">
        <f t="array" ref="M2990">IF(H2990="NA",MEDIAN(IF(D$2:D$4000=D2990,H$2:H$4000)),H2990)</f>
        <v>74.400000000000006</v>
      </c>
      <c r="N2990" s="1">
        <f t="array" ref="N2990">IF(K2990="NA",MEDIAN(IF(D$2:D$4000=D2990,K$2:K$4000)),K2990)</f>
        <v>22.287347107135599</v>
      </c>
      <c r="O2990">
        <f t="shared" si="478"/>
        <v>1259</v>
      </c>
      <c r="P2990">
        <f>RANK(N2990,N$2:N6988,1)</f>
        <v>2444</v>
      </c>
      <c r="Q2990">
        <f t="shared" si="479"/>
        <v>1074</v>
      </c>
      <c r="R2990">
        <f t="shared" si="480"/>
        <v>1969</v>
      </c>
      <c r="S2990">
        <f t="shared" si="481"/>
        <v>1686.5</v>
      </c>
      <c r="T2990">
        <f t="shared" si="473"/>
        <v>22</v>
      </c>
      <c r="U2990">
        <f t="shared" si="474"/>
        <v>33</v>
      </c>
      <c r="V2990">
        <f t="shared" si="475"/>
        <v>29</v>
      </c>
      <c r="W2990">
        <f t="shared" si="476"/>
        <v>26</v>
      </c>
      <c r="X2990">
        <f t="shared" si="477"/>
        <v>27.5</v>
      </c>
    </row>
    <row r="2991" spans="1:24" hidden="1" x14ac:dyDescent="0.55000000000000004">
      <c r="A2991">
        <v>53073</v>
      </c>
      <c r="B2991" t="s">
        <v>5989</v>
      </c>
      <c r="C2991" t="s">
        <v>5990</v>
      </c>
      <c r="D2991" t="str">
        <f t="shared" si="472"/>
        <v>Washington</v>
      </c>
      <c r="E2991">
        <v>29186</v>
      </c>
      <c r="F2991">
        <v>6.8</v>
      </c>
      <c r="G2991">
        <v>18.849734520914598</v>
      </c>
      <c r="H2991">
        <v>63.1</v>
      </c>
      <c r="I2991">
        <v>144</v>
      </c>
      <c r="J2991">
        <v>1065192</v>
      </c>
      <c r="K2991">
        <v>13.518689588355899</v>
      </c>
      <c r="L2991" s="1">
        <f t="array" ref="L2991">IF(G2991="NA",MEDIAN(IF(D$2:D$4000=D2991,G$2:G$4000)),G2991)</f>
        <v>18.849734520914598</v>
      </c>
      <c r="M2991" s="1">
        <f t="array" ref="M2991">IF(H2991="NA",MEDIAN(IF(D$2:D$4000=D2991,H$2:H$4000)),H2991)</f>
        <v>63.1</v>
      </c>
      <c r="N2991" s="1">
        <f t="array" ref="N2991">IF(K2991="NA",MEDIAN(IF(D$2:D$4000=D2991,K$2:K$4000)),K2991)</f>
        <v>13.518689588355899</v>
      </c>
      <c r="O2991">
        <f t="shared" si="478"/>
        <v>776</v>
      </c>
      <c r="P2991">
        <f>RANK(N2991,N$2:N6989,1)</f>
        <v>1191</v>
      </c>
      <c r="Q2991">
        <f t="shared" si="479"/>
        <v>870</v>
      </c>
      <c r="R2991">
        <f t="shared" si="480"/>
        <v>1569</v>
      </c>
      <c r="S2991">
        <f t="shared" si="481"/>
        <v>1101.5</v>
      </c>
      <c r="T2991">
        <f t="shared" si="473"/>
        <v>12</v>
      </c>
      <c r="U2991">
        <f t="shared" si="474"/>
        <v>8</v>
      </c>
      <c r="V2991">
        <f t="shared" si="475"/>
        <v>21</v>
      </c>
      <c r="W2991">
        <f t="shared" si="476"/>
        <v>20</v>
      </c>
      <c r="X2991">
        <f t="shared" si="477"/>
        <v>15.25</v>
      </c>
    </row>
    <row r="2992" spans="1:24" hidden="1" x14ac:dyDescent="0.55000000000000004">
      <c r="A2992">
        <v>53075</v>
      </c>
      <c r="B2992" t="s">
        <v>5991</v>
      </c>
      <c r="C2992" t="s">
        <v>5992</v>
      </c>
      <c r="D2992" t="str">
        <f t="shared" si="472"/>
        <v>Washington</v>
      </c>
      <c r="E2992">
        <v>22154</v>
      </c>
      <c r="F2992">
        <v>8.5</v>
      </c>
      <c r="G2992">
        <v>22.649816896339999</v>
      </c>
      <c r="H2992">
        <v>45.9</v>
      </c>
      <c r="I2992">
        <v>21</v>
      </c>
      <c r="J2992">
        <v>239471</v>
      </c>
      <c r="K2992">
        <v>8.7693290628092804</v>
      </c>
      <c r="L2992" s="1">
        <f t="array" ref="L2992">IF(G2992="NA",MEDIAN(IF(D$2:D$4000=D2992,G$2:G$4000)),G2992)</f>
        <v>22.649816896339999</v>
      </c>
      <c r="M2992" s="1">
        <f t="array" ref="M2992">IF(H2992="NA",MEDIAN(IF(D$2:D$4000=D2992,H$2:H$4000)),H2992)</f>
        <v>45.9</v>
      </c>
      <c r="N2992" s="1">
        <f t="array" ref="N2992">IF(K2992="NA",MEDIAN(IF(D$2:D$4000=D2992,K$2:K$4000)),K2992)</f>
        <v>8.7693290628092804</v>
      </c>
      <c r="O2992">
        <f t="shared" si="478"/>
        <v>2284</v>
      </c>
      <c r="P2992">
        <f>RANK(N2992,N$2:N6990,1)</f>
        <v>239</v>
      </c>
      <c r="Q2992">
        <f t="shared" si="479"/>
        <v>1040</v>
      </c>
      <c r="R2992">
        <f t="shared" si="480"/>
        <v>801</v>
      </c>
      <c r="S2992">
        <f t="shared" si="481"/>
        <v>1091</v>
      </c>
      <c r="T2992">
        <f t="shared" si="473"/>
        <v>35</v>
      </c>
      <c r="U2992">
        <f t="shared" si="474"/>
        <v>1</v>
      </c>
      <c r="V2992">
        <f t="shared" si="475"/>
        <v>28</v>
      </c>
      <c r="W2992">
        <f t="shared" si="476"/>
        <v>8</v>
      </c>
      <c r="X2992">
        <f t="shared" si="477"/>
        <v>18</v>
      </c>
    </row>
    <row r="2993" spans="1:24" hidden="1" x14ac:dyDescent="0.55000000000000004">
      <c r="A2993">
        <v>53077</v>
      </c>
      <c r="B2993" t="s">
        <v>5993</v>
      </c>
      <c r="C2993" t="s">
        <v>5994</v>
      </c>
      <c r="D2993" t="str">
        <f t="shared" si="472"/>
        <v>Washington</v>
      </c>
      <c r="E2993">
        <v>21510</v>
      </c>
      <c r="F2993">
        <v>7.5</v>
      </c>
      <c r="G2993">
        <v>15.2695067949305</v>
      </c>
      <c r="H2993">
        <v>60.4</v>
      </c>
      <c r="I2993">
        <v>155</v>
      </c>
      <c r="J2993">
        <v>1243390</v>
      </c>
      <c r="K2993">
        <v>12.465919783816799</v>
      </c>
      <c r="L2993" s="1">
        <f t="array" ref="L2993">IF(G2993="NA",MEDIAN(IF(D$2:D$4000=D2993,G$2:G$4000)),G2993)</f>
        <v>15.2695067949305</v>
      </c>
      <c r="M2993" s="1">
        <f t="array" ref="M2993">IF(H2993="NA",MEDIAN(IF(D$2:D$4000=D2993,H$2:H$4000)),H2993)</f>
        <v>60.4</v>
      </c>
      <c r="N2993" s="1">
        <f t="array" ref="N2993">IF(K2993="NA",MEDIAN(IF(D$2:D$4000=D2993,K$2:K$4000)),K2993)</f>
        <v>12.465919783816799</v>
      </c>
      <c r="O2993">
        <f t="shared" si="478"/>
        <v>2429</v>
      </c>
      <c r="P2993">
        <f>RANK(N2993,N$2:N6991,1)</f>
        <v>936</v>
      </c>
      <c r="Q2993">
        <f t="shared" si="479"/>
        <v>719</v>
      </c>
      <c r="R2993">
        <f t="shared" si="480"/>
        <v>1441</v>
      </c>
      <c r="S2993">
        <f t="shared" si="481"/>
        <v>1381.25</v>
      </c>
      <c r="T2993">
        <f t="shared" si="473"/>
        <v>38</v>
      </c>
      <c r="U2993">
        <f t="shared" si="474"/>
        <v>6</v>
      </c>
      <c r="V2993">
        <f t="shared" si="475"/>
        <v>14</v>
      </c>
      <c r="W2993">
        <f t="shared" si="476"/>
        <v>18</v>
      </c>
      <c r="X2993">
        <f t="shared" si="477"/>
        <v>19</v>
      </c>
    </row>
    <row r="2994" spans="1:24" hidden="1" x14ac:dyDescent="0.55000000000000004">
      <c r="A2994">
        <v>54001</v>
      </c>
      <c r="B2994" t="s">
        <v>5995</v>
      </c>
      <c r="C2994" t="s">
        <v>5996</v>
      </c>
      <c r="D2994" t="str">
        <f t="shared" si="472"/>
        <v>West Virginia</v>
      </c>
      <c r="E2994">
        <v>20762</v>
      </c>
      <c r="F2994">
        <v>8.9</v>
      </c>
      <c r="G2994">
        <v>46.494992846924198</v>
      </c>
      <c r="H2994">
        <v>56.3</v>
      </c>
      <c r="I2994">
        <v>12</v>
      </c>
      <c r="J2994">
        <v>83568</v>
      </c>
      <c r="K2994">
        <v>14.359563469270499</v>
      </c>
      <c r="L2994" s="1">
        <f t="array" ref="L2994">IF(G2994="NA",MEDIAN(IF(D$2:D$4000=D2994,G$2:G$4000)),G2994)</f>
        <v>46.494992846924198</v>
      </c>
      <c r="M2994" s="1">
        <f t="array" ref="M2994">IF(H2994="NA",MEDIAN(IF(D$2:D$4000=D2994,H$2:H$4000)),H2994)</f>
        <v>56.3</v>
      </c>
      <c r="N2994" s="1">
        <f t="array" ref="N2994">IF(K2994="NA",MEDIAN(IF(D$2:D$4000=D2994,K$2:K$4000)),K2994)</f>
        <v>14.359563469270499</v>
      </c>
      <c r="O2994">
        <f t="shared" si="478"/>
        <v>2596</v>
      </c>
      <c r="P2994">
        <f>RANK(N2994,N$2:N6992,1)</f>
        <v>1312</v>
      </c>
      <c r="Q2994">
        <f t="shared" si="479"/>
        <v>2063</v>
      </c>
      <c r="R2994">
        <f t="shared" si="480"/>
        <v>1232</v>
      </c>
      <c r="S2994">
        <f t="shared" si="481"/>
        <v>1800.75</v>
      </c>
      <c r="T2994">
        <f t="shared" si="473"/>
        <v>41</v>
      </c>
      <c r="U2994">
        <f t="shared" si="474"/>
        <v>1</v>
      </c>
      <c r="V2994">
        <f t="shared" si="475"/>
        <v>36</v>
      </c>
      <c r="W2994">
        <f t="shared" si="476"/>
        <v>14</v>
      </c>
      <c r="X2994">
        <f t="shared" si="477"/>
        <v>23</v>
      </c>
    </row>
    <row r="2995" spans="1:24" hidden="1" x14ac:dyDescent="0.55000000000000004">
      <c r="A2995">
        <v>54003</v>
      </c>
      <c r="B2995" t="s">
        <v>5997</v>
      </c>
      <c r="C2995" t="s">
        <v>5998</v>
      </c>
      <c r="D2995" t="str">
        <f t="shared" si="472"/>
        <v>West Virginia</v>
      </c>
      <c r="E2995">
        <v>27658</v>
      </c>
      <c r="F2995">
        <v>8.3000000000000007</v>
      </c>
      <c r="G2995">
        <v>43.471113627646197</v>
      </c>
      <c r="H2995">
        <v>82.6</v>
      </c>
      <c r="I2995">
        <v>323</v>
      </c>
      <c r="J2995">
        <v>559549</v>
      </c>
      <c r="K2995">
        <v>57.725060718542998</v>
      </c>
      <c r="L2995" s="1">
        <f t="array" ref="L2995">IF(G2995="NA",MEDIAN(IF(D$2:D$4000=D2995,G$2:G$4000)),G2995)</f>
        <v>43.471113627646197</v>
      </c>
      <c r="M2995" s="1">
        <f t="array" ref="M2995">IF(H2995="NA",MEDIAN(IF(D$2:D$4000=D2995,H$2:H$4000)),H2995)</f>
        <v>82.6</v>
      </c>
      <c r="N2995" s="1">
        <f t="array" ref="N2995">IF(K2995="NA",MEDIAN(IF(D$2:D$4000=D2995,K$2:K$4000)),K2995)</f>
        <v>57.725060718542998</v>
      </c>
      <c r="O2995">
        <f t="shared" si="478"/>
        <v>1044</v>
      </c>
      <c r="P2995">
        <f>RANK(N2995,N$2:N6993,1)</f>
        <v>3123</v>
      </c>
      <c r="Q2995">
        <f t="shared" si="479"/>
        <v>1967</v>
      </c>
      <c r="R2995">
        <f t="shared" si="480"/>
        <v>2234</v>
      </c>
      <c r="S2995">
        <f t="shared" si="481"/>
        <v>2092</v>
      </c>
      <c r="T2995">
        <f t="shared" si="473"/>
        <v>6</v>
      </c>
      <c r="U2995">
        <f t="shared" si="474"/>
        <v>46</v>
      </c>
      <c r="V2995">
        <f t="shared" si="475"/>
        <v>34</v>
      </c>
      <c r="W2995">
        <f t="shared" si="476"/>
        <v>37</v>
      </c>
      <c r="X2995">
        <f t="shared" si="477"/>
        <v>30.75</v>
      </c>
    </row>
    <row r="2996" spans="1:24" hidden="1" x14ac:dyDescent="0.55000000000000004">
      <c r="A2996">
        <v>54005</v>
      </c>
      <c r="B2996" t="s">
        <v>5999</v>
      </c>
      <c r="C2996" t="s">
        <v>6000</v>
      </c>
      <c r="D2996" t="str">
        <f t="shared" si="472"/>
        <v>West Virginia</v>
      </c>
      <c r="E2996">
        <v>20992</v>
      </c>
      <c r="F2996">
        <v>10.6</v>
      </c>
      <c r="G2996">
        <v>50.679184148215803</v>
      </c>
      <c r="H2996">
        <v>106.7</v>
      </c>
      <c r="I2996">
        <v>81</v>
      </c>
      <c r="J2996">
        <v>116475</v>
      </c>
      <c r="K2996">
        <v>69.542820347714098</v>
      </c>
      <c r="L2996" s="1">
        <f t="array" ref="L2996">IF(G2996="NA",MEDIAN(IF(D$2:D$4000=D2996,G$2:G$4000)),G2996)</f>
        <v>50.679184148215803</v>
      </c>
      <c r="M2996" s="1">
        <f t="array" ref="M2996">IF(H2996="NA",MEDIAN(IF(D$2:D$4000=D2996,H$2:H$4000)),H2996)</f>
        <v>106.7</v>
      </c>
      <c r="N2996" s="1">
        <f t="array" ref="N2996">IF(K2996="NA",MEDIAN(IF(D$2:D$4000=D2996,K$2:K$4000)),K2996)</f>
        <v>69.542820347714098</v>
      </c>
      <c r="O2996">
        <f t="shared" si="478"/>
        <v>2546</v>
      </c>
      <c r="P2996">
        <f>RANK(N2996,N$2:N6994,1)</f>
        <v>3136</v>
      </c>
      <c r="Q2996">
        <f t="shared" si="479"/>
        <v>2208</v>
      </c>
      <c r="R2996">
        <f t="shared" si="480"/>
        <v>2772</v>
      </c>
      <c r="S2996">
        <f t="shared" si="481"/>
        <v>2665.5</v>
      </c>
      <c r="T2996">
        <f t="shared" si="473"/>
        <v>40</v>
      </c>
      <c r="U2996">
        <f t="shared" si="474"/>
        <v>50</v>
      </c>
      <c r="V2996">
        <f t="shared" si="475"/>
        <v>40</v>
      </c>
      <c r="W2996">
        <f t="shared" si="476"/>
        <v>49</v>
      </c>
      <c r="X2996">
        <f t="shared" si="477"/>
        <v>44.75</v>
      </c>
    </row>
    <row r="2997" spans="1:24" hidden="1" x14ac:dyDescent="0.55000000000000004">
      <c r="A2997">
        <v>54007</v>
      </c>
      <c r="B2997" t="s">
        <v>6001</v>
      </c>
      <c r="C2997" t="s">
        <v>6002</v>
      </c>
      <c r="D2997" t="str">
        <f t="shared" si="472"/>
        <v>West Virginia</v>
      </c>
      <c r="E2997">
        <v>20633</v>
      </c>
      <c r="F2997">
        <v>15.3</v>
      </c>
      <c r="G2997">
        <v>52.547880799280897</v>
      </c>
      <c r="H2997">
        <v>77.7</v>
      </c>
      <c r="I2997">
        <v>15</v>
      </c>
      <c r="J2997">
        <v>72088</v>
      </c>
      <c r="K2997">
        <v>20.807901453778701</v>
      </c>
      <c r="L2997" s="1">
        <f t="array" ref="L2997">IF(G2997="NA",MEDIAN(IF(D$2:D$4000=D2997,G$2:G$4000)),G2997)</f>
        <v>52.547880799280897</v>
      </c>
      <c r="M2997" s="1">
        <f t="array" ref="M2997">IF(H2997="NA",MEDIAN(IF(D$2:D$4000=D2997,H$2:H$4000)),H2997)</f>
        <v>77.7</v>
      </c>
      <c r="N2997" s="1">
        <f t="array" ref="N2997">IF(K2997="NA",MEDIAN(IF(D$2:D$4000=D2997,K$2:K$4000)),K2997)</f>
        <v>20.807901453778701</v>
      </c>
      <c r="O2997">
        <f t="shared" si="478"/>
        <v>2625</v>
      </c>
      <c r="P2997">
        <f>RANK(N2997,N$2:N6995,1)</f>
        <v>2322</v>
      </c>
      <c r="Q2997">
        <f t="shared" si="479"/>
        <v>2278</v>
      </c>
      <c r="R2997">
        <f t="shared" si="480"/>
        <v>2081</v>
      </c>
      <c r="S2997">
        <f t="shared" si="481"/>
        <v>2326.5</v>
      </c>
      <c r="T2997">
        <f t="shared" si="473"/>
        <v>44</v>
      </c>
      <c r="U2997">
        <f t="shared" si="474"/>
        <v>11</v>
      </c>
      <c r="V2997">
        <f t="shared" si="475"/>
        <v>42</v>
      </c>
      <c r="W2997">
        <f t="shared" si="476"/>
        <v>33</v>
      </c>
      <c r="X2997">
        <f t="shared" si="477"/>
        <v>32.5</v>
      </c>
    </row>
    <row r="2998" spans="1:24" hidden="1" x14ac:dyDescent="0.55000000000000004">
      <c r="A2998">
        <v>54009</v>
      </c>
      <c r="B2998" t="s">
        <v>6003</v>
      </c>
      <c r="C2998" t="s">
        <v>6004</v>
      </c>
      <c r="D2998" t="str">
        <f t="shared" si="472"/>
        <v>West Virginia</v>
      </c>
      <c r="E2998">
        <v>25630</v>
      </c>
      <c r="F2998">
        <v>3.5</v>
      </c>
      <c r="G2998">
        <v>27.458557917217501</v>
      </c>
      <c r="H2998">
        <v>76</v>
      </c>
      <c r="I2998">
        <v>49</v>
      </c>
      <c r="J2998">
        <v>116037</v>
      </c>
      <c r="K2998">
        <v>42.227910063169503</v>
      </c>
      <c r="L2998" s="1">
        <f t="array" ref="L2998">IF(G2998="NA",MEDIAN(IF(D$2:D$4000=D2998,G$2:G$4000)),G2998)</f>
        <v>27.458557917217501</v>
      </c>
      <c r="M2998" s="1">
        <f t="array" ref="M2998">IF(H2998="NA",MEDIAN(IF(D$2:D$4000=D2998,H$2:H$4000)),H2998)</f>
        <v>76</v>
      </c>
      <c r="N2998" s="1">
        <f t="array" ref="N2998">IF(K2998="NA",MEDIAN(IF(D$2:D$4000=D2998,K$2:K$4000)),K2998)</f>
        <v>42.227910063169503</v>
      </c>
      <c r="O2998">
        <f t="shared" si="478"/>
        <v>1500</v>
      </c>
      <c r="P2998">
        <f>RANK(N2998,N$2:N6996,1)</f>
        <v>3065</v>
      </c>
      <c r="Q2998">
        <f t="shared" si="479"/>
        <v>1250</v>
      </c>
      <c r="R2998">
        <f t="shared" si="480"/>
        <v>2015</v>
      </c>
      <c r="S2998">
        <f t="shared" si="481"/>
        <v>1957.5</v>
      </c>
      <c r="T2998">
        <f t="shared" si="473"/>
        <v>9</v>
      </c>
      <c r="U2998">
        <f t="shared" si="474"/>
        <v>37</v>
      </c>
      <c r="V2998">
        <f t="shared" si="475"/>
        <v>19</v>
      </c>
      <c r="W2998">
        <f t="shared" si="476"/>
        <v>31</v>
      </c>
      <c r="X2998">
        <f t="shared" si="477"/>
        <v>24</v>
      </c>
    </row>
    <row r="2999" spans="1:24" hidden="1" x14ac:dyDescent="0.55000000000000004">
      <c r="A2999">
        <v>54011</v>
      </c>
      <c r="B2999" t="s">
        <v>6005</v>
      </c>
      <c r="C2999" t="s">
        <v>6006</v>
      </c>
      <c r="D2999" t="str">
        <f t="shared" si="472"/>
        <v>West Virginia</v>
      </c>
      <c r="E2999">
        <v>24646</v>
      </c>
      <c r="F2999">
        <v>5.5</v>
      </c>
      <c r="G2999">
        <v>68.868476074397805</v>
      </c>
      <c r="H2999">
        <v>106.8</v>
      </c>
      <c r="I2999">
        <v>433</v>
      </c>
      <c r="J2999">
        <v>482031</v>
      </c>
      <c r="K2999">
        <v>89.828247560841504</v>
      </c>
      <c r="L2999" s="1">
        <f t="array" ref="L2999">IF(G2999="NA",MEDIAN(IF(D$2:D$4000=D2999,G$2:G$4000)),G2999)</f>
        <v>68.868476074397805</v>
      </c>
      <c r="M2999" s="1">
        <f t="array" ref="M2999">IF(H2999="NA",MEDIAN(IF(D$2:D$4000=D2999,H$2:H$4000)),H2999)</f>
        <v>106.8</v>
      </c>
      <c r="N2999" s="1">
        <f t="array" ref="N2999">IF(K2999="NA",MEDIAN(IF(D$2:D$4000=D2999,K$2:K$4000)),K2999)</f>
        <v>89.828247560841504</v>
      </c>
      <c r="O2999">
        <f t="shared" si="478"/>
        <v>1725</v>
      </c>
      <c r="P2999">
        <f>RANK(N2999,N$2:N6997,1)</f>
        <v>3142</v>
      </c>
      <c r="Q2999">
        <f t="shared" si="479"/>
        <v>2694</v>
      </c>
      <c r="R2999">
        <f t="shared" si="480"/>
        <v>2775</v>
      </c>
      <c r="S2999">
        <f t="shared" si="481"/>
        <v>2584</v>
      </c>
      <c r="T2999">
        <f t="shared" si="473"/>
        <v>12</v>
      </c>
      <c r="U2999">
        <f t="shared" si="474"/>
        <v>55</v>
      </c>
      <c r="V2999">
        <f t="shared" si="475"/>
        <v>46</v>
      </c>
      <c r="W2999">
        <f t="shared" si="476"/>
        <v>50</v>
      </c>
      <c r="X2999">
        <f t="shared" si="477"/>
        <v>40.75</v>
      </c>
    </row>
    <row r="3000" spans="1:24" hidden="1" x14ac:dyDescent="0.55000000000000004">
      <c r="A3000">
        <v>54013</v>
      </c>
      <c r="B3000" t="s">
        <v>6007</v>
      </c>
      <c r="C3000" t="s">
        <v>6008</v>
      </c>
      <c r="D3000" t="str">
        <f t="shared" si="472"/>
        <v>West Virginia</v>
      </c>
      <c r="E3000">
        <v>19696</v>
      </c>
      <c r="F3000">
        <v>14.5</v>
      </c>
      <c r="G3000">
        <v>75.717321997874606</v>
      </c>
      <c r="H3000">
        <v>37.4</v>
      </c>
      <c r="I3000" t="s">
        <v>16</v>
      </c>
      <c r="J3000" t="s">
        <v>16</v>
      </c>
      <c r="K3000" t="s">
        <v>16</v>
      </c>
      <c r="L3000" s="1">
        <f t="array" ref="L3000">IF(G3000="NA",MEDIAN(IF(D$2:D$4000=D3000,G$2:G$4000)),G3000)</f>
        <v>75.717321997874606</v>
      </c>
      <c r="M3000" s="1">
        <f t="array" ref="M3000">IF(H3000="NA",MEDIAN(IF(D$2:D$4000=D3000,H$2:H$4000)),H3000)</f>
        <v>37.4</v>
      </c>
      <c r="N3000" s="1">
        <f t="array" ref="N3000">IF(K3000="NA",MEDIAN(IF(D$2:D$4000=D3000,K$2:K$4000)),K3000)</f>
        <v>34.5069207502791</v>
      </c>
      <c r="O3000">
        <f t="shared" si="478"/>
        <v>2789</v>
      </c>
      <c r="P3000">
        <f>RANK(N3000,N$2:N6998,1)</f>
        <v>2971</v>
      </c>
      <c r="Q3000">
        <f t="shared" si="479"/>
        <v>2800</v>
      </c>
      <c r="R3000">
        <f t="shared" si="480"/>
        <v>549</v>
      </c>
      <c r="S3000">
        <f t="shared" si="481"/>
        <v>2277.25</v>
      </c>
      <c r="T3000">
        <f t="shared" si="473"/>
        <v>50</v>
      </c>
      <c r="U3000">
        <f t="shared" si="474"/>
        <v>23</v>
      </c>
      <c r="V3000">
        <f t="shared" si="475"/>
        <v>50</v>
      </c>
      <c r="W3000">
        <f t="shared" si="476"/>
        <v>5</v>
      </c>
      <c r="X3000">
        <f t="shared" si="477"/>
        <v>32</v>
      </c>
    </row>
    <row r="3001" spans="1:24" hidden="1" x14ac:dyDescent="0.55000000000000004">
      <c r="A3001">
        <v>54015</v>
      </c>
      <c r="B3001" t="s">
        <v>6009</v>
      </c>
      <c r="C3001" t="s">
        <v>6010</v>
      </c>
      <c r="D3001" t="str">
        <f t="shared" si="472"/>
        <v>West Virginia</v>
      </c>
      <c r="E3001">
        <v>16229</v>
      </c>
      <c r="F3001">
        <v>10.8</v>
      </c>
      <c r="G3001">
        <v>81.566068515497506</v>
      </c>
      <c r="H3001">
        <v>51.9</v>
      </c>
      <c r="I3001">
        <v>11</v>
      </c>
      <c r="J3001">
        <v>44718</v>
      </c>
      <c r="K3001">
        <v>24.598595643812299</v>
      </c>
      <c r="L3001" s="1">
        <f t="array" ref="L3001">IF(G3001="NA",MEDIAN(IF(D$2:D$4000=D3001,G$2:G$4000)),G3001)</f>
        <v>81.566068515497506</v>
      </c>
      <c r="M3001" s="1">
        <f t="array" ref="M3001">IF(H3001="NA",MEDIAN(IF(D$2:D$4000=D3001,H$2:H$4000)),H3001)</f>
        <v>51.9</v>
      </c>
      <c r="N3001" s="1">
        <f t="array" ref="N3001">IF(K3001="NA",MEDIAN(IF(D$2:D$4000=D3001,K$2:K$4000)),K3001)</f>
        <v>24.598595643812299</v>
      </c>
      <c r="O3001">
        <f t="shared" si="478"/>
        <v>3068</v>
      </c>
      <c r="P3001">
        <f>RANK(N3001,N$2:N6999,1)</f>
        <v>2643</v>
      </c>
      <c r="Q3001">
        <f t="shared" si="479"/>
        <v>2867</v>
      </c>
      <c r="R3001">
        <f t="shared" si="480"/>
        <v>1056</v>
      </c>
      <c r="S3001">
        <f t="shared" si="481"/>
        <v>2408.5</v>
      </c>
      <c r="T3001">
        <f t="shared" si="473"/>
        <v>54</v>
      </c>
      <c r="U3001">
        <f t="shared" si="474"/>
        <v>15</v>
      </c>
      <c r="V3001">
        <f t="shared" si="475"/>
        <v>52</v>
      </c>
      <c r="W3001">
        <f t="shared" si="476"/>
        <v>13</v>
      </c>
      <c r="X3001">
        <f t="shared" si="477"/>
        <v>33.5</v>
      </c>
    </row>
    <row r="3002" spans="1:24" hidden="1" x14ac:dyDescent="0.55000000000000004">
      <c r="A3002">
        <v>54017</v>
      </c>
      <c r="B3002" t="s">
        <v>6011</v>
      </c>
      <c r="C3002" t="s">
        <v>6012</v>
      </c>
      <c r="D3002" t="str">
        <f t="shared" si="472"/>
        <v>West Virginia</v>
      </c>
      <c r="E3002">
        <v>21164</v>
      </c>
      <c r="F3002">
        <v>6.5</v>
      </c>
      <c r="G3002">
        <v>43.051901458981099</v>
      </c>
      <c r="H3002">
        <v>25.5</v>
      </c>
      <c r="I3002" t="s">
        <v>16</v>
      </c>
      <c r="J3002" t="s">
        <v>16</v>
      </c>
      <c r="K3002" t="s">
        <v>16</v>
      </c>
      <c r="L3002" s="1">
        <f t="array" ref="L3002">IF(G3002="NA",MEDIAN(IF(D$2:D$4000=D3002,G$2:G$4000)),G3002)</f>
        <v>43.051901458981099</v>
      </c>
      <c r="M3002" s="1">
        <f t="array" ref="M3002">IF(H3002="NA",MEDIAN(IF(D$2:D$4000=D3002,H$2:H$4000)),H3002)</f>
        <v>25.5</v>
      </c>
      <c r="N3002" s="1">
        <f t="array" ref="N3002">IF(K3002="NA",MEDIAN(IF(D$2:D$4000=D3002,K$2:K$4000)),K3002)</f>
        <v>34.5069207502791</v>
      </c>
      <c r="O3002">
        <f t="shared" si="478"/>
        <v>2493</v>
      </c>
      <c r="P3002">
        <f>RANK(N3002,N$2:N7000,1)</f>
        <v>2971</v>
      </c>
      <c r="Q3002">
        <f t="shared" si="479"/>
        <v>1951</v>
      </c>
      <c r="R3002">
        <f t="shared" si="480"/>
        <v>299</v>
      </c>
      <c r="S3002">
        <f t="shared" si="481"/>
        <v>1928.5</v>
      </c>
      <c r="T3002">
        <f t="shared" si="473"/>
        <v>37</v>
      </c>
      <c r="U3002">
        <f t="shared" si="474"/>
        <v>23</v>
      </c>
      <c r="V3002">
        <f t="shared" si="475"/>
        <v>33</v>
      </c>
      <c r="W3002">
        <f t="shared" si="476"/>
        <v>1</v>
      </c>
      <c r="X3002">
        <f t="shared" si="477"/>
        <v>23.5</v>
      </c>
    </row>
    <row r="3003" spans="1:24" hidden="1" x14ac:dyDescent="0.55000000000000004">
      <c r="A3003">
        <v>54019</v>
      </c>
      <c r="B3003" t="s">
        <v>6013</v>
      </c>
      <c r="C3003" t="s">
        <v>6014</v>
      </c>
      <c r="D3003" t="str">
        <f t="shared" si="472"/>
        <v>West Virginia</v>
      </c>
      <c r="E3003">
        <v>20758</v>
      </c>
      <c r="F3003">
        <v>8.4</v>
      </c>
      <c r="G3003">
        <v>23.2290558582811</v>
      </c>
      <c r="H3003">
        <v>60.9</v>
      </c>
      <c r="I3003">
        <v>102</v>
      </c>
      <c r="J3003">
        <v>223572</v>
      </c>
      <c r="K3003">
        <v>45.622886586871303</v>
      </c>
      <c r="L3003" s="1">
        <f t="array" ref="L3003">IF(G3003="NA",MEDIAN(IF(D$2:D$4000=D3003,G$2:G$4000)),G3003)</f>
        <v>23.2290558582811</v>
      </c>
      <c r="M3003" s="1">
        <f t="array" ref="M3003">IF(H3003="NA",MEDIAN(IF(D$2:D$4000=D3003,H$2:H$4000)),H3003)</f>
        <v>60.9</v>
      </c>
      <c r="N3003" s="1">
        <f t="array" ref="N3003">IF(K3003="NA",MEDIAN(IF(D$2:D$4000=D3003,K$2:K$4000)),K3003)</f>
        <v>45.622886586871303</v>
      </c>
      <c r="O3003">
        <f t="shared" si="478"/>
        <v>2597</v>
      </c>
      <c r="P3003">
        <f>RANK(N3003,N$2:N7001,1)</f>
        <v>3092</v>
      </c>
      <c r="Q3003">
        <f t="shared" si="479"/>
        <v>1066</v>
      </c>
      <c r="R3003">
        <f t="shared" si="480"/>
        <v>1465</v>
      </c>
      <c r="S3003">
        <f t="shared" si="481"/>
        <v>2055</v>
      </c>
      <c r="T3003">
        <f t="shared" si="473"/>
        <v>42</v>
      </c>
      <c r="U3003">
        <f t="shared" si="474"/>
        <v>42</v>
      </c>
      <c r="V3003">
        <f t="shared" si="475"/>
        <v>16</v>
      </c>
      <c r="W3003">
        <f t="shared" si="476"/>
        <v>19</v>
      </c>
      <c r="X3003">
        <f t="shared" si="477"/>
        <v>29.75</v>
      </c>
    </row>
    <row r="3004" spans="1:24" hidden="1" x14ac:dyDescent="0.55000000000000004">
      <c r="A3004">
        <v>54021</v>
      </c>
      <c r="B3004" t="s">
        <v>6015</v>
      </c>
      <c r="C3004" t="s">
        <v>6016</v>
      </c>
      <c r="D3004" t="str">
        <f t="shared" si="472"/>
        <v>West Virginia</v>
      </c>
      <c r="E3004">
        <v>18207</v>
      </c>
      <c r="F3004">
        <v>12.3</v>
      </c>
      <c r="G3004">
        <v>71.734351498322297</v>
      </c>
      <c r="H3004">
        <v>49.1</v>
      </c>
      <c r="I3004" t="s">
        <v>16</v>
      </c>
      <c r="J3004" t="s">
        <v>16</v>
      </c>
      <c r="K3004" t="s">
        <v>16</v>
      </c>
      <c r="L3004" s="1">
        <f t="array" ref="L3004">IF(G3004="NA",MEDIAN(IF(D$2:D$4000=D3004,G$2:G$4000)),G3004)</f>
        <v>71.734351498322297</v>
      </c>
      <c r="M3004" s="1">
        <f t="array" ref="M3004">IF(H3004="NA",MEDIAN(IF(D$2:D$4000=D3004,H$2:H$4000)),H3004)</f>
        <v>49.1</v>
      </c>
      <c r="N3004" s="1">
        <f t="array" ref="N3004">IF(K3004="NA",MEDIAN(IF(D$2:D$4000=D3004,K$2:K$4000)),K3004)</f>
        <v>34.5069207502791</v>
      </c>
      <c r="O3004">
        <f t="shared" si="478"/>
        <v>2956</v>
      </c>
      <c r="P3004">
        <f>RANK(N3004,N$2:N7002,1)</f>
        <v>2971</v>
      </c>
      <c r="Q3004">
        <f t="shared" si="479"/>
        <v>2742</v>
      </c>
      <c r="R3004">
        <f t="shared" si="480"/>
        <v>914</v>
      </c>
      <c r="S3004">
        <f t="shared" si="481"/>
        <v>2395.75</v>
      </c>
      <c r="T3004">
        <f t="shared" si="473"/>
        <v>53</v>
      </c>
      <c r="U3004">
        <f t="shared" si="474"/>
        <v>23</v>
      </c>
      <c r="V3004">
        <f t="shared" si="475"/>
        <v>49</v>
      </c>
      <c r="W3004">
        <f t="shared" si="476"/>
        <v>10</v>
      </c>
      <c r="X3004">
        <f t="shared" si="477"/>
        <v>33.75</v>
      </c>
    </row>
    <row r="3005" spans="1:24" hidden="1" x14ac:dyDescent="0.55000000000000004">
      <c r="A3005">
        <v>54023</v>
      </c>
      <c r="B3005" t="s">
        <v>6017</v>
      </c>
      <c r="C3005" t="s">
        <v>6018</v>
      </c>
      <c r="D3005" t="str">
        <f t="shared" si="472"/>
        <v>West Virginia</v>
      </c>
      <c r="E3005">
        <v>21705</v>
      </c>
      <c r="F3005">
        <v>5.2</v>
      </c>
      <c r="G3005">
        <v>76.081381432723504</v>
      </c>
      <c r="H3005">
        <v>73.8</v>
      </c>
      <c r="I3005" t="s">
        <v>16</v>
      </c>
      <c r="J3005" t="s">
        <v>16</v>
      </c>
      <c r="K3005" t="s">
        <v>16</v>
      </c>
      <c r="L3005" s="1">
        <f t="array" ref="L3005">IF(G3005="NA",MEDIAN(IF(D$2:D$4000=D3005,G$2:G$4000)),G3005)</f>
        <v>76.081381432723504</v>
      </c>
      <c r="M3005" s="1">
        <f t="array" ref="M3005">IF(H3005="NA",MEDIAN(IF(D$2:D$4000=D3005,H$2:H$4000)),H3005)</f>
        <v>73.8</v>
      </c>
      <c r="N3005" s="1">
        <f t="array" ref="N3005">IF(K3005="NA",MEDIAN(IF(D$2:D$4000=D3005,K$2:K$4000)),K3005)</f>
        <v>34.5069207502791</v>
      </c>
      <c r="O3005">
        <f t="shared" si="478"/>
        <v>2385</v>
      </c>
      <c r="P3005">
        <f>RANK(N3005,N$2:N7003,1)</f>
        <v>2971</v>
      </c>
      <c r="Q3005">
        <f t="shared" si="479"/>
        <v>2804</v>
      </c>
      <c r="R3005">
        <f t="shared" si="480"/>
        <v>1947</v>
      </c>
      <c r="S3005">
        <f t="shared" si="481"/>
        <v>2526.75</v>
      </c>
      <c r="T3005">
        <f t="shared" si="473"/>
        <v>32</v>
      </c>
      <c r="U3005">
        <f t="shared" si="474"/>
        <v>23</v>
      </c>
      <c r="V3005">
        <f t="shared" si="475"/>
        <v>51</v>
      </c>
      <c r="W3005">
        <f t="shared" si="476"/>
        <v>28</v>
      </c>
      <c r="X3005">
        <f t="shared" si="477"/>
        <v>33.5</v>
      </c>
    </row>
    <row r="3006" spans="1:24" hidden="1" x14ac:dyDescent="0.55000000000000004">
      <c r="A3006">
        <v>54025</v>
      </c>
      <c r="B3006" t="s">
        <v>6019</v>
      </c>
      <c r="C3006" t="s">
        <v>6020</v>
      </c>
      <c r="D3006" t="str">
        <f t="shared" si="472"/>
        <v>West Virginia</v>
      </c>
      <c r="E3006">
        <v>23777</v>
      </c>
      <c r="F3006">
        <v>6.8</v>
      </c>
      <c r="G3006">
        <v>23.188243839749699</v>
      </c>
      <c r="H3006">
        <v>95.6</v>
      </c>
      <c r="I3006">
        <v>47</v>
      </c>
      <c r="J3006">
        <v>177176</v>
      </c>
      <c r="K3006">
        <v>26.527294893213501</v>
      </c>
      <c r="L3006" s="1">
        <f t="array" ref="L3006">IF(G3006="NA",MEDIAN(IF(D$2:D$4000=D3006,G$2:G$4000)),G3006)</f>
        <v>23.188243839749699</v>
      </c>
      <c r="M3006" s="1">
        <f t="array" ref="M3006">IF(H3006="NA",MEDIAN(IF(D$2:D$4000=D3006,H$2:H$4000)),H3006)</f>
        <v>95.6</v>
      </c>
      <c r="N3006" s="1">
        <f t="array" ref="N3006">IF(K3006="NA",MEDIAN(IF(D$2:D$4000=D3006,K$2:K$4000)),K3006)</f>
        <v>26.527294893213501</v>
      </c>
      <c r="O3006">
        <f t="shared" si="478"/>
        <v>1904</v>
      </c>
      <c r="P3006">
        <f>RANK(N3006,N$2:N7004,1)</f>
        <v>2722</v>
      </c>
      <c r="Q3006">
        <f t="shared" si="479"/>
        <v>1065</v>
      </c>
      <c r="R3006">
        <f t="shared" si="480"/>
        <v>2576</v>
      </c>
      <c r="S3006">
        <f t="shared" si="481"/>
        <v>2066.75</v>
      </c>
      <c r="T3006">
        <f t="shared" si="473"/>
        <v>17</v>
      </c>
      <c r="U3006">
        <f t="shared" si="474"/>
        <v>17</v>
      </c>
      <c r="V3006">
        <f t="shared" si="475"/>
        <v>15</v>
      </c>
      <c r="W3006">
        <f t="shared" si="476"/>
        <v>46</v>
      </c>
      <c r="X3006">
        <f t="shared" si="477"/>
        <v>23.75</v>
      </c>
    </row>
    <row r="3007" spans="1:24" hidden="1" x14ac:dyDescent="0.55000000000000004">
      <c r="A3007">
        <v>54027</v>
      </c>
      <c r="B3007" t="s">
        <v>6021</v>
      </c>
      <c r="C3007" t="s">
        <v>6022</v>
      </c>
      <c r="D3007" t="str">
        <f t="shared" si="472"/>
        <v>West Virginia</v>
      </c>
      <c r="E3007">
        <v>21771</v>
      </c>
      <c r="F3007">
        <v>5.7</v>
      </c>
      <c r="G3007">
        <v>16.761217122228</v>
      </c>
      <c r="H3007">
        <v>64.099999999999994</v>
      </c>
      <c r="I3007">
        <v>52</v>
      </c>
      <c r="J3007">
        <v>117053</v>
      </c>
      <c r="K3007">
        <v>44.424320606904601</v>
      </c>
      <c r="L3007" s="1">
        <f t="array" ref="L3007">IF(G3007="NA",MEDIAN(IF(D$2:D$4000=D3007,G$2:G$4000)),G3007)</f>
        <v>16.761217122228</v>
      </c>
      <c r="M3007" s="1">
        <f t="array" ref="M3007">IF(H3007="NA",MEDIAN(IF(D$2:D$4000=D3007,H$2:H$4000)),H3007)</f>
        <v>64.099999999999994</v>
      </c>
      <c r="N3007" s="1">
        <f t="array" ref="N3007">IF(K3007="NA",MEDIAN(IF(D$2:D$4000=D3007,K$2:K$4000)),K3007)</f>
        <v>44.424320606904601</v>
      </c>
      <c r="O3007">
        <f t="shared" si="478"/>
        <v>2369</v>
      </c>
      <c r="P3007">
        <f>RANK(N3007,N$2:N7005,1)</f>
        <v>3080</v>
      </c>
      <c r="Q3007">
        <f t="shared" si="479"/>
        <v>788</v>
      </c>
      <c r="R3007">
        <f t="shared" si="480"/>
        <v>1607</v>
      </c>
      <c r="S3007">
        <f t="shared" si="481"/>
        <v>1961</v>
      </c>
      <c r="T3007">
        <f t="shared" si="473"/>
        <v>31</v>
      </c>
      <c r="U3007">
        <f t="shared" si="474"/>
        <v>39</v>
      </c>
      <c r="V3007">
        <f t="shared" si="475"/>
        <v>8</v>
      </c>
      <c r="W3007">
        <f t="shared" si="476"/>
        <v>21</v>
      </c>
      <c r="X3007">
        <f t="shared" si="477"/>
        <v>24.75</v>
      </c>
    </row>
    <row r="3008" spans="1:24" hidden="1" x14ac:dyDescent="0.55000000000000004">
      <c r="A3008">
        <v>54029</v>
      </c>
      <c r="B3008" t="s">
        <v>6023</v>
      </c>
      <c r="C3008" t="s">
        <v>6024</v>
      </c>
      <c r="D3008" t="str">
        <f t="shared" si="472"/>
        <v>West Virginia</v>
      </c>
      <c r="E3008">
        <v>25157</v>
      </c>
      <c r="F3008">
        <v>7.5</v>
      </c>
      <c r="G3008">
        <v>15.255530129672</v>
      </c>
      <c r="H3008">
        <v>117.8</v>
      </c>
      <c r="I3008">
        <v>78</v>
      </c>
      <c r="J3008">
        <v>149256</v>
      </c>
      <c r="K3008">
        <v>52.259205660074002</v>
      </c>
      <c r="L3008" s="1">
        <f t="array" ref="L3008">IF(G3008="NA",MEDIAN(IF(D$2:D$4000=D3008,G$2:G$4000)),G3008)</f>
        <v>15.255530129672</v>
      </c>
      <c r="M3008" s="1">
        <f t="array" ref="M3008">IF(H3008="NA",MEDIAN(IF(D$2:D$4000=D3008,H$2:H$4000)),H3008)</f>
        <v>117.8</v>
      </c>
      <c r="N3008" s="1">
        <f t="array" ref="N3008">IF(K3008="NA",MEDIAN(IF(D$2:D$4000=D3008,K$2:K$4000)),K3008)</f>
        <v>52.259205660074002</v>
      </c>
      <c r="O3008">
        <f t="shared" si="478"/>
        <v>1601</v>
      </c>
      <c r="P3008">
        <f>RANK(N3008,N$2:N7006,1)</f>
        <v>3116</v>
      </c>
      <c r="Q3008">
        <f t="shared" si="479"/>
        <v>718</v>
      </c>
      <c r="R3008">
        <f t="shared" si="480"/>
        <v>2904</v>
      </c>
      <c r="S3008">
        <f t="shared" si="481"/>
        <v>2084.75</v>
      </c>
      <c r="T3008">
        <f t="shared" si="473"/>
        <v>11</v>
      </c>
      <c r="U3008">
        <f t="shared" si="474"/>
        <v>43</v>
      </c>
      <c r="V3008">
        <f t="shared" si="475"/>
        <v>7</v>
      </c>
      <c r="W3008">
        <f t="shared" si="476"/>
        <v>54</v>
      </c>
      <c r="X3008">
        <f t="shared" si="477"/>
        <v>28.75</v>
      </c>
    </row>
    <row r="3009" spans="1:24" hidden="1" x14ac:dyDescent="0.55000000000000004">
      <c r="A3009">
        <v>54031</v>
      </c>
      <c r="B3009" t="s">
        <v>6025</v>
      </c>
      <c r="C3009" t="s">
        <v>6026</v>
      </c>
      <c r="D3009" t="str">
        <f t="shared" si="472"/>
        <v>West Virginia</v>
      </c>
      <c r="E3009">
        <v>23446</v>
      </c>
      <c r="F3009">
        <v>5.0999999999999996</v>
      </c>
      <c r="G3009">
        <v>14.426891726177599</v>
      </c>
      <c r="H3009">
        <v>71.3</v>
      </c>
      <c r="I3009">
        <v>10</v>
      </c>
      <c r="J3009">
        <v>69301</v>
      </c>
      <c r="K3009">
        <v>14.429806207702599</v>
      </c>
      <c r="L3009" s="1">
        <f t="array" ref="L3009">IF(G3009="NA",MEDIAN(IF(D$2:D$4000=D3009,G$2:G$4000)),G3009)</f>
        <v>14.426891726177599</v>
      </c>
      <c r="M3009" s="1">
        <f t="array" ref="M3009">IF(H3009="NA",MEDIAN(IF(D$2:D$4000=D3009,H$2:H$4000)),H3009)</f>
        <v>71.3</v>
      </c>
      <c r="N3009" s="1">
        <f t="array" ref="N3009">IF(K3009="NA",MEDIAN(IF(D$2:D$4000=D3009,K$2:K$4000)),K3009)</f>
        <v>14.429806207702599</v>
      </c>
      <c r="O3009">
        <f t="shared" si="478"/>
        <v>1989</v>
      </c>
      <c r="P3009">
        <f>RANK(N3009,N$2:N7007,1)</f>
        <v>1325</v>
      </c>
      <c r="Q3009">
        <f t="shared" si="479"/>
        <v>685</v>
      </c>
      <c r="R3009">
        <f t="shared" si="480"/>
        <v>1866</v>
      </c>
      <c r="S3009">
        <f t="shared" si="481"/>
        <v>1466.25</v>
      </c>
      <c r="T3009">
        <f t="shared" si="473"/>
        <v>21</v>
      </c>
      <c r="U3009">
        <f t="shared" si="474"/>
        <v>2</v>
      </c>
      <c r="V3009">
        <f t="shared" si="475"/>
        <v>5</v>
      </c>
      <c r="W3009">
        <f t="shared" si="476"/>
        <v>26</v>
      </c>
      <c r="X3009">
        <f t="shared" si="477"/>
        <v>13.5</v>
      </c>
    </row>
    <row r="3010" spans="1:24" hidden="1" x14ac:dyDescent="0.55000000000000004">
      <c r="A3010">
        <v>54033</v>
      </c>
      <c r="B3010" t="s">
        <v>6027</v>
      </c>
      <c r="C3010" t="s">
        <v>6028</v>
      </c>
      <c r="D3010" t="str">
        <f t="shared" si="472"/>
        <v>West Virginia</v>
      </c>
      <c r="E3010">
        <v>27162</v>
      </c>
      <c r="F3010">
        <v>6.5</v>
      </c>
      <c r="G3010">
        <v>44.8</v>
      </c>
      <c r="H3010">
        <v>88.4</v>
      </c>
      <c r="I3010">
        <v>107</v>
      </c>
      <c r="J3010">
        <v>342658</v>
      </c>
      <c r="K3010">
        <v>31.226470708403099</v>
      </c>
      <c r="L3010" s="1">
        <f t="array" ref="L3010">IF(G3010="NA",MEDIAN(IF(D$2:D$4000=D3010,G$2:G$4000)),G3010)</f>
        <v>44.8</v>
      </c>
      <c r="M3010" s="1">
        <f t="array" ref="M3010">IF(H3010="NA",MEDIAN(IF(D$2:D$4000=D3010,H$2:H$4000)),H3010)</f>
        <v>88.4</v>
      </c>
      <c r="N3010" s="1">
        <f t="array" ref="N3010">IF(K3010="NA",MEDIAN(IF(D$2:D$4000=D3010,K$2:K$4000)),K3010)</f>
        <v>31.226470708403099</v>
      </c>
      <c r="O3010">
        <f t="shared" si="478"/>
        <v>1150</v>
      </c>
      <c r="P3010">
        <f>RANK(N3010,N$2:N7008,1)</f>
        <v>2905</v>
      </c>
      <c r="Q3010">
        <f t="shared" si="479"/>
        <v>2003</v>
      </c>
      <c r="R3010">
        <f t="shared" si="480"/>
        <v>2404</v>
      </c>
      <c r="S3010">
        <f t="shared" si="481"/>
        <v>2115.5</v>
      </c>
      <c r="T3010">
        <f t="shared" si="473"/>
        <v>7</v>
      </c>
      <c r="U3010">
        <f t="shared" si="474"/>
        <v>22</v>
      </c>
      <c r="V3010">
        <f t="shared" si="475"/>
        <v>35</v>
      </c>
      <c r="W3010">
        <f t="shared" si="476"/>
        <v>42</v>
      </c>
      <c r="X3010">
        <f t="shared" si="477"/>
        <v>26.5</v>
      </c>
    </row>
    <row r="3011" spans="1:24" hidden="1" x14ac:dyDescent="0.55000000000000004">
      <c r="A3011">
        <v>54035</v>
      </c>
      <c r="B3011" t="s">
        <v>6029</v>
      </c>
      <c r="C3011" t="s">
        <v>6030</v>
      </c>
      <c r="D3011" t="str">
        <f t="shared" ref="D3011:D3074" si="482">MID(C3011,FIND(",",C3011)+2,256)</f>
        <v>West Virginia</v>
      </c>
      <c r="E3011">
        <v>23246</v>
      </c>
      <c r="F3011">
        <v>4.5999999999999996</v>
      </c>
      <c r="G3011">
        <v>30.246786278957899</v>
      </c>
      <c r="H3011">
        <v>67.599999999999994</v>
      </c>
      <c r="I3011">
        <v>31</v>
      </c>
      <c r="J3011">
        <v>145669</v>
      </c>
      <c r="K3011">
        <v>21.281123643328399</v>
      </c>
      <c r="L3011" s="1">
        <f t="array" ref="L3011">IF(G3011="NA",MEDIAN(IF(D$2:D$4000=D3011,G$2:G$4000)),G3011)</f>
        <v>30.246786278957899</v>
      </c>
      <c r="M3011" s="1">
        <f t="array" ref="M3011">IF(H3011="NA",MEDIAN(IF(D$2:D$4000=D3011,H$2:H$4000)),H3011)</f>
        <v>67.599999999999994</v>
      </c>
      <c r="N3011" s="1">
        <f t="array" ref="N3011">IF(K3011="NA",MEDIAN(IF(D$2:D$4000=D3011,K$2:K$4000)),K3011)</f>
        <v>21.281123643328399</v>
      </c>
      <c r="O3011">
        <f t="shared" si="478"/>
        <v>2038</v>
      </c>
      <c r="P3011">
        <f>RANK(N3011,N$2:N7009,1)</f>
        <v>2364</v>
      </c>
      <c r="Q3011">
        <f t="shared" si="479"/>
        <v>1367</v>
      </c>
      <c r="R3011">
        <f t="shared" si="480"/>
        <v>1745</v>
      </c>
      <c r="S3011">
        <f t="shared" si="481"/>
        <v>1878.5</v>
      </c>
      <c r="T3011">
        <f t="shared" ref="T3011:T3074" si="483">SUMPRODUCT(($D$2:$D$3143=D3011)*(E3011&lt;$E$2:$E$3143))+1</f>
        <v>23</v>
      </c>
      <c r="U3011">
        <f t="shared" ref="U3011:U3074" si="484">SUMPRODUCT(($D$2:$D$3143=D3011)*($N$2:$N$3143&lt;N3011))+1</f>
        <v>12</v>
      </c>
      <c r="V3011">
        <f t="shared" ref="V3011:V3074" si="485">SUMPRODUCT(($D$2:$D$3143=D3011)*($L$2:$L$3143&lt;L3011))+1</f>
        <v>20</v>
      </c>
      <c r="W3011">
        <f t="shared" ref="W3011:W3074" si="486">SUMPRODUCT(($D$2:$D$3143=D3011)*($M$2:$M$3143&lt;M3011))+1</f>
        <v>23</v>
      </c>
      <c r="X3011">
        <f t="shared" ref="X3011:X3074" si="487">AVERAGE(T3011:W3011)</f>
        <v>19.5</v>
      </c>
    </row>
    <row r="3012" spans="1:24" hidden="1" x14ac:dyDescent="0.55000000000000004">
      <c r="A3012">
        <v>54037</v>
      </c>
      <c r="B3012" t="s">
        <v>6031</v>
      </c>
      <c r="C3012" t="s">
        <v>6032</v>
      </c>
      <c r="D3012" t="str">
        <f t="shared" si="482"/>
        <v>West Virginia</v>
      </c>
      <c r="E3012">
        <v>33241</v>
      </c>
      <c r="F3012">
        <v>7.3</v>
      </c>
      <c r="G3012">
        <v>37.242601196825298</v>
      </c>
      <c r="H3012">
        <v>77.099999999999994</v>
      </c>
      <c r="I3012">
        <v>104</v>
      </c>
      <c r="J3012">
        <v>279974</v>
      </c>
      <c r="K3012">
        <v>37.1463064427411</v>
      </c>
      <c r="L3012" s="1">
        <f t="array" ref="L3012">IF(G3012="NA",MEDIAN(IF(D$2:D$4000=D3012,G$2:G$4000)),G3012)</f>
        <v>37.242601196825298</v>
      </c>
      <c r="M3012" s="1">
        <f t="array" ref="M3012">IF(H3012="NA",MEDIAN(IF(D$2:D$4000=D3012,H$2:H$4000)),H3012)</f>
        <v>77.099999999999994</v>
      </c>
      <c r="N3012" s="1">
        <f t="array" ref="N3012">IF(K3012="NA",MEDIAN(IF(D$2:D$4000=D3012,K$2:K$4000)),K3012)</f>
        <v>37.1463064427411</v>
      </c>
      <c r="O3012">
        <f t="shared" si="478"/>
        <v>317</v>
      </c>
      <c r="P3012">
        <f>RANK(N3012,N$2:N7010,1)</f>
        <v>3027</v>
      </c>
      <c r="Q3012">
        <f t="shared" si="479"/>
        <v>1681</v>
      </c>
      <c r="R3012">
        <f t="shared" si="480"/>
        <v>2052</v>
      </c>
      <c r="S3012">
        <f t="shared" si="481"/>
        <v>1769.25</v>
      </c>
      <c r="T3012">
        <f t="shared" si="483"/>
        <v>1</v>
      </c>
      <c r="U3012">
        <f t="shared" si="484"/>
        <v>34</v>
      </c>
      <c r="V3012">
        <f t="shared" si="485"/>
        <v>29</v>
      </c>
      <c r="W3012">
        <f t="shared" si="486"/>
        <v>32</v>
      </c>
      <c r="X3012">
        <f t="shared" si="487"/>
        <v>24</v>
      </c>
    </row>
    <row r="3013" spans="1:24" hidden="1" x14ac:dyDescent="0.55000000000000004">
      <c r="A3013">
        <v>54039</v>
      </c>
      <c r="B3013" t="s">
        <v>6033</v>
      </c>
      <c r="C3013" t="s">
        <v>6034</v>
      </c>
      <c r="D3013" t="str">
        <f t="shared" si="482"/>
        <v>West Virginia</v>
      </c>
      <c r="E3013">
        <v>28201</v>
      </c>
      <c r="F3013">
        <v>6.5</v>
      </c>
      <c r="G3013">
        <v>87.682541012801394</v>
      </c>
      <c r="H3013">
        <v>94.9</v>
      </c>
      <c r="I3013">
        <v>514</v>
      </c>
      <c r="J3013">
        <v>939364</v>
      </c>
      <c r="K3013">
        <v>54.717872943821597</v>
      </c>
      <c r="L3013" s="1">
        <f t="array" ref="L3013">IF(G3013="NA",MEDIAN(IF(D$2:D$4000=D3013,G$2:G$4000)),G3013)</f>
        <v>87.682541012801394</v>
      </c>
      <c r="M3013" s="1">
        <f t="array" ref="M3013">IF(H3013="NA",MEDIAN(IF(D$2:D$4000=D3013,H$2:H$4000)),H3013)</f>
        <v>94.9</v>
      </c>
      <c r="N3013" s="1">
        <f t="array" ref="N3013">IF(K3013="NA",MEDIAN(IF(D$2:D$4000=D3013,K$2:K$4000)),K3013)</f>
        <v>54.717872943821597</v>
      </c>
      <c r="O3013">
        <f t="shared" si="478"/>
        <v>939</v>
      </c>
      <c r="P3013">
        <f>RANK(N3013,N$2:N7011,1)</f>
        <v>3121</v>
      </c>
      <c r="Q3013">
        <f t="shared" si="479"/>
        <v>2924</v>
      </c>
      <c r="R3013">
        <f t="shared" si="480"/>
        <v>2554</v>
      </c>
      <c r="S3013">
        <f t="shared" si="481"/>
        <v>2384.5</v>
      </c>
      <c r="T3013">
        <f t="shared" si="483"/>
        <v>5</v>
      </c>
      <c r="U3013">
        <f t="shared" si="484"/>
        <v>45</v>
      </c>
      <c r="V3013">
        <f t="shared" si="485"/>
        <v>53</v>
      </c>
      <c r="W3013">
        <f t="shared" si="486"/>
        <v>45</v>
      </c>
      <c r="X3013">
        <f t="shared" si="487"/>
        <v>37</v>
      </c>
    </row>
    <row r="3014" spans="1:24" hidden="1" x14ac:dyDescent="0.55000000000000004">
      <c r="A3014">
        <v>54041</v>
      </c>
      <c r="B3014" t="s">
        <v>6035</v>
      </c>
      <c r="C3014" t="s">
        <v>6036</v>
      </c>
      <c r="D3014" t="str">
        <f t="shared" si="482"/>
        <v>West Virginia</v>
      </c>
      <c r="E3014">
        <v>21513</v>
      </c>
      <c r="F3014">
        <v>7.5</v>
      </c>
      <c r="G3014">
        <v>32.256101271985898</v>
      </c>
      <c r="H3014">
        <v>72.2</v>
      </c>
      <c r="I3014">
        <v>13</v>
      </c>
      <c r="J3014">
        <v>81849</v>
      </c>
      <c r="K3014">
        <v>15.8829063275055</v>
      </c>
      <c r="L3014" s="1">
        <f t="array" ref="L3014">IF(G3014="NA",MEDIAN(IF(D$2:D$4000=D3014,G$2:G$4000)),G3014)</f>
        <v>32.256101271985898</v>
      </c>
      <c r="M3014" s="1">
        <f t="array" ref="M3014">IF(H3014="NA",MEDIAN(IF(D$2:D$4000=D3014,H$2:H$4000)),H3014)</f>
        <v>72.2</v>
      </c>
      <c r="N3014" s="1">
        <f t="array" ref="N3014">IF(K3014="NA",MEDIAN(IF(D$2:D$4000=D3014,K$2:K$4000)),K3014)</f>
        <v>15.8829063275055</v>
      </c>
      <c r="O3014">
        <f t="shared" si="478"/>
        <v>2426</v>
      </c>
      <c r="P3014">
        <f>RANK(N3014,N$2:N7012,1)</f>
        <v>1575</v>
      </c>
      <c r="Q3014">
        <f t="shared" si="479"/>
        <v>1438</v>
      </c>
      <c r="R3014">
        <f t="shared" si="480"/>
        <v>1891</v>
      </c>
      <c r="S3014">
        <f t="shared" si="481"/>
        <v>1832.5</v>
      </c>
      <c r="T3014">
        <f t="shared" si="483"/>
        <v>35</v>
      </c>
      <c r="U3014">
        <f t="shared" si="484"/>
        <v>6</v>
      </c>
      <c r="V3014">
        <f t="shared" si="485"/>
        <v>21</v>
      </c>
      <c r="W3014">
        <f t="shared" si="486"/>
        <v>27</v>
      </c>
      <c r="X3014">
        <f t="shared" si="487"/>
        <v>22.25</v>
      </c>
    </row>
    <row r="3015" spans="1:24" hidden="1" x14ac:dyDescent="0.55000000000000004">
      <c r="A3015">
        <v>54043</v>
      </c>
      <c r="B3015" t="s">
        <v>6037</v>
      </c>
      <c r="C3015" t="s">
        <v>6038</v>
      </c>
      <c r="D3015" t="str">
        <f t="shared" si="482"/>
        <v>West Virginia</v>
      </c>
      <c r="E3015">
        <v>19321</v>
      </c>
      <c r="F3015">
        <v>7.3</v>
      </c>
      <c r="G3015">
        <v>58.648296406628198</v>
      </c>
      <c r="H3015">
        <v>41.5</v>
      </c>
      <c r="I3015">
        <v>58</v>
      </c>
      <c r="J3015">
        <v>106592</v>
      </c>
      <c r="K3015">
        <v>54.413089162413698</v>
      </c>
      <c r="L3015" s="1">
        <f t="array" ref="L3015">IF(G3015="NA",MEDIAN(IF(D$2:D$4000=D3015,G$2:G$4000)),G3015)</f>
        <v>58.648296406628198</v>
      </c>
      <c r="M3015" s="1">
        <f t="array" ref="M3015">IF(H3015="NA",MEDIAN(IF(D$2:D$4000=D3015,H$2:H$4000)),H3015)</f>
        <v>41.5</v>
      </c>
      <c r="N3015" s="1">
        <f t="array" ref="N3015">IF(K3015="NA",MEDIAN(IF(D$2:D$4000=D3015,K$2:K$4000)),K3015)</f>
        <v>54.413089162413698</v>
      </c>
      <c r="O3015">
        <f t="shared" si="478"/>
        <v>2833</v>
      </c>
      <c r="P3015">
        <f>RANK(N3015,N$2:N7013,1)</f>
        <v>3119</v>
      </c>
      <c r="Q3015">
        <f t="shared" si="479"/>
        <v>2459</v>
      </c>
      <c r="R3015">
        <f t="shared" si="480"/>
        <v>663</v>
      </c>
      <c r="S3015">
        <f t="shared" si="481"/>
        <v>2268.5</v>
      </c>
      <c r="T3015">
        <f t="shared" si="483"/>
        <v>51</v>
      </c>
      <c r="U3015">
        <f t="shared" si="484"/>
        <v>44</v>
      </c>
      <c r="V3015">
        <f t="shared" si="485"/>
        <v>45</v>
      </c>
      <c r="W3015">
        <f t="shared" si="486"/>
        <v>6</v>
      </c>
      <c r="X3015">
        <f t="shared" si="487"/>
        <v>36.5</v>
      </c>
    </row>
    <row r="3016" spans="1:24" hidden="1" x14ac:dyDescent="0.55000000000000004">
      <c r="A3016">
        <v>54045</v>
      </c>
      <c r="B3016" t="s">
        <v>6039</v>
      </c>
      <c r="C3016" t="s">
        <v>6040</v>
      </c>
      <c r="D3016" t="str">
        <f t="shared" si="482"/>
        <v>West Virginia</v>
      </c>
      <c r="E3016">
        <v>21074</v>
      </c>
      <c r="F3016">
        <v>12.8</v>
      </c>
      <c r="G3016">
        <v>109.72708187543699</v>
      </c>
      <c r="H3016">
        <v>170.7</v>
      </c>
      <c r="I3016">
        <v>121</v>
      </c>
      <c r="J3016">
        <v>172667</v>
      </c>
      <c r="K3016">
        <v>70.077084793272604</v>
      </c>
      <c r="L3016" s="1">
        <f t="array" ref="L3016">IF(G3016="NA",MEDIAN(IF(D$2:D$4000=D3016,G$2:G$4000)),G3016)</f>
        <v>109.72708187543699</v>
      </c>
      <c r="M3016" s="1">
        <f t="array" ref="M3016">IF(H3016="NA",MEDIAN(IF(D$2:D$4000=D3016,H$2:H$4000)),H3016)</f>
        <v>170.7</v>
      </c>
      <c r="N3016" s="1">
        <f t="array" ref="N3016">IF(K3016="NA",MEDIAN(IF(D$2:D$4000=D3016,K$2:K$4000)),K3016)</f>
        <v>70.077084793272604</v>
      </c>
      <c r="O3016">
        <f t="shared" si="478"/>
        <v>2522</v>
      </c>
      <c r="P3016">
        <f>RANK(N3016,N$2:N7014,1)</f>
        <v>3137</v>
      </c>
      <c r="Q3016">
        <f t="shared" si="479"/>
        <v>3045</v>
      </c>
      <c r="R3016">
        <f t="shared" si="480"/>
        <v>3109</v>
      </c>
      <c r="S3016">
        <f t="shared" si="481"/>
        <v>2953.25</v>
      </c>
      <c r="T3016">
        <f t="shared" si="483"/>
        <v>39</v>
      </c>
      <c r="U3016">
        <f t="shared" si="484"/>
        <v>51</v>
      </c>
      <c r="V3016">
        <f t="shared" si="485"/>
        <v>54</v>
      </c>
      <c r="W3016">
        <f t="shared" si="486"/>
        <v>55</v>
      </c>
      <c r="X3016">
        <f t="shared" si="487"/>
        <v>49.75</v>
      </c>
    </row>
    <row r="3017" spans="1:24" hidden="1" x14ac:dyDescent="0.55000000000000004">
      <c r="A3017">
        <v>54047</v>
      </c>
      <c r="B3017" t="s">
        <v>6041</v>
      </c>
      <c r="C3017" t="s">
        <v>6042</v>
      </c>
      <c r="D3017" t="str">
        <f t="shared" si="482"/>
        <v>West Virginia</v>
      </c>
      <c r="E3017">
        <v>13985</v>
      </c>
      <c r="F3017">
        <v>11.2</v>
      </c>
      <c r="G3017">
        <v>49.649532710280397</v>
      </c>
      <c r="H3017">
        <v>88.2</v>
      </c>
      <c r="I3017">
        <v>82</v>
      </c>
      <c r="J3017">
        <v>98756</v>
      </c>
      <c r="K3017">
        <v>83.032929644781106</v>
      </c>
      <c r="L3017" s="1">
        <f t="array" ref="L3017">IF(G3017="NA",MEDIAN(IF(D$2:D$4000=D3017,G$2:G$4000)),G3017)</f>
        <v>49.649532710280397</v>
      </c>
      <c r="M3017" s="1">
        <f t="array" ref="M3017">IF(H3017="NA",MEDIAN(IF(D$2:D$4000=D3017,H$2:H$4000)),H3017)</f>
        <v>88.2</v>
      </c>
      <c r="N3017" s="1">
        <f t="array" ref="N3017">IF(K3017="NA",MEDIAN(IF(D$2:D$4000=D3017,K$2:K$4000)),K3017)</f>
        <v>83.032929644781106</v>
      </c>
      <c r="O3017">
        <f t="shared" si="478"/>
        <v>3116</v>
      </c>
      <c r="P3017">
        <f>RANK(N3017,N$2:N7015,1)</f>
        <v>3140</v>
      </c>
      <c r="Q3017">
        <f t="shared" si="479"/>
        <v>2171</v>
      </c>
      <c r="R3017">
        <f t="shared" si="480"/>
        <v>2400</v>
      </c>
      <c r="S3017">
        <f t="shared" si="481"/>
        <v>2706.75</v>
      </c>
      <c r="T3017">
        <f t="shared" si="483"/>
        <v>55</v>
      </c>
      <c r="U3017">
        <f t="shared" si="484"/>
        <v>54</v>
      </c>
      <c r="V3017">
        <f t="shared" si="485"/>
        <v>38</v>
      </c>
      <c r="W3017">
        <f t="shared" si="486"/>
        <v>41</v>
      </c>
      <c r="X3017">
        <f t="shared" si="487"/>
        <v>47</v>
      </c>
    </row>
    <row r="3018" spans="1:24" hidden="1" x14ac:dyDescent="0.55000000000000004">
      <c r="A3018">
        <v>54049</v>
      </c>
      <c r="B3018" t="s">
        <v>6043</v>
      </c>
      <c r="C3018" t="s">
        <v>6044</v>
      </c>
      <c r="D3018" t="str">
        <f t="shared" si="482"/>
        <v>West Virginia</v>
      </c>
      <c r="E3018">
        <v>25205</v>
      </c>
      <c r="F3018">
        <v>5.5</v>
      </c>
      <c r="G3018">
        <v>40.122479146869402</v>
      </c>
      <c r="H3018">
        <v>75</v>
      </c>
      <c r="I3018">
        <v>43</v>
      </c>
      <c r="J3018">
        <v>283471</v>
      </c>
      <c r="K3018">
        <v>15.169100190142901</v>
      </c>
      <c r="L3018" s="1">
        <f t="array" ref="L3018">IF(G3018="NA",MEDIAN(IF(D$2:D$4000=D3018,G$2:G$4000)),G3018)</f>
        <v>40.122479146869402</v>
      </c>
      <c r="M3018" s="1">
        <f t="array" ref="M3018">IF(H3018="NA",MEDIAN(IF(D$2:D$4000=D3018,H$2:H$4000)),H3018)</f>
        <v>75</v>
      </c>
      <c r="N3018" s="1">
        <f t="array" ref="N3018">IF(K3018="NA",MEDIAN(IF(D$2:D$4000=D3018,K$2:K$4000)),K3018)</f>
        <v>15.169100190142901</v>
      </c>
      <c r="O3018">
        <f t="shared" si="478"/>
        <v>1590</v>
      </c>
      <c r="P3018">
        <f>RANK(N3018,N$2:N7016,1)</f>
        <v>1490</v>
      </c>
      <c r="Q3018">
        <f t="shared" si="479"/>
        <v>1812</v>
      </c>
      <c r="R3018">
        <f t="shared" si="480"/>
        <v>1983</v>
      </c>
      <c r="S3018">
        <f t="shared" si="481"/>
        <v>1718.75</v>
      </c>
      <c r="T3018">
        <f t="shared" si="483"/>
        <v>10</v>
      </c>
      <c r="U3018">
        <f t="shared" si="484"/>
        <v>4</v>
      </c>
      <c r="V3018">
        <f t="shared" si="485"/>
        <v>31</v>
      </c>
      <c r="W3018">
        <f t="shared" si="486"/>
        <v>30</v>
      </c>
      <c r="X3018">
        <f t="shared" si="487"/>
        <v>18.75</v>
      </c>
    </row>
    <row r="3019" spans="1:24" hidden="1" x14ac:dyDescent="0.55000000000000004">
      <c r="A3019">
        <v>54051</v>
      </c>
      <c r="B3019" t="s">
        <v>6045</v>
      </c>
      <c r="C3019" t="s">
        <v>6046</v>
      </c>
      <c r="D3019" t="str">
        <f t="shared" si="482"/>
        <v>West Virginia</v>
      </c>
      <c r="E3019">
        <v>24043</v>
      </c>
      <c r="F3019">
        <v>5.9</v>
      </c>
      <c r="G3019">
        <v>41.293874741913299</v>
      </c>
      <c r="H3019">
        <v>109.1</v>
      </c>
      <c r="I3019">
        <v>33</v>
      </c>
      <c r="J3019">
        <v>159836</v>
      </c>
      <c r="K3019">
        <v>20.646162316374301</v>
      </c>
      <c r="L3019" s="1">
        <f t="array" ref="L3019">IF(G3019="NA",MEDIAN(IF(D$2:D$4000=D3019,G$2:G$4000)),G3019)</f>
        <v>41.293874741913299</v>
      </c>
      <c r="M3019" s="1">
        <f t="array" ref="M3019">IF(H3019="NA",MEDIAN(IF(D$2:D$4000=D3019,H$2:H$4000)),H3019)</f>
        <v>109.1</v>
      </c>
      <c r="N3019" s="1">
        <f t="array" ref="N3019">IF(K3019="NA",MEDIAN(IF(D$2:D$4000=D3019,K$2:K$4000)),K3019)</f>
        <v>20.646162316374301</v>
      </c>
      <c r="O3019">
        <f t="shared" si="478"/>
        <v>1848</v>
      </c>
      <c r="P3019">
        <f>RANK(N3019,N$2:N7017,1)</f>
        <v>2311</v>
      </c>
      <c r="Q3019">
        <f t="shared" si="479"/>
        <v>1870</v>
      </c>
      <c r="R3019">
        <f t="shared" si="480"/>
        <v>2796</v>
      </c>
      <c r="S3019">
        <f t="shared" si="481"/>
        <v>2206.25</v>
      </c>
      <c r="T3019">
        <f t="shared" si="483"/>
        <v>15</v>
      </c>
      <c r="U3019">
        <f t="shared" si="484"/>
        <v>9</v>
      </c>
      <c r="V3019">
        <f t="shared" si="485"/>
        <v>32</v>
      </c>
      <c r="W3019">
        <f t="shared" si="486"/>
        <v>51</v>
      </c>
      <c r="X3019">
        <f t="shared" si="487"/>
        <v>26.75</v>
      </c>
    </row>
    <row r="3020" spans="1:24" hidden="1" x14ac:dyDescent="0.55000000000000004">
      <c r="A3020">
        <v>54053</v>
      </c>
      <c r="B3020" t="s">
        <v>6047</v>
      </c>
      <c r="C3020" t="s">
        <v>6048</v>
      </c>
      <c r="D3020" t="str">
        <f t="shared" si="482"/>
        <v>West Virginia</v>
      </c>
      <c r="E3020">
        <v>21094</v>
      </c>
      <c r="F3020">
        <v>7.7</v>
      </c>
      <c r="G3020">
        <v>22.211527782919301</v>
      </c>
      <c r="H3020">
        <v>68.8</v>
      </c>
      <c r="I3020">
        <v>60</v>
      </c>
      <c r="J3020">
        <v>134805</v>
      </c>
      <c r="K3020">
        <v>44.508734839212202</v>
      </c>
      <c r="L3020" s="1">
        <f t="array" ref="L3020">IF(G3020="NA",MEDIAN(IF(D$2:D$4000=D3020,G$2:G$4000)),G3020)</f>
        <v>22.211527782919301</v>
      </c>
      <c r="M3020" s="1">
        <f t="array" ref="M3020">IF(H3020="NA",MEDIAN(IF(D$2:D$4000=D3020,H$2:H$4000)),H3020)</f>
        <v>68.8</v>
      </c>
      <c r="N3020" s="1">
        <f t="array" ref="N3020">IF(K3020="NA",MEDIAN(IF(D$2:D$4000=D3020,K$2:K$4000)),K3020)</f>
        <v>44.508734839212202</v>
      </c>
      <c r="O3020">
        <f t="shared" si="478"/>
        <v>2514</v>
      </c>
      <c r="P3020">
        <f>RANK(N3020,N$2:N7018,1)</f>
        <v>3081</v>
      </c>
      <c r="Q3020">
        <f t="shared" si="479"/>
        <v>1018</v>
      </c>
      <c r="R3020">
        <f t="shared" si="480"/>
        <v>1779</v>
      </c>
      <c r="S3020">
        <f t="shared" si="481"/>
        <v>2098</v>
      </c>
      <c r="T3020">
        <f t="shared" si="483"/>
        <v>38</v>
      </c>
      <c r="U3020">
        <f t="shared" si="484"/>
        <v>40</v>
      </c>
      <c r="V3020">
        <f t="shared" si="485"/>
        <v>13</v>
      </c>
      <c r="W3020">
        <f t="shared" si="486"/>
        <v>25</v>
      </c>
      <c r="X3020">
        <f t="shared" si="487"/>
        <v>29</v>
      </c>
    </row>
    <row r="3021" spans="1:24" hidden="1" x14ac:dyDescent="0.55000000000000004">
      <c r="A3021">
        <v>54055</v>
      </c>
      <c r="B3021" t="s">
        <v>6049</v>
      </c>
      <c r="C3021" t="s">
        <v>6050</v>
      </c>
      <c r="D3021" t="str">
        <f t="shared" si="482"/>
        <v>West Virginia</v>
      </c>
      <c r="E3021">
        <v>21698</v>
      </c>
      <c r="F3021">
        <v>6.2</v>
      </c>
      <c r="G3021">
        <v>54.887230218739397</v>
      </c>
      <c r="H3021">
        <v>101.7</v>
      </c>
      <c r="I3021">
        <v>192</v>
      </c>
      <c r="J3021">
        <v>305154</v>
      </c>
      <c r="K3021">
        <v>62.919050708822397</v>
      </c>
      <c r="L3021" s="1">
        <f t="array" ref="L3021">IF(G3021="NA",MEDIAN(IF(D$2:D$4000=D3021,G$2:G$4000)),G3021)</f>
        <v>54.887230218739397</v>
      </c>
      <c r="M3021" s="1">
        <f t="array" ref="M3021">IF(H3021="NA",MEDIAN(IF(D$2:D$4000=D3021,H$2:H$4000)),H3021)</f>
        <v>101.7</v>
      </c>
      <c r="N3021" s="1">
        <f t="array" ref="N3021">IF(K3021="NA",MEDIAN(IF(D$2:D$4000=D3021,K$2:K$4000)),K3021)</f>
        <v>62.919050708822397</v>
      </c>
      <c r="O3021">
        <f t="shared" si="478"/>
        <v>2387</v>
      </c>
      <c r="P3021">
        <f>RANK(N3021,N$2:N7019,1)</f>
        <v>3130</v>
      </c>
      <c r="Q3021">
        <f t="shared" si="479"/>
        <v>2354</v>
      </c>
      <c r="R3021">
        <f t="shared" si="480"/>
        <v>2694</v>
      </c>
      <c r="S3021">
        <f t="shared" si="481"/>
        <v>2641.25</v>
      </c>
      <c r="T3021">
        <f t="shared" si="483"/>
        <v>33</v>
      </c>
      <c r="U3021">
        <f t="shared" si="484"/>
        <v>47</v>
      </c>
      <c r="V3021">
        <f t="shared" si="485"/>
        <v>44</v>
      </c>
      <c r="W3021">
        <f t="shared" si="486"/>
        <v>48</v>
      </c>
      <c r="X3021">
        <f t="shared" si="487"/>
        <v>43</v>
      </c>
    </row>
    <row r="3022" spans="1:24" hidden="1" x14ac:dyDescent="0.55000000000000004">
      <c r="A3022">
        <v>54057</v>
      </c>
      <c r="B3022" t="s">
        <v>6051</v>
      </c>
      <c r="C3022" t="s">
        <v>6052</v>
      </c>
      <c r="D3022" t="str">
        <f t="shared" si="482"/>
        <v>West Virginia</v>
      </c>
      <c r="E3022">
        <v>21888</v>
      </c>
      <c r="F3022">
        <v>6.9</v>
      </c>
      <c r="G3022">
        <v>50.530754689544899</v>
      </c>
      <c r="H3022">
        <v>80.7</v>
      </c>
      <c r="I3022">
        <v>35</v>
      </c>
      <c r="J3022">
        <v>137366</v>
      </c>
      <c r="K3022">
        <v>25.479376264869</v>
      </c>
      <c r="L3022" s="1">
        <f t="array" ref="L3022">IF(G3022="NA",MEDIAN(IF(D$2:D$4000=D3022,G$2:G$4000)),G3022)</f>
        <v>50.530754689544899</v>
      </c>
      <c r="M3022" s="1">
        <f t="array" ref="M3022">IF(H3022="NA",MEDIAN(IF(D$2:D$4000=D3022,H$2:H$4000)),H3022)</f>
        <v>80.7</v>
      </c>
      <c r="N3022" s="1">
        <f t="array" ref="N3022">IF(K3022="NA",MEDIAN(IF(D$2:D$4000=D3022,K$2:K$4000)),K3022)</f>
        <v>25.479376264869</v>
      </c>
      <c r="O3022">
        <f t="shared" si="478"/>
        <v>2337</v>
      </c>
      <c r="P3022">
        <f>RANK(N3022,N$2:N7020,1)</f>
        <v>2684</v>
      </c>
      <c r="Q3022">
        <f t="shared" si="479"/>
        <v>2204</v>
      </c>
      <c r="R3022">
        <f t="shared" si="480"/>
        <v>2175</v>
      </c>
      <c r="S3022">
        <f t="shared" si="481"/>
        <v>2350</v>
      </c>
      <c r="T3022">
        <f t="shared" si="483"/>
        <v>30</v>
      </c>
      <c r="U3022">
        <f t="shared" si="484"/>
        <v>16</v>
      </c>
      <c r="V3022">
        <f t="shared" si="485"/>
        <v>39</v>
      </c>
      <c r="W3022">
        <f t="shared" si="486"/>
        <v>36</v>
      </c>
      <c r="X3022">
        <f t="shared" si="487"/>
        <v>30.25</v>
      </c>
    </row>
    <row r="3023" spans="1:24" hidden="1" x14ac:dyDescent="0.55000000000000004">
      <c r="A3023">
        <v>54059</v>
      </c>
      <c r="B3023" t="s">
        <v>6053</v>
      </c>
      <c r="C3023" t="s">
        <v>6054</v>
      </c>
      <c r="D3023" t="str">
        <f t="shared" si="482"/>
        <v>West Virginia</v>
      </c>
      <c r="E3023">
        <v>19272</v>
      </c>
      <c r="F3023">
        <v>15.6</v>
      </c>
      <c r="G3023">
        <v>39.015254964691202</v>
      </c>
      <c r="H3023">
        <v>74.5</v>
      </c>
      <c r="I3023">
        <v>94</v>
      </c>
      <c r="J3023">
        <v>125682</v>
      </c>
      <c r="K3023">
        <v>74.791935201540397</v>
      </c>
      <c r="L3023" s="1">
        <f t="array" ref="L3023">IF(G3023="NA",MEDIAN(IF(D$2:D$4000=D3023,G$2:G$4000)),G3023)</f>
        <v>39.015254964691202</v>
      </c>
      <c r="M3023" s="1">
        <f t="array" ref="M3023">IF(H3023="NA",MEDIAN(IF(D$2:D$4000=D3023,H$2:H$4000)),H3023)</f>
        <v>74.5</v>
      </c>
      <c r="N3023" s="1">
        <f t="array" ref="N3023">IF(K3023="NA",MEDIAN(IF(D$2:D$4000=D3023,K$2:K$4000)),K3023)</f>
        <v>74.791935201540397</v>
      </c>
      <c r="O3023">
        <f t="shared" si="478"/>
        <v>2838</v>
      </c>
      <c r="P3023">
        <f>RANK(N3023,N$2:N7021,1)</f>
        <v>3138</v>
      </c>
      <c r="Q3023">
        <f t="shared" si="479"/>
        <v>1760</v>
      </c>
      <c r="R3023">
        <f t="shared" si="480"/>
        <v>1970</v>
      </c>
      <c r="S3023">
        <f t="shared" si="481"/>
        <v>2426.5</v>
      </c>
      <c r="T3023">
        <f t="shared" si="483"/>
        <v>52</v>
      </c>
      <c r="U3023">
        <f t="shared" si="484"/>
        <v>52</v>
      </c>
      <c r="V3023">
        <f t="shared" si="485"/>
        <v>30</v>
      </c>
      <c r="W3023">
        <f t="shared" si="486"/>
        <v>29</v>
      </c>
      <c r="X3023">
        <f t="shared" si="487"/>
        <v>40.75</v>
      </c>
    </row>
    <row r="3024" spans="1:24" hidden="1" x14ac:dyDescent="0.55000000000000004">
      <c r="A3024">
        <v>54061</v>
      </c>
      <c r="B3024" t="s">
        <v>6055</v>
      </c>
      <c r="C3024" t="s">
        <v>6056</v>
      </c>
      <c r="D3024" t="str">
        <f t="shared" si="482"/>
        <v>West Virginia</v>
      </c>
      <c r="E3024">
        <v>29285</v>
      </c>
      <c r="F3024">
        <v>6.1</v>
      </c>
      <c r="G3024">
        <v>24.4522408110799</v>
      </c>
      <c r="H3024">
        <v>46.5</v>
      </c>
      <c r="I3024">
        <v>102</v>
      </c>
      <c r="J3024">
        <v>519625</v>
      </c>
      <c r="K3024">
        <v>19.629540534038998</v>
      </c>
      <c r="L3024" s="1">
        <f t="array" ref="L3024">IF(G3024="NA",MEDIAN(IF(D$2:D$4000=D3024,G$2:G$4000)),G3024)</f>
        <v>24.4522408110799</v>
      </c>
      <c r="M3024" s="1">
        <f t="array" ref="M3024">IF(H3024="NA",MEDIAN(IF(D$2:D$4000=D3024,H$2:H$4000)),H3024)</f>
        <v>46.5</v>
      </c>
      <c r="N3024" s="1">
        <f t="array" ref="N3024">IF(K3024="NA",MEDIAN(IF(D$2:D$4000=D3024,K$2:K$4000)),K3024)</f>
        <v>19.629540534038998</v>
      </c>
      <c r="O3024">
        <f t="shared" si="478"/>
        <v>752</v>
      </c>
      <c r="P3024">
        <f>RANK(N3024,N$2:N7022,1)</f>
        <v>2215</v>
      </c>
      <c r="Q3024">
        <f t="shared" si="479"/>
        <v>1111</v>
      </c>
      <c r="R3024">
        <f t="shared" si="480"/>
        <v>827</v>
      </c>
      <c r="S3024">
        <f t="shared" si="481"/>
        <v>1226.25</v>
      </c>
      <c r="T3024">
        <f t="shared" si="483"/>
        <v>4</v>
      </c>
      <c r="U3024">
        <f t="shared" si="484"/>
        <v>8</v>
      </c>
      <c r="V3024">
        <f t="shared" si="485"/>
        <v>17</v>
      </c>
      <c r="W3024">
        <f t="shared" si="486"/>
        <v>8</v>
      </c>
      <c r="X3024">
        <f t="shared" si="487"/>
        <v>9.25</v>
      </c>
    </row>
    <row r="3025" spans="1:24" hidden="1" x14ac:dyDescent="0.55000000000000004">
      <c r="A3025">
        <v>54063</v>
      </c>
      <c r="B3025" t="s">
        <v>6057</v>
      </c>
      <c r="C3025" t="s">
        <v>6058</v>
      </c>
      <c r="D3025" t="str">
        <f t="shared" si="482"/>
        <v>West Virginia</v>
      </c>
      <c r="E3025">
        <v>22830</v>
      </c>
      <c r="F3025">
        <v>9</v>
      </c>
      <c r="G3025">
        <v>8.3012602822428505</v>
      </c>
      <c r="H3025">
        <v>33.4</v>
      </c>
      <c r="I3025">
        <v>20</v>
      </c>
      <c r="J3025">
        <v>67343</v>
      </c>
      <c r="K3025">
        <v>29.6987066213266</v>
      </c>
      <c r="L3025" s="1">
        <f t="array" ref="L3025">IF(G3025="NA",MEDIAN(IF(D$2:D$4000=D3025,G$2:G$4000)),G3025)</f>
        <v>8.3012602822428505</v>
      </c>
      <c r="M3025" s="1">
        <f t="array" ref="M3025">IF(H3025="NA",MEDIAN(IF(D$2:D$4000=D3025,H$2:H$4000)),H3025)</f>
        <v>33.4</v>
      </c>
      <c r="N3025" s="1">
        <f t="array" ref="N3025">IF(K3025="NA",MEDIAN(IF(D$2:D$4000=D3025,K$2:K$4000)),K3025)</f>
        <v>29.6987066213266</v>
      </c>
      <c r="O3025">
        <f t="shared" si="478"/>
        <v>2139</v>
      </c>
      <c r="P3025">
        <f>RANK(N3025,N$2:N7023,1)</f>
        <v>2860</v>
      </c>
      <c r="Q3025">
        <f t="shared" si="479"/>
        <v>461</v>
      </c>
      <c r="R3025">
        <f t="shared" si="480"/>
        <v>451</v>
      </c>
      <c r="S3025">
        <f t="shared" si="481"/>
        <v>1477.75</v>
      </c>
      <c r="T3025">
        <f t="shared" si="483"/>
        <v>25</v>
      </c>
      <c r="U3025">
        <f t="shared" si="484"/>
        <v>20</v>
      </c>
      <c r="V3025">
        <f t="shared" si="485"/>
        <v>2</v>
      </c>
      <c r="W3025">
        <f t="shared" si="486"/>
        <v>2</v>
      </c>
      <c r="X3025">
        <f t="shared" si="487"/>
        <v>12.25</v>
      </c>
    </row>
    <row r="3026" spans="1:24" hidden="1" x14ac:dyDescent="0.55000000000000004">
      <c r="A3026">
        <v>54065</v>
      </c>
      <c r="B3026" t="s">
        <v>6059</v>
      </c>
      <c r="C3026" t="s">
        <v>6060</v>
      </c>
      <c r="D3026" t="str">
        <f t="shared" si="482"/>
        <v>West Virginia</v>
      </c>
      <c r="E3026">
        <v>24026</v>
      </c>
      <c r="F3026">
        <v>11.1</v>
      </c>
      <c r="G3026">
        <v>32.649788062779201</v>
      </c>
      <c r="H3026">
        <v>68.599999999999994</v>
      </c>
      <c r="I3026">
        <v>39</v>
      </c>
      <c r="J3026">
        <v>87793</v>
      </c>
      <c r="K3026">
        <v>44.422676067567998</v>
      </c>
      <c r="L3026" s="1">
        <f t="array" ref="L3026">IF(G3026="NA",MEDIAN(IF(D$2:D$4000=D3026,G$2:G$4000)),G3026)</f>
        <v>32.649788062779201</v>
      </c>
      <c r="M3026" s="1">
        <f t="array" ref="M3026">IF(H3026="NA",MEDIAN(IF(D$2:D$4000=D3026,H$2:H$4000)),H3026)</f>
        <v>68.599999999999994</v>
      </c>
      <c r="N3026" s="1">
        <f t="array" ref="N3026">IF(K3026="NA",MEDIAN(IF(D$2:D$4000=D3026,K$2:K$4000)),K3026)</f>
        <v>44.422676067567998</v>
      </c>
      <c r="O3026">
        <f t="shared" si="478"/>
        <v>1853</v>
      </c>
      <c r="P3026">
        <f>RANK(N3026,N$2:N7024,1)</f>
        <v>3079</v>
      </c>
      <c r="Q3026">
        <f t="shared" si="479"/>
        <v>1454</v>
      </c>
      <c r="R3026">
        <f t="shared" si="480"/>
        <v>1771</v>
      </c>
      <c r="S3026">
        <f t="shared" si="481"/>
        <v>2039.25</v>
      </c>
      <c r="T3026">
        <f t="shared" si="483"/>
        <v>16</v>
      </c>
      <c r="U3026">
        <f t="shared" si="484"/>
        <v>38</v>
      </c>
      <c r="V3026">
        <f t="shared" si="485"/>
        <v>22</v>
      </c>
      <c r="W3026">
        <f t="shared" si="486"/>
        <v>24</v>
      </c>
      <c r="X3026">
        <f t="shared" si="487"/>
        <v>25</v>
      </c>
    </row>
    <row r="3027" spans="1:24" hidden="1" x14ac:dyDescent="0.55000000000000004">
      <c r="A3027">
        <v>54067</v>
      </c>
      <c r="B3027" t="s">
        <v>6061</v>
      </c>
      <c r="C3027" t="s">
        <v>6062</v>
      </c>
      <c r="D3027" t="str">
        <f t="shared" si="482"/>
        <v>West Virginia</v>
      </c>
      <c r="E3027">
        <v>22101</v>
      </c>
      <c r="F3027">
        <v>7.3</v>
      </c>
      <c r="G3027">
        <v>32.892191006887998</v>
      </c>
      <c r="H3027">
        <v>113</v>
      </c>
      <c r="I3027">
        <v>58</v>
      </c>
      <c r="J3027">
        <v>127740</v>
      </c>
      <c r="K3027">
        <v>45.404728354470002</v>
      </c>
      <c r="L3027" s="1">
        <f t="array" ref="L3027">IF(G3027="NA",MEDIAN(IF(D$2:D$4000=D3027,G$2:G$4000)),G3027)</f>
        <v>32.892191006887998</v>
      </c>
      <c r="M3027" s="1">
        <f t="array" ref="M3027">IF(H3027="NA",MEDIAN(IF(D$2:D$4000=D3027,H$2:H$4000)),H3027)</f>
        <v>113</v>
      </c>
      <c r="N3027" s="1">
        <f t="array" ref="N3027">IF(K3027="NA",MEDIAN(IF(D$2:D$4000=D3027,K$2:K$4000)),K3027)</f>
        <v>45.404728354470002</v>
      </c>
      <c r="O3027">
        <f t="shared" si="478"/>
        <v>2296</v>
      </c>
      <c r="P3027">
        <f>RANK(N3027,N$2:N7025,1)</f>
        <v>3090</v>
      </c>
      <c r="Q3027">
        <f t="shared" si="479"/>
        <v>1466</v>
      </c>
      <c r="R3027">
        <f t="shared" si="480"/>
        <v>2844</v>
      </c>
      <c r="S3027">
        <f t="shared" si="481"/>
        <v>2424</v>
      </c>
      <c r="T3027">
        <f t="shared" si="483"/>
        <v>28</v>
      </c>
      <c r="U3027">
        <f t="shared" si="484"/>
        <v>41</v>
      </c>
      <c r="V3027">
        <f t="shared" si="485"/>
        <v>23</v>
      </c>
      <c r="W3027">
        <f t="shared" si="486"/>
        <v>52</v>
      </c>
      <c r="X3027">
        <f t="shared" si="487"/>
        <v>36</v>
      </c>
    </row>
    <row r="3028" spans="1:24" hidden="1" x14ac:dyDescent="0.55000000000000004">
      <c r="A3028">
        <v>54069</v>
      </c>
      <c r="B3028" t="s">
        <v>6063</v>
      </c>
      <c r="C3028" t="s">
        <v>6064</v>
      </c>
      <c r="D3028" t="str">
        <f t="shared" si="482"/>
        <v>West Virginia</v>
      </c>
      <c r="E3028">
        <v>29769</v>
      </c>
      <c r="F3028">
        <v>5.0999999999999996</v>
      </c>
      <c r="G3028">
        <v>71.600137252659295</v>
      </c>
      <c r="H3028">
        <v>67.400000000000006</v>
      </c>
      <c r="I3028">
        <v>62</v>
      </c>
      <c r="J3028">
        <v>214672</v>
      </c>
      <c r="K3028">
        <v>28.881270030558198</v>
      </c>
      <c r="L3028" s="1">
        <f t="array" ref="L3028">IF(G3028="NA",MEDIAN(IF(D$2:D$4000=D3028,G$2:G$4000)),G3028)</f>
        <v>71.600137252659295</v>
      </c>
      <c r="M3028" s="1">
        <f t="array" ref="M3028">IF(H3028="NA",MEDIAN(IF(D$2:D$4000=D3028,H$2:H$4000)),H3028)</f>
        <v>67.400000000000006</v>
      </c>
      <c r="N3028" s="1">
        <f t="array" ref="N3028">IF(K3028="NA",MEDIAN(IF(D$2:D$4000=D3028,K$2:K$4000)),K3028)</f>
        <v>28.881270030558198</v>
      </c>
      <c r="O3028">
        <f t="shared" si="478"/>
        <v>682</v>
      </c>
      <c r="P3028">
        <f>RANK(N3028,N$2:N7026,1)</f>
        <v>2833</v>
      </c>
      <c r="Q3028">
        <f t="shared" si="479"/>
        <v>2739</v>
      </c>
      <c r="R3028">
        <f t="shared" si="480"/>
        <v>1739</v>
      </c>
      <c r="S3028">
        <f t="shared" si="481"/>
        <v>1998.25</v>
      </c>
      <c r="T3028">
        <f t="shared" si="483"/>
        <v>3</v>
      </c>
      <c r="U3028">
        <f t="shared" si="484"/>
        <v>19</v>
      </c>
      <c r="V3028">
        <f t="shared" si="485"/>
        <v>48</v>
      </c>
      <c r="W3028">
        <f t="shared" si="486"/>
        <v>22</v>
      </c>
      <c r="X3028">
        <f t="shared" si="487"/>
        <v>23</v>
      </c>
    </row>
    <row r="3029" spans="1:24" hidden="1" x14ac:dyDescent="0.55000000000000004">
      <c r="A3029">
        <v>54071</v>
      </c>
      <c r="B3029" t="s">
        <v>6065</v>
      </c>
      <c r="C3029" t="s">
        <v>6066</v>
      </c>
      <c r="D3029" t="str">
        <f t="shared" si="482"/>
        <v>West Virginia</v>
      </c>
      <c r="E3029">
        <v>23697</v>
      </c>
      <c r="F3029">
        <v>5</v>
      </c>
      <c r="G3029">
        <v>52.716950527169502</v>
      </c>
      <c r="H3029">
        <v>60.8</v>
      </c>
      <c r="I3029" t="s">
        <v>16</v>
      </c>
      <c r="J3029" t="s">
        <v>16</v>
      </c>
      <c r="K3029" t="s">
        <v>16</v>
      </c>
      <c r="L3029" s="1">
        <f t="array" ref="L3029">IF(G3029="NA",MEDIAN(IF(D$2:D$4000=D3029,G$2:G$4000)),G3029)</f>
        <v>52.716950527169502</v>
      </c>
      <c r="M3029" s="1">
        <f t="array" ref="M3029">IF(H3029="NA",MEDIAN(IF(D$2:D$4000=D3029,H$2:H$4000)),H3029)</f>
        <v>60.8</v>
      </c>
      <c r="N3029" s="1">
        <f t="array" ref="N3029">IF(K3029="NA",MEDIAN(IF(D$2:D$4000=D3029,K$2:K$4000)),K3029)</f>
        <v>34.5069207502791</v>
      </c>
      <c r="O3029">
        <f t="shared" si="478"/>
        <v>1919</v>
      </c>
      <c r="P3029">
        <f>RANK(N3029,N$2:N7027,1)</f>
        <v>2971</v>
      </c>
      <c r="Q3029">
        <f t="shared" si="479"/>
        <v>2286</v>
      </c>
      <c r="R3029">
        <f t="shared" si="480"/>
        <v>1462</v>
      </c>
      <c r="S3029">
        <f t="shared" si="481"/>
        <v>2159.5</v>
      </c>
      <c r="T3029">
        <f t="shared" si="483"/>
        <v>18</v>
      </c>
      <c r="U3029">
        <f t="shared" si="484"/>
        <v>23</v>
      </c>
      <c r="V3029">
        <f t="shared" si="485"/>
        <v>43</v>
      </c>
      <c r="W3029">
        <f t="shared" si="486"/>
        <v>18</v>
      </c>
      <c r="X3029">
        <f t="shared" si="487"/>
        <v>25.5</v>
      </c>
    </row>
    <row r="3030" spans="1:24" hidden="1" x14ac:dyDescent="0.55000000000000004">
      <c r="A3030">
        <v>54073</v>
      </c>
      <c r="B3030" t="s">
        <v>6067</v>
      </c>
      <c r="C3030" t="s">
        <v>6068</v>
      </c>
      <c r="D3030" t="str">
        <f t="shared" si="482"/>
        <v>West Virginia</v>
      </c>
      <c r="E3030">
        <v>24605</v>
      </c>
      <c r="F3030">
        <v>7.4</v>
      </c>
      <c r="G3030">
        <v>37.032138606004501</v>
      </c>
      <c r="H3030">
        <v>100.7</v>
      </c>
      <c r="I3030" t="s">
        <v>16</v>
      </c>
      <c r="J3030" t="s">
        <v>16</v>
      </c>
      <c r="K3030" t="s">
        <v>16</v>
      </c>
      <c r="L3030" s="1">
        <f t="array" ref="L3030">IF(G3030="NA",MEDIAN(IF(D$2:D$4000=D3030,G$2:G$4000)),G3030)</f>
        <v>37.032138606004501</v>
      </c>
      <c r="M3030" s="1">
        <f t="array" ref="M3030">IF(H3030="NA",MEDIAN(IF(D$2:D$4000=D3030,H$2:H$4000)),H3030)</f>
        <v>100.7</v>
      </c>
      <c r="N3030" s="1">
        <f t="array" ref="N3030">IF(K3030="NA",MEDIAN(IF(D$2:D$4000=D3030,K$2:K$4000)),K3030)</f>
        <v>34.5069207502791</v>
      </c>
      <c r="O3030">
        <f t="shared" si="478"/>
        <v>1737</v>
      </c>
      <c r="P3030">
        <f>RANK(N3030,N$2:N7028,1)</f>
        <v>2971</v>
      </c>
      <c r="Q3030">
        <f t="shared" si="479"/>
        <v>1672</v>
      </c>
      <c r="R3030">
        <f t="shared" si="480"/>
        <v>2672</v>
      </c>
      <c r="S3030">
        <f t="shared" si="481"/>
        <v>2263</v>
      </c>
      <c r="T3030">
        <f t="shared" si="483"/>
        <v>13</v>
      </c>
      <c r="U3030">
        <f t="shared" si="484"/>
        <v>23</v>
      </c>
      <c r="V3030">
        <f t="shared" si="485"/>
        <v>28</v>
      </c>
      <c r="W3030">
        <f t="shared" si="486"/>
        <v>47</v>
      </c>
      <c r="X3030">
        <f t="shared" si="487"/>
        <v>27.75</v>
      </c>
    </row>
    <row r="3031" spans="1:24" hidden="1" x14ac:dyDescent="0.55000000000000004">
      <c r="A3031">
        <v>54075</v>
      </c>
      <c r="B3031" t="s">
        <v>6069</v>
      </c>
      <c r="C3031" t="s">
        <v>6070</v>
      </c>
      <c r="D3031" t="str">
        <f t="shared" si="482"/>
        <v>West Virginia</v>
      </c>
      <c r="E3031">
        <v>23219</v>
      </c>
      <c r="F3031">
        <v>6.3</v>
      </c>
      <c r="G3031">
        <v>37.028465632955303</v>
      </c>
      <c r="H3031">
        <v>48.5</v>
      </c>
      <c r="I3031">
        <v>10</v>
      </c>
      <c r="J3031">
        <v>42895</v>
      </c>
      <c r="K3031">
        <v>23.312740412635499</v>
      </c>
      <c r="L3031" s="1">
        <f t="array" ref="L3031">IF(G3031="NA",MEDIAN(IF(D$2:D$4000=D3031,G$2:G$4000)),G3031)</f>
        <v>37.028465632955303</v>
      </c>
      <c r="M3031" s="1">
        <f t="array" ref="M3031">IF(H3031="NA",MEDIAN(IF(D$2:D$4000=D3031,H$2:H$4000)),H3031)</f>
        <v>48.5</v>
      </c>
      <c r="N3031" s="1">
        <f t="array" ref="N3031">IF(K3031="NA",MEDIAN(IF(D$2:D$4000=D3031,K$2:K$4000)),K3031)</f>
        <v>23.312740412635499</v>
      </c>
      <c r="O3031">
        <f t="shared" si="478"/>
        <v>2043</v>
      </c>
      <c r="P3031">
        <f>RANK(N3031,N$2:N7029,1)</f>
        <v>2533</v>
      </c>
      <c r="Q3031">
        <f t="shared" si="479"/>
        <v>1671</v>
      </c>
      <c r="R3031">
        <f t="shared" si="480"/>
        <v>889</v>
      </c>
      <c r="S3031">
        <f t="shared" si="481"/>
        <v>1784</v>
      </c>
      <c r="T3031">
        <f t="shared" si="483"/>
        <v>24</v>
      </c>
      <c r="U3031">
        <f t="shared" si="484"/>
        <v>13</v>
      </c>
      <c r="V3031">
        <f t="shared" si="485"/>
        <v>27</v>
      </c>
      <c r="W3031">
        <f t="shared" si="486"/>
        <v>9</v>
      </c>
      <c r="X3031">
        <f t="shared" si="487"/>
        <v>18.25</v>
      </c>
    </row>
    <row r="3032" spans="1:24" hidden="1" x14ac:dyDescent="0.55000000000000004">
      <c r="A3032">
        <v>54077</v>
      </c>
      <c r="B3032" t="s">
        <v>6071</v>
      </c>
      <c r="C3032" t="s">
        <v>6072</v>
      </c>
      <c r="D3032" t="str">
        <f t="shared" si="482"/>
        <v>West Virginia</v>
      </c>
      <c r="E3032">
        <v>22540</v>
      </c>
      <c r="F3032">
        <v>8.4</v>
      </c>
      <c r="G3032">
        <v>15.062464928084101</v>
      </c>
      <c r="H3032">
        <v>59.3</v>
      </c>
      <c r="I3032">
        <v>35</v>
      </c>
      <c r="J3032">
        <v>169024</v>
      </c>
      <c r="K3032">
        <v>20.707118515713699</v>
      </c>
      <c r="L3032" s="1">
        <f t="array" ref="L3032">IF(G3032="NA",MEDIAN(IF(D$2:D$4000=D3032,G$2:G$4000)),G3032)</f>
        <v>15.062464928084101</v>
      </c>
      <c r="M3032" s="1">
        <f t="array" ref="M3032">IF(H3032="NA",MEDIAN(IF(D$2:D$4000=D3032,H$2:H$4000)),H3032)</f>
        <v>59.3</v>
      </c>
      <c r="N3032" s="1">
        <f t="array" ref="N3032">IF(K3032="NA",MEDIAN(IF(D$2:D$4000=D3032,K$2:K$4000)),K3032)</f>
        <v>20.707118515713699</v>
      </c>
      <c r="O3032">
        <f t="shared" si="478"/>
        <v>2199</v>
      </c>
      <c r="P3032">
        <f>RANK(N3032,N$2:N7030,1)</f>
        <v>2313</v>
      </c>
      <c r="Q3032">
        <f t="shared" si="479"/>
        <v>710</v>
      </c>
      <c r="R3032">
        <f t="shared" si="480"/>
        <v>1398</v>
      </c>
      <c r="S3032">
        <f t="shared" si="481"/>
        <v>1655</v>
      </c>
      <c r="T3032">
        <f t="shared" si="483"/>
        <v>26</v>
      </c>
      <c r="U3032">
        <f t="shared" si="484"/>
        <v>10</v>
      </c>
      <c r="V3032">
        <f t="shared" si="485"/>
        <v>6</v>
      </c>
      <c r="W3032">
        <f t="shared" si="486"/>
        <v>16</v>
      </c>
      <c r="X3032">
        <f t="shared" si="487"/>
        <v>14.5</v>
      </c>
    </row>
    <row r="3033" spans="1:24" hidden="1" x14ac:dyDescent="0.55000000000000004">
      <c r="A3033">
        <v>54079</v>
      </c>
      <c r="B3033" t="s">
        <v>6073</v>
      </c>
      <c r="C3033" t="s">
        <v>6074</v>
      </c>
      <c r="D3033" t="str">
        <f t="shared" si="482"/>
        <v>West Virginia</v>
      </c>
      <c r="E3033">
        <v>30690</v>
      </c>
      <c r="F3033">
        <v>3.5</v>
      </c>
      <c r="G3033">
        <v>21.042408546455199</v>
      </c>
      <c r="H3033">
        <v>78.2</v>
      </c>
      <c r="I3033">
        <v>98</v>
      </c>
      <c r="J3033">
        <v>284001</v>
      </c>
      <c r="K3033">
        <v>34.5069207502791</v>
      </c>
      <c r="L3033" s="1">
        <f t="array" ref="L3033">IF(G3033="NA",MEDIAN(IF(D$2:D$4000=D3033,G$2:G$4000)),G3033)</f>
        <v>21.042408546455199</v>
      </c>
      <c r="M3033" s="1">
        <f t="array" ref="M3033">IF(H3033="NA",MEDIAN(IF(D$2:D$4000=D3033,H$2:H$4000)),H3033)</f>
        <v>78.2</v>
      </c>
      <c r="N3033" s="1">
        <f t="array" ref="N3033">IF(K3033="NA",MEDIAN(IF(D$2:D$4000=D3033,K$2:K$4000)),K3033)</f>
        <v>34.5069207502791</v>
      </c>
      <c r="O3033">
        <f t="shared" si="478"/>
        <v>564</v>
      </c>
      <c r="P3033">
        <f>RANK(N3033,N$2:N7031,1)</f>
        <v>2971</v>
      </c>
      <c r="Q3033">
        <f t="shared" si="479"/>
        <v>960</v>
      </c>
      <c r="R3033">
        <f t="shared" si="480"/>
        <v>2099</v>
      </c>
      <c r="S3033">
        <f t="shared" si="481"/>
        <v>1648.5</v>
      </c>
      <c r="T3033">
        <f t="shared" si="483"/>
        <v>2</v>
      </c>
      <c r="U3033">
        <f t="shared" si="484"/>
        <v>23</v>
      </c>
      <c r="V3033">
        <f t="shared" si="485"/>
        <v>10</v>
      </c>
      <c r="W3033">
        <f t="shared" si="486"/>
        <v>34</v>
      </c>
      <c r="X3033">
        <f t="shared" si="487"/>
        <v>17.25</v>
      </c>
    </row>
    <row r="3034" spans="1:24" hidden="1" x14ac:dyDescent="0.55000000000000004">
      <c r="A3034">
        <v>54081</v>
      </c>
      <c r="B3034" t="s">
        <v>6075</v>
      </c>
      <c r="C3034" t="s">
        <v>6076</v>
      </c>
      <c r="D3034" t="str">
        <f t="shared" si="482"/>
        <v>West Virginia</v>
      </c>
      <c r="E3034">
        <v>23435</v>
      </c>
      <c r="F3034">
        <v>7.6</v>
      </c>
      <c r="G3034">
        <v>50.867287247571099</v>
      </c>
      <c r="H3034">
        <v>78.900000000000006</v>
      </c>
      <c r="I3034">
        <v>244</v>
      </c>
      <c r="J3034">
        <v>386207</v>
      </c>
      <c r="K3034">
        <v>63.178554505744302</v>
      </c>
      <c r="L3034" s="1">
        <f t="array" ref="L3034">IF(G3034="NA",MEDIAN(IF(D$2:D$4000=D3034,G$2:G$4000)),G3034)</f>
        <v>50.867287247571099</v>
      </c>
      <c r="M3034" s="1">
        <f t="array" ref="M3034">IF(H3034="NA",MEDIAN(IF(D$2:D$4000=D3034,H$2:H$4000)),H3034)</f>
        <v>78.900000000000006</v>
      </c>
      <c r="N3034" s="1">
        <f t="array" ref="N3034">IF(K3034="NA",MEDIAN(IF(D$2:D$4000=D3034,K$2:K$4000)),K3034)</f>
        <v>63.178554505744302</v>
      </c>
      <c r="O3034">
        <f t="shared" si="478"/>
        <v>1993</v>
      </c>
      <c r="P3034">
        <f>RANK(N3034,N$2:N7032,1)</f>
        <v>3131</v>
      </c>
      <c r="Q3034">
        <f t="shared" si="479"/>
        <v>2210</v>
      </c>
      <c r="R3034">
        <f t="shared" si="480"/>
        <v>2118</v>
      </c>
      <c r="S3034">
        <f t="shared" si="481"/>
        <v>2363</v>
      </c>
      <c r="T3034">
        <f t="shared" si="483"/>
        <v>22</v>
      </c>
      <c r="U3034">
        <f t="shared" si="484"/>
        <v>48</v>
      </c>
      <c r="V3034">
        <f t="shared" si="485"/>
        <v>41</v>
      </c>
      <c r="W3034">
        <f t="shared" si="486"/>
        <v>35</v>
      </c>
      <c r="X3034">
        <f t="shared" si="487"/>
        <v>36.5</v>
      </c>
    </row>
    <row r="3035" spans="1:24" hidden="1" x14ac:dyDescent="0.55000000000000004">
      <c r="A3035">
        <v>54083</v>
      </c>
      <c r="B3035" t="s">
        <v>6077</v>
      </c>
      <c r="C3035" t="s">
        <v>6078</v>
      </c>
      <c r="D3035" t="str">
        <f t="shared" si="482"/>
        <v>West Virginia</v>
      </c>
      <c r="E3035">
        <v>23642</v>
      </c>
      <c r="F3035">
        <v>7.3</v>
      </c>
      <c r="G3035">
        <v>24.8654540500034</v>
      </c>
      <c r="H3035">
        <v>87.4</v>
      </c>
      <c r="I3035">
        <v>28</v>
      </c>
      <c r="J3035">
        <v>145761</v>
      </c>
      <c r="K3035">
        <v>19.209527925851202</v>
      </c>
      <c r="L3035" s="1">
        <f t="array" ref="L3035">IF(G3035="NA",MEDIAN(IF(D$2:D$4000=D3035,G$2:G$4000)),G3035)</f>
        <v>24.8654540500034</v>
      </c>
      <c r="M3035" s="1">
        <f t="array" ref="M3035">IF(H3035="NA",MEDIAN(IF(D$2:D$4000=D3035,H$2:H$4000)),H3035)</f>
        <v>87.4</v>
      </c>
      <c r="N3035" s="1">
        <f t="array" ref="N3035">IF(K3035="NA",MEDIAN(IF(D$2:D$4000=D3035,K$2:K$4000)),K3035)</f>
        <v>19.209527925851202</v>
      </c>
      <c r="O3035">
        <f t="shared" si="478"/>
        <v>1936</v>
      </c>
      <c r="P3035">
        <f>RANK(N3035,N$2:N7033,1)</f>
        <v>2174</v>
      </c>
      <c r="Q3035">
        <f t="shared" si="479"/>
        <v>1128</v>
      </c>
      <c r="R3035">
        <f t="shared" si="480"/>
        <v>2371</v>
      </c>
      <c r="S3035">
        <f t="shared" si="481"/>
        <v>1902.25</v>
      </c>
      <c r="T3035">
        <f t="shared" si="483"/>
        <v>20</v>
      </c>
      <c r="U3035">
        <f t="shared" si="484"/>
        <v>7</v>
      </c>
      <c r="V3035">
        <f t="shared" si="485"/>
        <v>18</v>
      </c>
      <c r="W3035">
        <f t="shared" si="486"/>
        <v>40</v>
      </c>
      <c r="X3035">
        <f t="shared" si="487"/>
        <v>21.25</v>
      </c>
    </row>
    <row r="3036" spans="1:24" hidden="1" x14ac:dyDescent="0.55000000000000004">
      <c r="A3036">
        <v>54085</v>
      </c>
      <c r="B3036" t="s">
        <v>6079</v>
      </c>
      <c r="C3036" t="s">
        <v>6080</v>
      </c>
      <c r="D3036" t="str">
        <f t="shared" si="482"/>
        <v>West Virginia</v>
      </c>
      <c r="E3036">
        <v>21533</v>
      </c>
      <c r="F3036">
        <v>8.5</v>
      </c>
      <c r="G3036">
        <v>19.053349378259099</v>
      </c>
      <c r="H3036">
        <v>59.6</v>
      </c>
      <c r="I3036" t="s">
        <v>16</v>
      </c>
      <c r="J3036" t="s">
        <v>16</v>
      </c>
      <c r="K3036" t="s">
        <v>16</v>
      </c>
      <c r="L3036" s="1">
        <f t="array" ref="L3036">IF(G3036="NA",MEDIAN(IF(D$2:D$4000=D3036,G$2:G$4000)),G3036)</f>
        <v>19.053349378259099</v>
      </c>
      <c r="M3036" s="1">
        <f t="array" ref="M3036">IF(H3036="NA",MEDIAN(IF(D$2:D$4000=D3036,H$2:H$4000)),H3036)</f>
        <v>59.6</v>
      </c>
      <c r="N3036" s="1">
        <f t="array" ref="N3036">IF(K3036="NA",MEDIAN(IF(D$2:D$4000=D3036,K$2:K$4000)),K3036)</f>
        <v>34.5069207502791</v>
      </c>
      <c r="O3036">
        <f t="shared" si="478"/>
        <v>2420</v>
      </c>
      <c r="P3036">
        <f>RANK(N3036,N$2:N7034,1)</f>
        <v>2971</v>
      </c>
      <c r="Q3036">
        <f t="shared" si="479"/>
        <v>880</v>
      </c>
      <c r="R3036">
        <f t="shared" si="480"/>
        <v>1409</v>
      </c>
      <c r="S3036">
        <f t="shared" si="481"/>
        <v>1920</v>
      </c>
      <c r="T3036">
        <f t="shared" si="483"/>
        <v>34</v>
      </c>
      <c r="U3036">
        <f t="shared" si="484"/>
        <v>23</v>
      </c>
      <c r="V3036">
        <f t="shared" si="485"/>
        <v>9</v>
      </c>
      <c r="W3036">
        <f t="shared" si="486"/>
        <v>17</v>
      </c>
      <c r="X3036">
        <f t="shared" si="487"/>
        <v>20.75</v>
      </c>
    </row>
    <row r="3037" spans="1:24" hidden="1" x14ac:dyDescent="0.55000000000000004">
      <c r="A3037">
        <v>54087</v>
      </c>
      <c r="B3037" t="s">
        <v>6081</v>
      </c>
      <c r="C3037" t="s">
        <v>6082</v>
      </c>
      <c r="D3037" t="str">
        <f t="shared" si="482"/>
        <v>West Virginia</v>
      </c>
      <c r="E3037">
        <v>20723</v>
      </c>
      <c r="F3037">
        <v>9.1999999999999993</v>
      </c>
      <c r="G3037">
        <v>71.404050806728506</v>
      </c>
      <c r="H3037">
        <v>85.2</v>
      </c>
      <c r="I3037">
        <v>20</v>
      </c>
      <c r="J3037">
        <v>72006</v>
      </c>
      <c r="K3037">
        <v>27.775463155848101</v>
      </c>
      <c r="L3037" s="1">
        <f t="array" ref="L3037">IF(G3037="NA",MEDIAN(IF(D$2:D$4000=D3037,G$2:G$4000)),G3037)</f>
        <v>71.404050806728506</v>
      </c>
      <c r="M3037" s="1">
        <f t="array" ref="M3037">IF(H3037="NA",MEDIAN(IF(D$2:D$4000=D3037,H$2:H$4000)),H3037)</f>
        <v>85.2</v>
      </c>
      <c r="N3037" s="1">
        <f t="array" ref="N3037">IF(K3037="NA",MEDIAN(IF(D$2:D$4000=D3037,K$2:K$4000)),K3037)</f>
        <v>27.775463155848101</v>
      </c>
      <c r="O3037">
        <f t="shared" si="478"/>
        <v>2606</v>
      </c>
      <c r="P3037">
        <f>RANK(N3037,N$2:N7035,1)</f>
        <v>2771</v>
      </c>
      <c r="Q3037">
        <f t="shared" si="479"/>
        <v>2732</v>
      </c>
      <c r="R3037">
        <f t="shared" si="480"/>
        <v>2317</v>
      </c>
      <c r="S3037">
        <f t="shared" si="481"/>
        <v>2606.5</v>
      </c>
      <c r="T3037">
        <f t="shared" si="483"/>
        <v>43</v>
      </c>
      <c r="U3037">
        <f t="shared" si="484"/>
        <v>18</v>
      </c>
      <c r="V3037">
        <f t="shared" si="485"/>
        <v>47</v>
      </c>
      <c r="W3037">
        <f t="shared" si="486"/>
        <v>39</v>
      </c>
      <c r="X3037">
        <f t="shared" si="487"/>
        <v>36.75</v>
      </c>
    </row>
    <row r="3038" spans="1:24" hidden="1" x14ac:dyDescent="0.55000000000000004">
      <c r="A3038">
        <v>54089</v>
      </c>
      <c r="B3038" t="s">
        <v>6083</v>
      </c>
      <c r="C3038" t="s">
        <v>6084</v>
      </c>
      <c r="D3038" t="str">
        <f t="shared" si="482"/>
        <v>West Virginia</v>
      </c>
      <c r="E3038">
        <v>20142</v>
      </c>
      <c r="F3038">
        <v>11.1</v>
      </c>
      <c r="G3038">
        <v>22.316447221602299</v>
      </c>
      <c r="H3038">
        <v>90.3</v>
      </c>
      <c r="I3038">
        <v>26</v>
      </c>
      <c r="J3038">
        <v>66084</v>
      </c>
      <c r="K3038">
        <v>39.343865383451401</v>
      </c>
      <c r="L3038" s="1">
        <f t="array" ref="L3038">IF(G3038="NA",MEDIAN(IF(D$2:D$4000=D3038,G$2:G$4000)),G3038)</f>
        <v>22.316447221602299</v>
      </c>
      <c r="M3038" s="1">
        <f t="array" ref="M3038">IF(H3038="NA",MEDIAN(IF(D$2:D$4000=D3038,H$2:H$4000)),H3038)</f>
        <v>90.3</v>
      </c>
      <c r="N3038" s="1">
        <f t="array" ref="N3038">IF(K3038="NA",MEDIAN(IF(D$2:D$4000=D3038,K$2:K$4000)),K3038)</f>
        <v>39.343865383451401</v>
      </c>
      <c r="O3038">
        <f t="shared" si="478"/>
        <v>2710</v>
      </c>
      <c r="P3038">
        <f>RANK(N3038,N$2:N7036,1)</f>
        <v>3052</v>
      </c>
      <c r="Q3038">
        <f t="shared" si="479"/>
        <v>1022</v>
      </c>
      <c r="R3038">
        <f t="shared" si="480"/>
        <v>2445</v>
      </c>
      <c r="S3038">
        <f t="shared" si="481"/>
        <v>2307.25</v>
      </c>
      <c r="T3038">
        <f t="shared" si="483"/>
        <v>48</v>
      </c>
      <c r="U3038">
        <f t="shared" si="484"/>
        <v>36</v>
      </c>
      <c r="V3038">
        <f t="shared" si="485"/>
        <v>14</v>
      </c>
      <c r="W3038">
        <f t="shared" si="486"/>
        <v>43</v>
      </c>
      <c r="X3038">
        <f t="shared" si="487"/>
        <v>35.25</v>
      </c>
    </row>
    <row r="3039" spans="1:24" hidden="1" x14ac:dyDescent="0.55000000000000004">
      <c r="A3039">
        <v>54091</v>
      </c>
      <c r="B3039" t="s">
        <v>6085</v>
      </c>
      <c r="C3039" t="s">
        <v>6086</v>
      </c>
      <c r="D3039" t="str">
        <f t="shared" si="482"/>
        <v>West Virginia</v>
      </c>
      <c r="E3039">
        <v>23683</v>
      </c>
      <c r="F3039">
        <v>8.9</v>
      </c>
      <c r="G3039">
        <v>1.76876363421968</v>
      </c>
      <c r="H3039">
        <v>58.5</v>
      </c>
      <c r="I3039">
        <v>13</v>
      </c>
      <c r="J3039">
        <v>84743</v>
      </c>
      <c r="K3039">
        <v>15.3405001003033</v>
      </c>
      <c r="L3039" s="1">
        <f t="array" ref="L3039">IF(G3039="NA",MEDIAN(IF(D$2:D$4000=D3039,G$2:G$4000)),G3039)</f>
        <v>1.76876363421968</v>
      </c>
      <c r="M3039" s="1">
        <f t="array" ref="M3039">IF(H3039="NA",MEDIAN(IF(D$2:D$4000=D3039,H$2:H$4000)),H3039)</f>
        <v>58.5</v>
      </c>
      <c r="N3039" s="1">
        <f t="array" ref="N3039">IF(K3039="NA",MEDIAN(IF(D$2:D$4000=D3039,K$2:K$4000)),K3039)</f>
        <v>15.3405001003033</v>
      </c>
      <c r="O3039">
        <f t="shared" si="478"/>
        <v>1924</v>
      </c>
      <c r="P3039">
        <f>RANK(N3039,N$2:N7037,1)</f>
        <v>1503</v>
      </c>
      <c r="Q3039">
        <f t="shared" si="479"/>
        <v>278</v>
      </c>
      <c r="R3039">
        <f t="shared" si="480"/>
        <v>1358</v>
      </c>
      <c r="S3039">
        <f t="shared" si="481"/>
        <v>1265.75</v>
      </c>
      <c r="T3039">
        <f t="shared" si="483"/>
        <v>19</v>
      </c>
      <c r="U3039">
        <f t="shared" si="484"/>
        <v>5</v>
      </c>
      <c r="V3039">
        <f t="shared" si="485"/>
        <v>1</v>
      </c>
      <c r="W3039">
        <f t="shared" si="486"/>
        <v>15</v>
      </c>
      <c r="X3039">
        <f t="shared" si="487"/>
        <v>10</v>
      </c>
    </row>
    <row r="3040" spans="1:24" hidden="1" x14ac:dyDescent="0.55000000000000004">
      <c r="A3040">
        <v>54093</v>
      </c>
      <c r="B3040" t="s">
        <v>6087</v>
      </c>
      <c r="C3040" t="s">
        <v>6088</v>
      </c>
      <c r="D3040" t="str">
        <f t="shared" si="482"/>
        <v>West Virginia</v>
      </c>
      <c r="E3040">
        <v>22385</v>
      </c>
      <c r="F3040">
        <v>7.4</v>
      </c>
      <c r="G3040">
        <v>49.154257626138502</v>
      </c>
      <c r="H3040">
        <v>36.700000000000003</v>
      </c>
      <c r="I3040" t="s">
        <v>16</v>
      </c>
      <c r="J3040" t="s">
        <v>16</v>
      </c>
      <c r="K3040" t="s">
        <v>16</v>
      </c>
      <c r="L3040" s="1">
        <f t="array" ref="L3040">IF(G3040="NA",MEDIAN(IF(D$2:D$4000=D3040,G$2:G$4000)),G3040)</f>
        <v>49.154257626138502</v>
      </c>
      <c r="M3040" s="1">
        <f t="array" ref="M3040">IF(H3040="NA",MEDIAN(IF(D$2:D$4000=D3040,H$2:H$4000)),H3040)</f>
        <v>36.700000000000003</v>
      </c>
      <c r="N3040" s="1">
        <f t="array" ref="N3040">IF(K3040="NA",MEDIAN(IF(D$2:D$4000=D3040,K$2:K$4000)),K3040)</f>
        <v>34.5069207502791</v>
      </c>
      <c r="O3040">
        <f t="shared" si="478"/>
        <v>2231</v>
      </c>
      <c r="P3040">
        <f>RANK(N3040,N$2:N7038,1)</f>
        <v>2971</v>
      </c>
      <c r="Q3040">
        <f t="shared" si="479"/>
        <v>2152</v>
      </c>
      <c r="R3040">
        <f t="shared" si="480"/>
        <v>535</v>
      </c>
      <c r="S3040">
        <f t="shared" si="481"/>
        <v>1972.25</v>
      </c>
      <c r="T3040">
        <f t="shared" si="483"/>
        <v>27</v>
      </c>
      <c r="U3040">
        <f t="shared" si="484"/>
        <v>23</v>
      </c>
      <c r="V3040">
        <f t="shared" si="485"/>
        <v>37</v>
      </c>
      <c r="W3040">
        <f t="shared" si="486"/>
        <v>4</v>
      </c>
      <c r="X3040">
        <f t="shared" si="487"/>
        <v>22.75</v>
      </c>
    </row>
    <row r="3041" spans="1:24" hidden="1" x14ac:dyDescent="0.55000000000000004">
      <c r="A3041">
        <v>54095</v>
      </c>
      <c r="B3041" t="s">
        <v>6089</v>
      </c>
      <c r="C3041" t="s">
        <v>6090</v>
      </c>
      <c r="D3041" t="str">
        <f t="shared" si="482"/>
        <v>West Virginia</v>
      </c>
      <c r="E3041">
        <v>24599</v>
      </c>
      <c r="F3041">
        <v>8.1999999999999993</v>
      </c>
      <c r="G3041">
        <v>36.945812807881801</v>
      </c>
      <c r="H3041">
        <v>45.3</v>
      </c>
      <c r="I3041" t="s">
        <v>16</v>
      </c>
      <c r="J3041" t="s">
        <v>16</v>
      </c>
      <c r="K3041" t="s">
        <v>16</v>
      </c>
      <c r="L3041" s="1">
        <f t="array" ref="L3041">IF(G3041="NA",MEDIAN(IF(D$2:D$4000=D3041,G$2:G$4000)),G3041)</f>
        <v>36.945812807881801</v>
      </c>
      <c r="M3041" s="1">
        <f t="array" ref="M3041">IF(H3041="NA",MEDIAN(IF(D$2:D$4000=D3041,H$2:H$4000)),H3041)</f>
        <v>45.3</v>
      </c>
      <c r="N3041" s="1">
        <f t="array" ref="N3041">IF(K3041="NA",MEDIAN(IF(D$2:D$4000=D3041,K$2:K$4000)),K3041)</f>
        <v>34.5069207502791</v>
      </c>
      <c r="O3041">
        <f t="shared" si="478"/>
        <v>1741</v>
      </c>
      <c r="P3041">
        <f>RANK(N3041,N$2:N7039,1)</f>
        <v>2971</v>
      </c>
      <c r="Q3041">
        <f t="shared" si="479"/>
        <v>1662</v>
      </c>
      <c r="R3041">
        <f t="shared" si="480"/>
        <v>782</v>
      </c>
      <c r="S3041">
        <f t="shared" si="481"/>
        <v>1789</v>
      </c>
      <c r="T3041">
        <f t="shared" si="483"/>
        <v>14</v>
      </c>
      <c r="U3041">
        <f t="shared" si="484"/>
        <v>23</v>
      </c>
      <c r="V3041">
        <f t="shared" si="485"/>
        <v>26</v>
      </c>
      <c r="W3041">
        <f t="shared" si="486"/>
        <v>7</v>
      </c>
      <c r="X3041">
        <f t="shared" si="487"/>
        <v>17.5</v>
      </c>
    </row>
    <row r="3042" spans="1:24" hidden="1" x14ac:dyDescent="0.55000000000000004">
      <c r="A3042">
        <v>54097</v>
      </c>
      <c r="B3042" t="s">
        <v>6091</v>
      </c>
      <c r="C3042" t="s">
        <v>6092</v>
      </c>
      <c r="D3042" t="str">
        <f t="shared" si="482"/>
        <v>West Virginia</v>
      </c>
      <c r="E3042">
        <v>21279</v>
      </c>
      <c r="F3042">
        <v>8.1</v>
      </c>
      <c r="G3042">
        <v>14.1631595985756</v>
      </c>
      <c r="H3042">
        <v>49.9</v>
      </c>
      <c r="I3042">
        <v>18</v>
      </c>
      <c r="J3042">
        <v>123277</v>
      </c>
      <c r="K3042">
        <v>14.601263820501799</v>
      </c>
      <c r="L3042" s="1">
        <f t="array" ref="L3042">IF(G3042="NA",MEDIAN(IF(D$2:D$4000=D3042,G$2:G$4000)),G3042)</f>
        <v>14.1631595985756</v>
      </c>
      <c r="M3042" s="1">
        <f t="array" ref="M3042">IF(H3042="NA",MEDIAN(IF(D$2:D$4000=D3042,H$2:H$4000)),H3042)</f>
        <v>49.9</v>
      </c>
      <c r="N3042" s="1">
        <f t="array" ref="N3042">IF(K3042="NA",MEDIAN(IF(D$2:D$4000=D3042,K$2:K$4000)),K3042)</f>
        <v>14.601263820501799</v>
      </c>
      <c r="O3042">
        <f t="shared" si="478"/>
        <v>2467</v>
      </c>
      <c r="P3042">
        <f>RANK(N3042,N$2:N7040,1)</f>
        <v>1345</v>
      </c>
      <c r="Q3042">
        <f t="shared" si="479"/>
        <v>673</v>
      </c>
      <c r="R3042">
        <f t="shared" si="480"/>
        <v>947</v>
      </c>
      <c r="S3042">
        <f t="shared" si="481"/>
        <v>1358</v>
      </c>
      <c r="T3042">
        <f t="shared" si="483"/>
        <v>36</v>
      </c>
      <c r="U3042">
        <f t="shared" si="484"/>
        <v>3</v>
      </c>
      <c r="V3042">
        <f t="shared" si="485"/>
        <v>4</v>
      </c>
      <c r="W3042">
        <f t="shared" si="486"/>
        <v>11</v>
      </c>
      <c r="X3042">
        <f t="shared" si="487"/>
        <v>13.5</v>
      </c>
    </row>
    <row r="3043" spans="1:24" hidden="1" x14ac:dyDescent="0.55000000000000004">
      <c r="A3043">
        <v>54099</v>
      </c>
      <c r="B3043" t="s">
        <v>6093</v>
      </c>
      <c r="C3043" t="s">
        <v>6094</v>
      </c>
      <c r="D3043" t="str">
        <f t="shared" si="482"/>
        <v>West Virginia</v>
      </c>
      <c r="E3043">
        <v>20582</v>
      </c>
      <c r="F3043">
        <v>8.8000000000000007</v>
      </c>
      <c r="G3043">
        <v>36.465036465036498</v>
      </c>
      <c r="H3043">
        <v>61.6</v>
      </c>
      <c r="I3043">
        <v>142</v>
      </c>
      <c r="J3043">
        <v>204214</v>
      </c>
      <c r="K3043">
        <v>69.534899664077898</v>
      </c>
      <c r="L3043" s="1">
        <f t="array" ref="L3043">IF(G3043="NA",MEDIAN(IF(D$2:D$4000=D3043,G$2:G$4000)),G3043)</f>
        <v>36.465036465036498</v>
      </c>
      <c r="M3043" s="1">
        <f t="array" ref="M3043">IF(H3043="NA",MEDIAN(IF(D$2:D$4000=D3043,H$2:H$4000)),H3043)</f>
        <v>61.6</v>
      </c>
      <c r="N3043" s="1">
        <f t="array" ref="N3043">IF(K3043="NA",MEDIAN(IF(D$2:D$4000=D3043,K$2:K$4000)),K3043)</f>
        <v>69.534899664077898</v>
      </c>
      <c r="O3043">
        <f t="shared" si="478"/>
        <v>2634</v>
      </c>
      <c r="P3043">
        <f>RANK(N3043,N$2:N7041,1)</f>
        <v>3135</v>
      </c>
      <c r="Q3043">
        <f t="shared" si="479"/>
        <v>1640</v>
      </c>
      <c r="R3043">
        <f t="shared" si="480"/>
        <v>1509</v>
      </c>
      <c r="S3043">
        <f t="shared" si="481"/>
        <v>2229.5</v>
      </c>
      <c r="T3043">
        <f t="shared" si="483"/>
        <v>45</v>
      </c>
      <c r="U3043">
        <f t="shared" si="484"/>
        <v>49</v>
      </c>
      <c r="V3043">
        <f t="shared" si="485"/>
        <v>25</v>
      </c>
      <c r="W3043">
        <f t="shared" si="486"/>
        <v>20</v>
      </c>
      <c r="X3043">
        <f t="shared" si="487"/>
        <v>34.75</v>
      </c>
    </row>
    <row r="3044" spans="1:24" hidden="1" x14ac:dyDescent="0.55000000000000004">
      <c r="A3044">
        <v>54101</v>
      </c>
      <c r="B3044" t="s">
        <v>6095</v>
      </c>
      <c r="C3044" t="s">
        <v>6096</v>
      </c>
      <c r="D3044" t="str">
        <f t="shared" si="482"/>
        <v>West Virginia</v>
      </c>
      <c r="E3044">
        <v>20314</v>
      </c>
      <c r="F3044">
        <v>10.6</v>
      </c>
      <c r="G3044">
        <v>138.46328453070001</v>
      </c>
      <c r="H3044">
        <v>50.7</v>
      </c>
      <c r="I3044">
        <v>17</v>
      </c>
      <c r="J3044">
        <v>43500</v>
      </c>
      <c r="K3044">
        <v>39.080459770114899</v>
      </c>
      <c r="L3044" s="1">
        <f t="array" ref="L3044">IF(G3044="NA",MEDIAN(IF(D$2:D$4000=D3044,G$2:G$4000)),G3044)</f>
        <v>138.46328453070001</v>
      </c>
      <c r="M3044" s="1">
        <f t="array" ref="M3044">IF(H3044="NA",MEDIAN(IF(D$2:D$4000=D3044,H$2:H$4000)),H3044)</f>
        <v>50.7</v>
      </c>
      <c r="N3044" s="1">
        <f t="array" ref="N3044">IF(K3044="NA",MEDIAN(IF(D$2:D$4000=D3044,K$2:K$4000)),K3044)</f>
        <v>39.080459770114899</v>
      </c>
      <c r="O3044">
        <f t="shared" si="478"/>
        <v>2680</v>
      </c>
      <c r="P3044">
        <f>RANK(N3044,N$2:N7042,1)</f>
        <v>3049</v>
      </c>
      <c r="Q3044">
        <f t="shared" si="479"/>
        <v>3104</v>
      </c>
      <c r="R3044">
        <f t="shared" si="480"/>
        <v>984</v>
      </c>
      <c r="S3044">
        <f t="shared" si="481"/>
        <v>2454.25</v>
      </c>
      <c r="T3044">
        <f t="shared" si="483"/>
        <v>47</v>
      </c>
      <c r="U3044">
        <f t="shared" si="484"/>
        <v>35</v>
      </c>
      <c r="V3044">
        <f t="shared" si="485"/>
        <v>55</v>
      </c>
      <c r="W3044">
        <f t="shared" si="486"/>
        <v>12</v>
      </c>
      <c r="X3044">
        <f t="shared" si="487"/>
        <v>37.25</v>
      </c>
    </row>
    <row r="3045" spans="1:24" hidden="1" x14ac:dyDescent="0.55000000000000004">
      <c r="A3045">
        <v>54103</v>
      </c>
      <c r="B3045" t="s">
        <v>6097</v>
      </c>
      <c r="C3045" t="s">
        <v>6098</v>
      </c>
      <c r="D3045" t="str">
        <f t="shared" si="482"/>
        <v>West Virginia</v>
      </c>
      <c r="E3045">
        <v>22088</v>
      </c>
      <c r="F3045">
        <v>6.7</v>
      </c>
      <c r="G3045">
        <v>36.120322122216997</v>
      </c>
      <c r="H3045">
        <v>84.7</v>
      </c>
      <c r="I3045">
        <v>19</v>
      </c>
      <c r="J3045">
        <v>79085</v>
      </c>
      <c r="K3045">
        <v>24.024783460833302</v>
      </c>
      <c r="L3045" s="1">
        <f t="array" ref="L3045">IF(G3045="NA",MEDIAN(IF(D$2:D$4000=D3045,G$2:G$4000)),G3045)</f>
        <v>36.120322122216997</v>
      </c>
      <c r="M3045" s="1">
        <f t="array" ref="M3045">IF(H3045="NA",MEDIAN(IF(D$2:D$4000=D3045,H$2:H$4000)),H3045)</f>
        <v>84.7</v>
      </c>
      <c r="N3045" s="1">
        <f t="array" ref="N3045">IF(K3045="NA",MEDIAN(IF(D$2:D$4000=D3045,K$2:K$4000)),K3045)</f>
        <v>24.024783460833302</v>
      </c>
      <c r="O3045">
        <f t="shared" si="478"/>
        <v>2300</v>
      </c>
      <c r="P3045">
        <f>RANK(N3045,N$2:N7043,1)</f>
        <v>2595</v>
      </c>
      <c r="Q3045">
        <f t="shared" si="479"/>
        <v>1622</v>
      </c>
      <c r="R3045">
        <f t="shared" si="480"/>
        <v>2300</v>
      </c>
      <c r="S3045">
        <f t="shared" si="481"/>
        <v>2204.25</v>
      </c>
      <c r="T3045">
        <f t="shared" si="483"/>
        <v>29</v>
      </c>
      <c r="U3045">
        <f t="shared" si="484"/>
        <v>14</v>
      </c>
      <c r="V3045">
        <f t="shared" si="485"/>
        <v>24</v>
      </c>
      <c r="W3045">
        <f t="shared" si="486"/>
        <v>38</v>
      </c>
      <c r="X3045">
        <f t="shared" si="487"/>
        <v>26.25</v>
      </c>
    </row>
    <row r="3046" spans="1:24" hidden="1" x14ac:dyDescent="0.55000000000000004">
      <c r="A3046">
        <v>54105</v>
      </c>
      <c r="B3046" t="s">
        <v>6099</v>
      </c>
      <c r="C3046" t="s">
        <v>6100</v>
      </c>
      <c r="D3046" t="str">
        <f t="shared" si="482"/>
        <v>West Virginia</v>
      </c>
      <c r="E3046">
        <v>19747</v>
      </c>
      <c r="F3046">
        <v>7.8</v>
      </c>
      <c r="G3046">
        <v>8.4317032040472206</v>
      </c>
      <c r="H3046">
        <v>34.6</v>
      </c>
      <c r="I3046" t="s">
        <v>16</v>
      </c>
      <c r="J3046" t="s">
        <v>16</v>
      </c>
      <c r="K3046" t="s">
        <v>16</v>
      </c>
      <c r="L3046" s="1">
        <f t="array" ref="L3046">IF(G3046="NA",MEDIAN(IF(D$2:D$4000=D3046,G$2:G$4000)),G3046)</f>
        <v>8.4317032040472206</v>
      </c>
      <c r="M3046" s="1">
        <f t="array" ref="M3046">IF(H3046="NA",MEDIAN(IF(D$2:D$4000=D3046,H$2:H$4000)),H3046)</f>
        <v>34.6</v>
      </c>
      <c r="N3046" s="1">
        <f t="array" ref="N3046">IF(K3046="NA",MEDIAN(IF(D$2:D$4000=D3046,K$2:K$4000)),K3046)</f>
        <v>34.5069207502791</v>
      </c>
      <c r="O3046">
        <f t="shared" si="478"/>
        <v>2775</v>
      </c>
      <c r="P3046">
        <f>RANK(N3046,N$2:N7044,1)</f>
        <v>2971</v>
      </c>
      <c r="Q3046">
        <f t="shared" si="479"/>
        <v>464</v>
      </c>
      <c r="R3046">
        <f t="shared" si="480"/>
        <v>477</v>
      </c>
      <c r="S3046">
        <f t="shared" si="481"/>
        <v>1671.75</v>
      </c>
      <c r="T3046">
        <f t="shared" si="483"/>
        <v>49</v>
      </c>
      <c r="U3046">
        <f t="shared" si="484"/>
        <v>23</v>
      </c>
      <c r="V3046">
        <f t="shared" si="485"/>
        <v>3</v>
      </c>
      <c r="W3046">
        <f t="shared" si="486"/>
        <v>3</v>
      </c>
      <c r="X3046">
        <f t="shared" si="487"/>
        <v>19.5</v>
      </c>
    </row>
    <row r="3047" spans="1:24" hidden="1" x14ac:dyDescent="0.55000000000000004">
      <c r="A3047">
        <v>54107</v>
      </c>
      <c r="B3047" t="s">
        <v>6101</v>
      </c>
      <c r="C3047" t="s">
        <v>6102</v>
      </c>
      <c r="D3047" t="str">
        <f t="shared" si="482"/>
        <v>West Virginia</v>
      </c>
      <c r="E3047">
        <v>26717</v>
      </c>
      <c r="F3047">
        <v>6</v>
      </c>
      <c r="G3047">
        <v>21.443805637982202</v>
      </c>
      <c r="H3047">
        <v>91.3</v>
      </c>
      <c r="I3047">
        <v>130</v>
      </c>
      <c r="J3047">
        <v>430005</v>
      </c>
      <c r="K3047">
        <v>30.232206602248802</v>
      </c>
      <c r="L3047" s="1">
        <f t="array" ref="L3047">IF(G3047="NA",MEDIAN(IF(D$2:D$4000=D3047,G$2:G$4000)),G3047)</f>
        <v>21.443805637982202</v>
      </c>
      <c r="M3047" s="1">
        <f t="array" ref="M3047">IF(H3047="NA",MEDIAN(IF(D$2:D$4000=D3047,H$2:H$4000)),H3047)</f>
        <v>91.3</v>
      </c>
      <c r="N3047" s="1">
        <f t="array" ref="N3047">IF(K3047="NA",MEDIAN(IF(D$2:D$4000=D3047,K$2:K$4000)),K3047)</f>
        <v>30.232206602248802</v>
      </c>
      <c r="O3047">
        <f t="shared" ref="O3047:O3110" si="488">RANK(E3047,E$2:E$4000,0)</f>
        <v>1249</v>
      </c>
      <c r="P3047">
        <f>RANK(N3047,N$2:N7045,1)</f>
        <v>2880</v>
      </c>
      <c r="Q3047">
        <f t="shared" ref="Q3047:Q3110" si="489">RANK(L3047,L$2:L$4000,1)</f>
        <v>982</v>
      </c>
      <c r="R3047">
        <f t="shared" ref="R3047:R3110" si="490">RANK(M3047,M$2:M$4000,1)</f>
        <v>2480</v>
      </c>
      <c r="S3047">
        <f t="shared" ref="S3047:S3110" si="491">AVERAGE(O3047:R3047)</f>
        <v>1897.75</v>
      </c>
      <c r="T3047">
        <f t="shared" si="483"/>
        <v>8</v>
      </c>
      <c r="U3047">
        <f t="shared" si="484"/>
        <v>21</v>
      </c>
      <c r="V3047">
        <f t="shared" si="485"/>
        <v>12</v>
      </c>
      <c r="W3047">
        <f t="shared" si="486"/>
        <v>44</v>
      </c>
      <c r="X3047">
        <f t="shared" si="487"/>
        <v>21.25</v>
      </c>
    </row>
    <row r="3048" spans="1:24" hidden="1" x14ac:dyDescent="0.55000000000000004">
      <c r="A3048">
        <v>54109</v>
      </c>
      <c r="B3048" t="s">
        <v>6103</v>
      </c>
      <c r="C3048" t="s">
        <v>6104</v>
      </c>
      <c r="D3048" t="str">
        <f t="shared" si="482"/>
        <v>West Virginia</v>
      </c>
      <c r="E3048">
        <v>20474</v>
      </c>
      <c r="F3048">
        <v>11.7</v>
      </c>
      <c r="G3048">
        <v>21.059097091212202</v>
      </c>
      <c r="H3048">
        <v>113.6</v>
      </c>
      <c r="I3048">
        <v>85</v>
      </c>
      <c r="J3048">
        <v>110741</v>
      </c>
      <c r="K3048">
        <v>76.755673147253503</v>
      </c>
      <c r="L3048" s="1">
        <f t="array" ref="L3048">IF(G3048="NA",MEDIAN(IF(D$2:D$4000=D3048,G$2:G$4000)),G3048)</f>
        <v>21.059097091212202</v>
      </c>
      <c r="M3048" s="1">
        <f t="array" ref="M3048">IF(H3048="NA",MEDIAN(IF(D$2:D$4000=D3048,H$2:H$4000)),H3048)</f>
        <v>113.6</v>
      </c>
      <c r="N3048" s="1">
        <f t="array" ref="N3048">IF(K3048="NA",MEDIAN(IF(D$2:D$4000=D3048,K$2:K$4000)),K3048)</f>
        <v>76.755673147253503</v>
      </c>
      <c r="O3048">
        <f t="shared" si="488"/>
        <v>2655</v>
      </c>
      <c r="P3048">
        <f>RANK(N3048,N$2:N7046,1)</f>
        <v>3139</v>
      </c>
      <c r="Q3048">
        <f t="shared" si="489"/>
        <v>961</v>
      </c>
      <c r="R3048">
        <f t="shared" si="490"/>
        <v>2853</v>
      </c>
      <c r="S3048">
        <f t="shared" si="491"/>
        <v>2402</v>
      </c>
      <c r="T3048">
        <f t="shared" si="483"/>
        <v>46</v>
      </c>
      <c r="U3048">
        <f t="shared" si="484"/>
        <v>53</v>
      </c>
      <c r="V3048">
        <f t="shared" si="485"/>
        <v>11</v>
      </c>
      <c r="W3048">
        <f t="shared" si="486"/>
        <v>53</v>
      </c>
      <c r="X3048">
        <f t="shared" si="487"/>
        <v>40.75</v>
      </c>
    </row>
    <row r="3049" spans="1:24" hidden="1" x14ac:dyDescent="0.55000000000000004">
      <c r="A3049">
        <v>55001</v>
      </c>
      <c r="B3049" t="s">
        <v>6105</v>
      </c>
      <c r="C3049" t="s">
        <v>6106</v>
      </c>
      <c r="D3049" t="str">
        <f t="shared" si="482"/>
        <v>Wisconsin</v>
      </c>
      <c r="E3049">
        <v>24874</v>
      </c>
      <c r="F3049">
        <v>8.1</v>
      </c>
      <c r="G3049">
        <v>42.800216460864903</v>
      </c>
      <c r="H3049">
        <v>37.700000000000003</v>
      </c>
      <c r="I3049">
        <v>21</v>
      </c>
      <c r="J3049">
        <v>100885</v>
      </c>
      <c r="K3049">
        <v>20.815780343956</v>
      </c>
      <c r="L3049" s="1">
        <f t="array" ref="L3049">IF(G3049="NA",MEDIAN(IF(D$2:D$4000=D3049,G$2:G$4000)),G3049)</f>
        <v>42.800216460864903</v>
      </c>
      <c r="M3049" s="1">
        <f t="array" ref="M3049">IF(H3049="NA",MEDIAN(IF(D$2:D$4000=D3049,H$2:H$4000)),H3049)</f>
        <v>37.700000000000003</v>
      </c>
      <c r="N3049" s="1">
        <f t="array" ref="N3049">IF(K3049="NA",MEDIAN(IF(D$2:D$4000=D3049,K$2:K$4000)),K3049)</f>
        <v>20.815780343956</v>
      </c>
      <c r="O3049">
        <f t="shared" si="488"/>
        <v>1666</v>
      </c>
      <c r="P3049">
        <f>RANK(N3049,N$2:N7047,1)</f>
        <v>2324</v>
      </c>
      <c r="Q3049">
        <f t="shared" si="489"/>
        <v>1942</v>
      </c>
      <c r="R3049">
        <f t="shared" si="490"/>
        <v>560</v>
      </c>
      <c r="S3049">
        <f t="shared" si="491"/>
        <v>1623</v>
      </c>
      <c r="T3049">
        <f t="shared" si="483"/>
        <v>63</v>
      </c>
      <c r="U3049">
        <f t="shared" si="484"/>
        <v>63</v>
      </c>
      <c r="V3049">
        <f t="shared" si="485"/>
        <v>49</v>
      </c>
      <c r="W3049">
        <f t="shared" si="486"/>
        <v>21</v>
      </c>
      <c r="X3049">
        <f t="shared" si="487"/>
        <v>49</v>
      </c>
    </row>
    <row r="3050" spans="1:24" hidden="1" x14ac:dyDescent="0.55000000000000004">
      <c r="A3050">
        <v>55003</v>
      </c>
      <c r="B3050" t="s">
        <v>6107</v>
      </c>
      <c r="C3050" t="s">
        <v>6108</v>
      </c>
      <c r="D3050" t="str">
        <f t="shared" si="482"/>
        <v>Wisconsin</v>
      </c>
      <c r="E3050">
        <v>22983</v>
      </c>
      <c r="F3050">
        <v>7.2</v>
      </c>
      <c r="G3050">
        <v>51.310931731431097</v>
      </c>
      <c r="H3050">
        <v>73.5</v>
      </c>
      <c r="I3050">
        <v>14</v>
      </c>
      <c r="J3050">
        <v>79176</v>
      </c>
      <c r="K3050">
        <v>17.682125896736402</v>
      </c>
      <c r="L3050" s="1">
        <f t="array" ref="L3050">IF(G3050="NA",MEDIAN(IF(D$2:D$4000=D3050,G$2:G$4000)),G3050)</f>
        <v>51.310931731431097</v>
      </c>
      <c r="M3050" s="1">
        <f t="array" ref="M3050">IF(H3050="NA",MEDIAN(IF(D$2:D$4000=D3050,H$2:H$4000)),H3050)</f>
        <v>73.5</v>
      </c>
      <c r="N3050" s="1">
        <f t="array" ref="N3050">IF(K3050="NA",MEDIAN(IF(D$2:D$4000=D3050,K$2:K$4000)),K3050)</f>
        <v>17.682125896736402</v>
      </c>
      <c r="O3050">
        <f t="shared" si="488"/>
        <v>2096</v>
      </c>
      <c r="P3050">
        <f>RANK(N3050,N$2:N7048,1)</f>
        <v>1909</v>
      </c>
      <c r="Q3050">
        <f t="shared" si="489"/>
        <v>2237</v>
      </c>
      <c r="R3050">
        <f t="shared" si="490"/>
        <v>1935</v>
      </c>
      <c r="S3050">
        <f t="shared" si="491"/>
        <v>2044.25</v>
      </c>
      <c r="T3050">
        <f t="shared" si="483"/>
        <v>71</v>
      </c>
      <c r="U3050">
        <f t="shared" si="484"/>
        <v>57</v>
      </c>
      <c r="V3050">
        <f t="shared" si="485"/>
        <v>60</v>
      </c>
      <c r="W3050">
        <f t="shared" si="486"/>
        <v>68</v>
      </c>
      <c r="X3050">
        <f t="shared" si="487"/>
        <v>64</v>
      </c>
    </row>
    <row r="3051" spans="1:24" hidden="1" x14ac:dyDescent="0.55000000000000004">
      <c r="A3051">
        <v>55005</v>
      </c>
      <c r="B3051" t="s">
        <v>6109</v>
      </c>
      <c r="C3051" t="s">
        <v>6110</v>
      </c>
      <c r="D3051" t="str">
        <f t="shared" si="482"/>
        <v>Wisconsin</v>
      </c>
      <c r="E3051">
        <v>26935</v>
      </c>
      <c r="F3051">
        <v>3.6</v>
      </c>
      <c r="G3051">
        <v>30.234647152904099</v>
      </c>
      <c r="H3051">
        <v>70.7</v>
      </c>
      <c r="I3051">
        <v>27</v>
      </c>
      <c r="J3051">
        <v>227357</v>
      </c>
      <c r="K3051">
        <v>11.875596528807099</v>
      </c>
      <c r="L3051" s="1">
        <f t="array" ref="L3051">IF(G3051="NA",MEDIAN(IF(D$2:D$4000=D3051,G$2:G$4000)),G3051)</f>
        <v>30.234647152904099</v>
      </c>
      <c r="M3051" s="1">
        <f t="array" ref="M3051">IF(H3051="NA",MEDIAN(IF(D$2:D$4000=D3051,H$2:H$4000)),H3051)</f>
        <v>70.7</v>
      </c>
      <c r="N3051" s="1">
        <f t="array" ref="N3051">IF(K3051="NA",MEDIAN(IF(D$2:D$4000=D3051,K$2:K$4000)),K3051)</f>
        <v>11.875596528807099</v>
      </c>
      <c r="O3051">
        <f t="shared" si="488"/>
        <v>1194</v>
      </c>
      <c r="P3051">
        <f>RANK(N3051,N$2:N7049,1)</f>
        <v>822</v>
      </c>
      <c r="Q3051">
        <f t="shared" si="489"/>
        <v>1366</v>
      </c>
      <c r="R3051">
        <f t="shared" si="490"/>
        <v>1843</v>
      </c>
      <c r="S3051">
        <f t="shared" si="491"/>
        <v>1306.25</v>
      </c>
      <c r="T3051">
        <f t="shared" si="483"/>
        <v>47</v>
      </c>
      <c r="U3051">
        <f t="shared" si="484"/>
        <v>26</v>
      </c>
      <c r="V3051">
        <f t="shared" si="485"/>
        <v>24</v>
      </c>
      <c r="W3051">
        <f t="shared" si="486"/>
        <v>66</v>
      </c>
      <c r="X3051">
        <f t="shared" si="487"/>
        <v>40.75</v>
      </c>
    </row>
    <row r="3052" spans="1:24" hidden="1" x14ac:dyDescent="0.55000000000000004">
      <c r="A3052">
        <v>55007</v>
      </c>
      <c r="B3052" t="s">
        <v>6111</v>
      </c>
      <c r="C3052" t="s">
        <v>6112</v>
      </c>
      <c r="D3052" t="str">
        <f t="shared" si="482"/>
        <v>Wisconsin</v>
      </c>
      <c r="E3052">
        <v>28272</v>
      </c>
      <c r="F3052">
        <v>5.5</v>
      </c>
      <c r="G3052">
        <v>12.503290339563</v>
      </c>
      <c r="H3052">
        <v>5.2</v>
      </c>
      <c r="I3052" t="s">
        <v>16</v>
      </c>
      <c r="J3052" t="s">
        <v>16</v>
      </c>
      <c r="K3052" t="s">
        <v>16</v>
      </c>
      <c r="L3052" s="1">
        <f t="array" ref="L3052">IF(G3052="NA",MEDIAN(IF(D$2:D$4000=D3052,G$2:G$4000)),G3052)</f>
        <v>12.503290339563</v>
      </c>
      <c r="M3052" s="1">
        <f t="array" ref="M3052">IF(H3052="NA",MEDIAN(IF(D$2:D$4000=D3052,H$2:H$4000)),H3052)</f>
        <v>5.2</v>
      </c>
      <c r="N3052" s="1">
        <f t="array" ref="N3052">IF(K3052="NA",MEDIAN(IF(D$2:D$4000=D3052,K$2:K$4000)),K3052)</f>
        <v>12.844663200007801</v>
      </c>
      <c r="O3052">
        <f t="shared" si="488"/>
        <v>928</v>
      </c>
      <c r="P3052">
        <f>RANK(N3052,N$2:N7050,1)</f>
        <v>1085</v>
      </c>
      <c r="Q3052">
        <f t="shared" si="489"/>
        <v>605</v>
      </c>
      <c r="R3052">
        <f t="shared" si="490"/>
        <v>153</v>
      </c>
      <c r="S3052">
        <f t="shared" si="491"/>
        <v>692.75</v>
      </c>
      <c r="T3052">
        <f t="shared" si="483"/>
        <v>34</v>
      </c>
      <c r="U3052">
        <f t="shared" si="484"/>
        <v>31</v>
      </c>
      <c r="V3052">
        <f t="shared" si="485"/>
        <v>3</v>
      </c>
      <c r="W3052">
        <f t="shared" si="486"/>
        <v>2</v>
      </c>
      <c r="X3052">
        <f t="shared" si="487"/>
        <v>17.5</v>
      </c>
    </row>
    <row r="3053" spans="1:24" hidden="1" x14ac:dyDescent="0.55000000000000004">
      <c r="A3053">
        <v>55009</v>
      </c>
      <c r="B3053" t="s">
        <v>6113</v>
      </c>
      <c r="C3053" t="s">
        <v>6114</v>
      </c>
      <c r="D3053" t="str">
        <f t="shared" si="482"/>
        <v>Wisconsin</v>
      </c>
      <c r="E3053">
        <v>29874</v>
      </c>
      <c r="F3053">
        <v>4.4000000000000004</v>
      </c>
      <c r="G3053">
        <v>46.333311232707899</v>
      </c>
      <c r="H3053">
        <v>55.8</v>
      </c>
      <c r="I3053">
        <v>166</v>
      </c>
      <c r="J3053">
        <v>1292427</v>
      </c>
      <c r="K3053">
        <v>12.8440523139798</v>
      </c>
      <c r="L3053" s="1">
        <f t="array" ref="L3053">IF(G3053="NA",MEDIAN(IF(D$2:D$4000=D3053,G$2:G$4000)),G3053)</f>
        <v>46.333311232707899</v>
      </c>
      <c r="M3053" s="1">
        <f t="array" ref="M3053">IF(H3053="NA",MEDIAN(IF(D$2:D$4000=D3053,H$2:H$4000)),H3053)</f>
        <v>55.8</v>
      </c>
      <c r="N3053" s="1">
        <f t="array" ref="N3053">IF(K3053="NA",MEDIAN(IF(D$2:D$4000=D3053,K$2:K$4000)),K3053)</f>
        <v>12.8440523139798</v>
      </c>
      <c r="O3053">
        <f t="shared" si="488"/>
        <v>668</v>
      </c>
      <c r="P3053">
        <f>RANK(N3053,N$2:N7051,1)</f>
        <v>1084</v>
      </c>
      <c r="Q3053">
        <f t="shared" si="489"/>
        <v>2058</v>
      </c>
      <c r="R3053">
        <f t="shared" si="490"/>
        <v>1218</v>
      </c>
      <c r="S3053">
        <f t="shared" si="491"/>
        <v>1257</v>
      </c>
      <c r="T3053">
        <f t="shared" si="483"/>
        <v>15</v>
      </c>
      <c r="U3053">
        <f t="shared" si="484"/>
        <v>30</v>
      </c>
      <c r="V3053">
        <f t="shared" si="485"/>
        <v>55</v>
      </c>
      <c r="W3053">
        <f t="shared" si="486"/>
        <v>51</v>
      </c>
      <c r="X3053">
        <f t="shared" si="487"/>
        <v>37.75</v>
      </c>
    </row>
    <row r="3054" spans="1:24" hidden="1" x14ac:dyDescent="0.55000000000000004">
      <c r="A3054">
        <v>55011</v>
      </c>
      <c r="B3054" t="s">
        <v>6115</v>
      </c>
      <c r="C3054" t="s">
        <v>6116</v>
      </c>
      <c r="D3054" t="str">
        <f t="shared" si="482"/>
        <v>Wisconsin</v>
      </c>
      <c r="E3054">
        <v>28286</v>
      </c>
      <c r="F3054">
        <v>3.5</v>
      </c>
      <c r="G3054">
        <v>36.806129347254597</v>
      </c>
      <c r="H3054">
        <v>0.4</v>
      </c>
      <c r="I3054" t="s">
        <v>16</v>
      </c>
      <c r="J3054" t="s">
        <v>16</v>
      </c>
      <c r="K3054" t="s">
        <v>16</v>
      </c>
      <c r="L3054" s="1">
        <f t="array" ref="L3054">IF(G3054="NA",MEDIAN(IF(D$2:D$4000=D3054,G$2:G$4000)),G3054)</f>
        <v>36.806129347254597</v>
      </c>
      <c r="M3054" s="1">
        <f t="array" ref="M3054">IF(H3054="NA",MEDIAN(IF(D$2:D$4000=D3054,H$2:H$4000)),H3054)</f>
        <v>0.4</v>
      </c>
      <c r="N3054" s="1">
        <f t="array" ref="N3054">IF(K3054="NA",MEDIAN(IF(D$2:D$4000=D3054,K$2:K$4000)),K3054)</f>
        <v>12.844663200007801</v>
      </c>
      <c r="O3054">
        <f t="shared" si="488"/>
        <v>923</v>
      </c>
      <c r="P3054">
        <f>RANK(N3054,N$2:N7052,1)</f>
        <v>1085</v>
      </c>
      <c r="Q3054">
        <f t="shared" si="489"/>
        <v>1657</v>
      </c>
      <c r="R3054">
        <f t="shared" si="490"/>
        <v>18</v>
      </c>
      <c r="S3054">
        <f t="shared" si="491"/>
        <v>920.75</v>
      </c>
      <c r="T3054">
        <f t="shared" si="483"/>
        <v>33</v>
      </c>
      <c r="U3054">
        <f t="shared" si="484"/>
        <v>31</v>
      </c>
      <c r="V3054">
        <f t="shared" si="485"/>
        <v>40</v>
      </c>
      <c r="W3054">
        <f t="shared" si="486"/>
        <v>1</v>
      </c>
      <c r="X3054">
        <f t="shared" si="487"/>
        <v>26.25</v>
      </c>
    </row>
    <row r="3055" spans="1:24" hidden="1" x14ac:dyDescent="0.55000000000000004">
      <c r="A3055">
        <v>55013</v>
      </c>
      <c r="B3055" t="s">
        <v>6117</v>
      </c>
      <c r="C3055" t="s">
        <v>6118</v>
      </c>
      <c r="D3055" t="str">
        <f t="shared" si="482"/>
        <v>Wisconsin</v>
      </c>
      <c r="E3055">
        <v>26308</v>
      </c>
      <c r="F3055">
        <v>5.0999999999999996</v>
      </c>
      <c r="G3055">
        <v>26.123301985371</v>
      </c>
      <c r="H3055">
        <v>60</v>
      </c>
      <c r="I3055">
        <v>12</v>
      </c>
      <c r="J3055">
        <v>76385</v>
      </c>
      <c r="K3055">
        <v>15.709890685344</v>
      </c>
      <c r="L3055" s="1">
        <f t="array" ref="L3055">IF(G3055="NA",MEDIAN(IF(D$2:D$4000=D3055,G$2:G$4000)),G3055)</f>
        <v>26.123301985371</v>
      </c>
      <c r="M3055" s="1">
        <f t="array" ref="M3055">IF(H3055="NA",MEDIAN(IF(D$2:D$4000=D3055,H$2:H$4000)),H3055)</f>
        <v>60</v>
      </c>
      <c r="N3055" s="1">
        <f t="array" ref="N3055">IF(K3055="NA",MEDIAN(IF(D$2:D$4000=D3055,K$2:K$4000)),K3055)</f>
        <v>15.709890685344</v>
      </c>
      <c r="O3055">
        <f t="shared" si="488"/>
        <v>1330</v>
      </c>
      <c r="P3055">
        <f>RANK(N3055,N$2:N7053,1)</f>
        <v>1543</v>
      </c>
      <c r="Q3055">
        <f t="shared" si="489"/>
        <v>1181</v>
      </c>
      <c r="R3055">
        <f t="shared" si="490"/>
        <v>1422</v>
      </c>
      <c r="S3055">
        <f t="shared" si="491"/>
        <v>1369</v>
      </c>
      <c r="T3055">
        <f t="shared" si="483"/>
        <v>55</v>
      </c>
      <c r="U3055">
        <f t="shared" si="484"/>
        <v>52</v>
      </c>
      <c r="V3055">
        <f t="shared" si="485"/>
        <v>15</v>
      </c>
      <c r="W3055">
        <f t="shared" si="486"/>
        <v>56</v>
      </c>
      <c r="X3055">
        <f t="shared" si="487"/>
        <v>44.5</v>
      </c>
    </row>
    <row r="3056" spans="1:24" hidden="1" x14ac:dyDescent="0.55000000000000004">
      <c r="A3056">
        <v>55015</v>
      </c>
      <c r="B3056" t="s">
        <v>6119</v>
      </c>
      <c r="C3056" t="s">
        <v>6120</v>
      </c>
      <c r="D3056" t="str">
        <f t="shared" si="482"/>
        <v>Wisconsin</v>
      </c>
      <c r="E3056">
        <v>32713</v>
      </c>
      <c r="F3056">
        <v>2</v>
      </c>
      <c r="G3056">
        <v>19.7843230139048</v>
      </c>
      <c r="H3056">
        <v>18.3</v>
      </c>
      <c r="I3056">
        <v>22</v>
      </c>
      <c r="J3056">
        <v>248490</v>
      </c>
      <c r="K3056">
        <v>8.8534749889331597</v>
      </c>
      <c r="L3056" s="1">
        <f t="array" ref="L3056">IF(G3056="NA",MEDIAN(IF(D$2:D$4000=D3056,G$2:G$4000)),G3056)</f>
        <v>19.7843230139048</v>
      </c>
      <c r="M3056" s="1">
        <f t="array" ref="M3056">IF(H3056="NA",MEDIAN(IF(D$2:D$4000=D3056,H$2:H$4000)),H3056)</f>
        <v>18.3</v>
      </c>
      <c r="N3056" s="1">
        <f t="array" ref="N3056">IF(K3056="NA",MEDIAN(IF(D$2:D$4000=D3056,K$2:K$4000)),K3056)</f>
        <v>8.8534749889331597</v>
      </c>
      <c r="O3056">
        <f t="shared" si="488"/>
        <v>361</v>
      </c>
      <c r="P3056">
        <f>RANK(N3056,N$2:N7054,1)</f>
        <v>244</v>
      </c>
      <c r="Q3056">
        <f t="shared" si="489"/>
        <v>914</v>
      </c>
      <c r="R3056">
        <f t="shared" si="490"/>
        <v>220</v>
      </c>
      <c r="S3056">
        <f t="shared" si="491"/>
        <v>434.75</v>
      </c>
      <c r="T3056">
        <f t="shared" si="483"/>
        <v>7</v>
      </c>
      <c r="U3056">
        <f t="shared" si="484"/>
        <v>10</v>
      </c>
      <c r="V3056">
        <f t="shared" si="485"/>
        <v>9</v>
      </c>
      <c r="W3056">
        <f t="shared" si="486"/>
        <v>6</v>
      </c>
      <c r="X3056">
        <f t="shared" si="487"/>
        <v>8</v>
      </c>
    </row>
    <row r="3057" spans="1:24" hidden="1" x14ac:dyDescent="0.55000000000000004">
      <c r="A3057">
        <v>55017</v>
      </c>
      <c r="B3057" t="s">
        <v>6121</v>
      </c>
      <c r="C3057" t="s">
        <v>6122</v>
      </c>
      <c r="D3057" t="str">
        <f t="shared" si="482"/>
        <v>Wisconsin</v>
      </c>
      <c r="E3057">
        <v>27020</v>
      </c>
      <c r="F3057">
        <v>3.7</v>
      </c>
      <c r="G3057">
        <v>12.7234764452564</v>
      </c>
      <c r="H3057">
        <v>52.7</v>
      </c>
      <c r="I3057">
        <v>33</v>
      </c>
      <c r="J3057">
        <v>317585</v>
      </c>
      <c r="K3057">
        <v>10.390918966575899</v>
      </c>
      <c r="L3057" s="1">
        <f t="array" ref="L3057">IF(G3057="NA",MEDIAN(IF(D$2:D$4000=D3057,G$2:G$4000)),G3057)</f>
        <v>12.7234764452564</v>
      </c>
      <c r="M3057" s="1">
        <f t="array" ref="M3057">IF(H3057="NA",MEDIAN(IF(D$2:D$4000=D3057,H$2:H$4000)),H3057)</f>
        <v>52.7</v>
      </c>
      <c r="N3057" s="1">
        <f t="array" ref="N3057">IF(K3057="NA",MEDIAN(IF(D$2:D$4000=D3057,K$2:K$4000)),K3057)</f>
        <v>10.390918966575899</v>
      </c>
      <c r="O3057">
        <f t="shared" si="488"/>
        <v>1175</v>
      </c>
      <c r="P3057">
        <f>RANK(N3057,N$2:N7055,1)</f>
        <v>550</v>
      </c>
      <c r="Q3057">
        <f t="shared" si="489"/>
        <v>616</v>
      </c>
      <c r="R3057">
        <f t="shared" si="490"/>
        <v>1083</v>
      </c>
      <c r="S3057">
        <f t="shared" si="491"/>
        <v>856</v>
      </c>
      <c r="T3057">
        <f t="shared" si="483"/>
        <v>44</v>
      </c>
      <c r="U3057">
        <f t="shared" si="484"/>
        <v>19</v>
      </c>
      <c r="V3057">
        <f t="shared" si="485"/>
        <v>4</v>
      </c>
      <c r="W3057">
        <f t="shared" si="486"/>
        <v>43</v>
      </c>
      <c r="X3057">
        <f t="shared" si="487"/>
        <v>27.5</v>
      </c>
    </row>
    <row r="3058" spans="1:24" hidden="1" x14ac:dyDescent="0.55000000000000004">
      <c r="A3058">
        <v>55019</v>
      </c>
      <c r="B3058" t="s">
        <v>6123</v>
      </c>
      <c r="C3058" t="s">
        <v>6124</v>
      </c>
      <c r="D3058" t="str">
        <f t="shared" si="482"/>
        <v>Wisconsin</v>
      </c>
      <c r="E3058">
        <v>23437</v>
      </c>
      <c r="F3058">
        <v>3.3</v>
      </c>
      <c r="G3058">
        <v>5.3112682749559701</v>
      </c>
      <c r="H3058">
        <v>25.3</v>
      </c>
      <c r="I3058">
        <v>13</v>
      </c>
      <c r="J3058">
        <v>172719</v>
      </c>
      <c r="K3058">
        <v>7.5266762776532996</v>
      </c>
      <c r="L3058" s="1">
        <f t="array" ref="L3058">IF(G3058="NA",MEDIAN(IF(D$2:D$4000=D3058,G$2:G$4000)),G3058)</f>
        <v>5.3112682749559701</v>
      </c>
      <c r="M3058" s="1">
        <f t="array" ref="M3058">IF(H3058="NA",MEDIAN(IF(D$2:D$4000=D3058,H$2:H$4000)),H3058)</f>
        <v>25.3</v>
      </c>
      <c r="N3058" s="1">
        <f t="array" ref="N3058">IF(K3058="NA",MEDIAN(IF(D$2:D$4000=D3058,K$2:K$4000)),K3058)</f>
        <v>7.5266762776532996</v>
      </c>
      <c r="O3058">
        <f t="shared" si="488"/>
        <v>1992</v>
      </c>
      <c r="P3058">
        <f>RANK(N3058,N$2:N7056,1)</f>
        <v>71</v>
      </c>
      <c r="Q3058">
        <f t="shared" si="489"/>
        <v>355</v>
      </c>
      <c r="R3058">
        <f t="shared" si="490"/>
        <v>294</v>
      </c>
      <c r="S3058">
        <f t="shared" si="491"/>
        <v>678</v>
      </c>
      <c r="T3058">
        <f t="shared" si="483"/>
        <v>70</v>
      </c>
      <c r="U3058">
        <f t="shared" si="484"/>
        <v>2</v>
      </c>
      <c r="V3058">
        <f t="shared" si="485"/>
        <v>2</v>
      </c>
      <c r="W3058">
        <f t="shared" si="486"/>
        <v>10</v>
      </c>
      <c r="X3058">
        <f t="shared" si="487"/>
        <v>21</v>
      </c>
    </row>
    <row r="3059" spans="1:24" hidden="1" x14ac:dyDescent="0.55000000000000004">
      <c r="A3059">
        <v>55021</v>
      </c>
      <c r="B3059" t="s">
        <v>6125</v>
      </c>
      <c r="C3059" t="s">
        <v>6126</v>
      </c>
      <c r="D3059" t="str">
        <f t="shared" si="482"/>
        <v>Wisconsin</v>
      </c>
      <c r="E3059">
        <v>31290</v>
      </c>
      <c r="F3059">
        <v>3.8</v>
      </c>
      <c r="G3059">
        <v>69.269853548761404</v>
      </c>
      <c r="H3059">
        <v>81.400000000000006</v>
      </c>
      <c r="I3059">
        <v>66</v>
      </c>
      <c r="J3059">
        <v>284186</v>
      </c>
      <c r="K3059">
        <v>23.224226386943801</v>
      </c>
      <c r="L3059" s="1">
        <f t="array" ref="L3059">IF(G3059="NA",MEDIAN(IF(D$2:D$4000=D3059,G$2:G$4000)),G3059)</f>
        <v>69.269853548761404</v>
      </c>
      <c r="M3059" s="1">
        <f t="array" ref="M3059">IF(H3059="NA",MEDIAN(IF(D$2:D$4000=D3059,H$2:H$4000)),H3059)</f>
        <v>81.400000000000006</v>
      </c>
      <c r="N3059" s="1">
        <f t="array" ref="N3059">IF(K3059="NA",MEDIAN(IF(D$2:D$4000=D3059,K$2:K$4000)),K3059)</f>
        <v>23.224226386943801</v>
      </c>
      <c r="O3059">
        <f t="shared" si="488"/>
        <v>494</v>
      </c>
      <c r="P3059">
        <f>RANK(N3059,N$2:N7057,1)</f>
        <v>2523</v>
      </c>
      <c r="Q3059">
        <f t="shared" si="489"/>
        <v>2705</v>
      </c>
      <c r="R3059">
        <f t="shared" si="490"/>
        <v>2188</v>
      </c>
      <c r="S3059">
        <f t="shared" si="491"/>
        <v>1977.5</v>
      </c>
      <c r="T3059">
        <f t="shared" si="483"/>
        <v>9</v>
      </c>
      <c r="U3059">
        <f t="shared" si="484"/>
        <v>67</v>
      </c>
      <c r="V3059">
        <f t="shared" si="485"/>
        <v>69</v>
      </c>
      <c r="W3059">
        <f t="shared" si="486"/>
        <v>70</v>
      </c>
      <c r="X3059">
        <f t="shared" si="487"/>
        <v>53.75</v>
      </c>
    </row>
    <row r="3060" spans="1:24" hidden="1" x14ac:dyDescent="0.55000000000000004">
      <c r="A3060">
        <v>55023</v>
      </c>
      <c r="B3060" t="s">
        <v>6127</v>
      </c>
      <c r="C3060" t="s">
        <v>6128</v>
      </c>
      <c r="D3060" t="str">
        <f t="shared" si="482"/>
        <v>Wisconsin</v>
      </c>
      <c r="E3060">
        <v>24391</v>
      </c>
      <c r="F3060">
        <v>4.0999999999999996</v>
      </c>
      <c r="G3060">
        <v>25.082589012602501</v>
      </c>
      <c r="H3060">
        <v>60.4</v>
      </c>
      <c r="I3060">
        <v>10</v>
      </c>
      <c r="J3060">
        <v>81715</v>
      </c>
      <c r="K3060">
        <v>12.237655265251201</v>
      </c>
      <c r="L3060" s="1">
        <f t="array" ref="L3060">IF(G3060="NA",MEDIAN(IF(D$2:D$4000=D3060,G$2:G$4000)),G3060)</f>
        <v>25.082589012602501</v>
      </c>
      <c r="M3060" s="1">
        <f t="array" ref="M3060">IF(H3060="NA",MEDIAN(IF(D$2:D$4000=D3060,H$2:H$4000)),H3060)</f>
        <v>60.4</v>
      </c>
      <c r="N3060" s="1">
        <f t="array" ref="N3060">IF(K3060="NA",MEDIAN(IF(D$2:D$4000=D3060,K$2:K$4000)),K3060)</f>
        <v>12.237655265251201</v>
      </c>
      <c r="O3060">
        <f t="shared" si="488"/>
        <v>1776</v>
      </c>
      <c r="P3060">
        <f>RANK(N3060,N$2:N7058,1)</f>
        <v>912</v>
      </c>
      <c r="Q3060">
        <f t="shared" si="489"/>
        <v>1134</v>
      </c>
      <c r="R3060">
        <f t="shared" si="490"/>
        <v>1441</v>
      </c>
      <c r="S3060">
        <f t="shared" si="491"/>
        <v>1315.75</v>
      </c>
      <c r="T3060">
        <f t="shared" si="483"/>
        <v>65</v>
      </c>
      <c r="U3060">
        <f t="shared" si="484"/>
        <v>28</v>
      </c>
      <c r="V3060">
        <f t="shared" si="485"/>
        <v>14</v>
      </c>
      <c r="W3060">
        <f t="shared" si="486"/>
        <v>57</v>
      </c>
      <c r="X3060">
        <f t="shared" si="487"/>
        <v>41</v>
      </c>
    </row>
    <row r="3061" spans="1:24" hidden="1" x14ac:dyDescent="0.55000000000000004">
      <c r="A3061">
        <v>55025</v>
      </c>
      <c r="B3061" t="s">
        <v>6129</v>
      </c>
      <c r="C3061" t="s">
        <v>6130</v>
      </c>
      <c r="D3061" t="str">
        <f t="shared" si="482"/>
        <v>Wisconsin</v>
      </c>
      <c r="E3061">
        <v>37193</v>
      </c>
      <c r="F3061">
        <v>3.8</v>
      </c>
      <c r="G3061">
        <v>34.5250049432208</v>
      </c>
      <c r="H3061">
        <v>43.9</v>
      </c>
      <c r="I3061">
        <v>477</v>
      </c>
      <c r="J3061">
        <v>2617555</v>
      </c>
      <c r="K3061">
        <v>18.2231127903712</v>
      </c>
      <c r="L3061" s="1">
        <f t="array" ref="L3061">IF(G3061="NA",MEDIAN(IF(D$2:D$4000=D3061,G$2:G$4000)),G3061)</f>
        <v>34.5250049432208</v>
      </c>
      <c r="M3061" s="1">
        <f t="array" ref="M3061">IF(H3061="NA",MEDIAN(IF(D$2:D$4000=D3061,H$2:H$4000)),H3061)</f>
        <v>43.9</v>
      </c>
      <c r="N3061" s="1">
        <f t="array" ref="N3061">IF(K3061="NA",MEDIAN(IF(D$2:D$4000=D3061,K$2:K$4000)),K3061)</f>
        <v>18.2231127903712</v>
      </c>
      <c r="O3061">
        <f t="shared" si="488"/>
        <v>160</v>
      </c>
      <c r="P3061">
        <f>RANK(N3061,N$2:N7059,1)</f>
        <v>2014</v>
      </c>
      <c r="Q3061">
        <f t="shared" si="489"/>
        <v>1561</v>
      </c>
      <c r="R3061">
        <f t="shared" si="490"/>
        <v>739</v>
      </c>
      <c r="S3061">
        <f t="shared" si="491"/>
        <v>1118.5</v>
      </c>
      <c r="T3061">
        <f t="shared" si="483"/>
        <v>3</v>
      </c>
      <c r="U3061">
        <f t="shared" si="484"/>
        <v>59</v>
      </c>
      <c r="V3061">
        <f t="shared" si="485"/>
        <v>35</v>
      </c>
      <c r="W3061">
        <f t="shared" si="486"/>
        <v>28</v>
      </c>
      <c r="X3061">
        <f t="shared" si="487"/>
        <v>31.25</v>
      </c>
    </row>
    <row r="3062" spans="1:24" hidden="1" x14ac:dyDescent="0.55000000000000004">
      <c r="A3062">
        <v>55027</v>
      </c>
      <c r="B3062" t="s">
        <v>6131</v>
      </c>
      <c r="C3062" t="s">
        <v>6132</v>
      </c>
      <c r="D3062" t="str">
        <f t="shared" si="482"/>
        <v>Wisconsin</v>
      </c>
      <c r="E3062">
        <v>27000</v>
      </c>
      <c r="F3062">
        <v>4.8</v>
      </c>
      <c r="G3062">
        <v>37.656652875217397</v>
      </c>
      <c r="H3062">
        <v>37.1</v>
      </c>
      <c r="I3062">
        <v>94</v>
      </c>
      <c r="J3062">
        <v>441274</v>
      </c>
      <c r="K3062">
        <v>21.301957513925601</v>
      </c>
      <c r="L3062" s="1">
        <f t="array" ref="L3062">IF(G3062="NA",MEDIAN(IF(D$2:D$4000=D3062,G$2:G$4000)),G3062)</f>
        <v>37.656652875217397</v>
      </c>
      <c r="M3062" s="1">
        <f t="array" ref="M3062">IF(H3062="NA",MEDIAN(IF(D$2:D$4000=D3062,H$2:H$4000)),H3062)</f>
        <v>37.1</v>
      </c>
      <c r="N3062" s="1">
        <f t="array" ref="N3062">IF(K3062="NA",MEDIAN(IF(D$2:D$4000=D3062,K$2:K$4000)),K3062)</f>
        <v>21.301957513925601</v>
      </c>
      <c r="O3062">
        <f t="shared" si="488"/>
        <v>1181</v>
      </c>
      <c r="P3062">
        <f>RANK(N3062,N$2:N7060,1)</f>
        <v>2365</v>
      </c>
      <c r="Q3062">
        <f t="shared" si="489"/>
        <v>1700</v>
      </c>
      <c r="R3062">
        <f t="shared" si="490"/>
        <v>543</v>
      </c>
      <c r="S3062">
        <f t="shared" si="491"/>
        <v>1447.25</v>
      </c>
      <c r="T3062">
        <f t="shared" si="483"/>
        <v>45</v>
      </c>
      <c r="U3062">
        <f t="shared" si="484"/>
        <v>64</v>
      </c>
      <c r="V3062">
        <f t="shared" si="485"/>
        <v>42</v>
      </c>
      <c r="W3062">
        <f t="shared" si="486"/>
        <v>20</v>
      </c>
      <c r="X3062">
        <f t="shared" si="487"/>
        <v>42.75</v>
      </c>
    </row>
    <row r="3063" spans="1:24" hidden="1" x14ac:dyDescent="0.55000000000000004">
      <c r="A3063">
        <v>55029</v>
      </c>
      <c r="B3063" t="s">
        <v>6133</v>
      </c>
      <c r="C3063" t="s">
        <v>6134</v>
      </c>
      <c r="D3063" t="str">
        <f t="shared" si="482"/>
        <v>Wisconsin</v>
      </c>
      <c r="E3063">
        <v>34253</v>
      </c>
      <c r="F3063">
        <v>4.5999999999999996</v>
      </c>
      <c r="G3063">
        <v>40.072990089090801</v>
      </c>
      <c r="H3063">
        <v>58.3</v>
      </c>
      <c r="I3063">
        <v>13</v>
      </c>
      <c r="J3063">
        <v>138286</v>
      </c>
      <c r="K3063">
        <v>9.4008070231259904</v>
      </c>
      <c r="L3063" s="1">
        <f t="array" ref="L3063">IF(G3063="NA",MEDIAN(IF(D$2:D$4000=D3063,G$2:G$4000)),G3063)</f>
        <v>40.072990089090801</v>
      </c>
      <c r="M3063" s="1">
        <f t="array" ref="M3063">IF(H3063="NA",MEDIAN(IF(D$2:D$4000=D3063,H$2:H$4000)),H3063)</f>
        <v>58.3</v>
      </c>
      <c r="N3063" s="1">
        <f t="array" ref="N3063">IF(K3063="NA",MEDIAN(IF(D$2:D$4000=D3063,K$2:K$4000)),K3063)</f>
        <v>9.4008070231259904</v>
      </c>
      <c r="O3063">
        <f t="shared" si="488"/>
        <v>261</v>
      </c>
      <c r="P3063">
        <f>RANK(N3063,N$2:N7061,1)</f>
        <v>290</v>
      </c>
      <c r="Q3063">
        <f t="shared" si="489"/>
        <v>1810</v>
      </c>
      <c r="R3063">
        <f t="shared" si="490"/>
        <v>1347</v>
      </c>
      <c r="S3063">
        <f t="shared" si="491"/>
        <v>927</v>
      </c>
      <c r="T3063">
        <f t="shared" si="483"/>
        <v>6</v>
      </c>
      <c r="U3063">
        <f t="shared" si="484"/>
        <v>13</v>
      </c>
      <c r="V3063">
        <f t="shared" si="485"/>
        <v>45</v>
      </c>
      <c r="W3063">
        <f t="shared" si="486"/>
        <v>55</v>
      </c>
      <c r="X3063">
        <f t="shared" si="487"/>
        <v>29.75</v>
      </c>
    </row>
    <row r="3064" spans="1:24" hidden="1" x14ac:dyDescent="0.55000000000000004">
      <c r="A3064">
        <v>55031</v>
      </c>
      <c r="B3064" t="s">
        <v>6135</v>
      </c>
      <c r="C3064" t="s">
        <v>6136</v>
      </c>
      <c r="D3064" t="str">
        <f t="shared" si="482"/>
        <v>Wisconsin</v>
      </c>
      <c r="E3064">
        <v>27844</v>
      </c>
      <c r="F3064">
        <v>5.6</v>
      </c>
      <c r="G3064">
        <v>49.062114919446898</v>
      </c>
      <c r="H3064">
        <v>48.2</v>
      </c>
      <c r="I3064">
        <v>28</v>
      </c>
      <c r="J3064">
        <v>217979</v>
      </c>
      <c r="K3064">
        <v>12.845274086035801</v>
      </c>
      <c r="L3064" s="1">
        <f t="array" ref="L3064">IF(G3064="NA",MEDIAN(IF(D$2:D$4000=D3064,G$2:G$4000)),G3064)</f>
        <v>49.062114919446898</v>
      </c>
      <c r="M3064" s="1">
        <f t="array" ref="M3064">IF(H3064="NA",MEDIAN(IF(D$2:D$4000=D3064,H$2:H$4000)),H3064)</f>
        <v>48.2</v>
      </c>
      <c r="N3064" s="1">
        <f t="array" ref="N3064">IF(K3064="NA",MEDIAN(IF(D$2:D$4000=D3064,K$2:K$4000)),K3064)</f>
        <v>12.845274086035801</v>
      </c>
      <c r="O3064">
        <f t="shared" si="488"/>
        <v>1014</v>
      </c>
      <c r="P3064">
        <f>RANK(N3064,N$2:N7062,1)</f>
        <v>1097</v>
      </c>
      <c r="Q3064">
        <f t="shared" si="489"/>
        <v>2145</v>
      </c>
      <c r="R3064">
        <f t="shared" si="490"/>
        <v>878</v>
      </c>
      <c r="S3064">
        <f t="shared" si="491"/>
        <v>1283.5</v>
      </c>
      <c r="T3064">
        <f t="shared" si="483"/>
        <v>39</v>
      </c>
      <c r="U3064">
        <f t="shared" si="484"/>
        <v>43</v>
      </c>
      <c r="V3064">
        <f t="shared" si="485"/>
        <v>57</v>
      </c>
      <c r="W3064">
        <f t="shared" si="486"/>
        <v>31</v>
      </c>
      <c r="X3064">
        <f t="shared" si="487"/>
        <v>42.5</v>
      </c>
    </row>
    <row r="3065" spans="1:24" hidden="1" x14ac:dyDescent="0.55000000000000004">
      <c r="A3065">
        <v>55033</v>
      </c>
      <c r="B3065" t="s">
        <v>6137</v>
      </c>
      <c r="C3065" t="s">
        <v>6138</v>
      </c>
      <c r="D3065" t="str">
        <f t="shared" si="482"/>
        <v>Wisconsin</v>
      </c>
      <c r="E3065">
        <v>26354</v>
      </c>
      <c r="F3065">
        <v>4.7</v>
      </c>
      <c r="G3065">
        <v>42.090970807875102</v>
      </c>
      <c r="H3065">
        <v>33.9</v>
      </c>
      <c r="I3065">
        <v>16</v>
      </c>
      <c r="J3065">
        <v>222321</v>
      </c>
      <c r="K3065">
        <v>7.1968010219457499</v>
      </c>
      <c r="L3065" s="1">
        <f t="array" ref="L3065">IF(G3065="NA",MEDIAN(IF(D$2:D$4000=D3065,G$2:G$4000)),G3065)</f>
        <v>42.090970807875102</v>
      </c>
      <c r="M3065" s="1">
        <f t="array" ref="M3065">IF(H3065="NA",MEDIAN(IF(D$2:D$4000=D3065,H$2:H$4000)),H3065)</f>
        <v>33.9</v>
      </c>
      <c r="N3065" s="1">
        <f t="array" ref="N3065">IF(K3065="NA",MEDIAN(IF(D$2:D$4000=D3065,K$2:K$4000)),K3065)</f>
        <v>7.1968010219457499</v>
      </c>
      <c r="O3065">
        <f t="shared" si="488"/>
        <v>1318</v>
      </c>
      <c r="P3065">
        <f>RANK(N3065,N$2:N7063,1)</f>
        <v>61</v>
      </c>
      <c r="Q3065">
        <f t="shared" si="489"/>
        <v>1908</v>
      </c>
      <c r="R3065">
        <f t="shared" si="490"/>
        <v>459</v>
      </c>
      <c r="S3065">
        <f t="shared" si="491"/>
        <v>936.5</v>
      </c>
      <c r="T3065">
        <f t="shared" si="483"/>
        <v>54</v>
      </c>
      <c r="U3065">
        <f t="shared" si="484"/>
        <v>1</v>
      </c>
      <c r="V3065">
        <f t="shared" si="485"/>
        <v>48</v>
      </c>
      <c r="W3065">
        <f t="shared" si="486"/>
        <v>17</v>
      </c>
      <c r="X3065">
        <f t="shared" si="487"/>
        <v>30</v>
      </c>
    </row>
    <row r="3066" spans="1:24" hidden="1" x14ac:dyDescent="0.55000000000000004">
      <c r="A3066">
        <v>55035</v>
      </c>
      <c r="B3066" t="s">
        <v>6139</v>
      </c>
      <c r="C3066" t="s">
        <v>6140</v>
      </c>
      <c r="D3066" t="str">
        <f t="shared" si="482"/>
        <v>Wisconsin</v>
      </c>
      <c r="E3066">
        <v>27780</v>
      </c>
      <c r="F3066">
        <v>4</v>
      </c>
      <c r="G3066">
        <v>82.026259929115497</v>
      </c>
      <c r="H3066">
        <v>48.7</v>
      </c>
      <c r="I3066">
        <v>43</v>
      </c>
      <c r="J3066">
        <v>511743</v>
      </c>
      <c r="K3066">
        <v>8.4026552390555391</v>
      </c>
      <c r="L3066" s="1">
        <f t="array" ref="L3066">IF(G3066="NA",MEDIAN(IF(D$2:D$4000=D3066,G$2:G$4000)),G3066)</f>
        <v>82.026259929115497</v>
      </c>
      <c r="M3066" s="1">
        <f t="array" ref="M3066">IF(H3066="NA",MEDIAN(IF(D$2:D$4000=D3066,H$2:H$4000)),H3066)</f>
        <v>48.7</v>
      </c>
      <c r="N3066" s="1">
        <f t="array" ref="N3066">IF(K3066="NA",MEDIAN(IF(D$2:D$4000=D3066,K$2:K$4000)),K3066)</f>
        <v>8.4026552390555391</v>
      </c>
      <c r="O3066">
        <f t="shared" si="488"/>
        <v>1027</v>
      </c>
      <c r="P3066">
        <f>RANK(N3066,N$2:N7064,1)</f>
        <v>214</v>
      </c>
      <c r="Q3066">
        <f t="shared" si="489"/>
        <v>2871</v>
      </c>
      <c r="R3066">
        <f t="shared" si="490"/>
        <v>899</v>
      </c>
      <c r="S3066">
        <f t="shared" si="491"/>
        <v>1252.75</v>
      </c>
      <c r="T3066">
        <f t="shared" si="483"/>
        <v>40</v>
      </c>
      <c r="U3066">
        <f t="shared" si="484"/>
        <v>7</v>
      </c>
      <c r="V3066">
        <f t="shared" si="485"/>
        <v>71</v>
      </c>
      <c r="W3066">
        <f t="shared" si="486"/>
        <v>34</v>
      </c>
      <c r="X3066">
        <f t="shared" si="487"/>
        <v>38</v>
      </c>
    </row>
    <row r="3067" spans="1:24" hidden="1" x14ac:dyDescent="0.55000000000000004">
      <c r="A3067">
        <v>55037</v>
      </c>
      <c r="B3067" t="s">
        <v>6141</v>
      </c>
      <c r="C3067" t="s">
        <v>6142</v>
      </c>
      <c r="D3067" t="str">
        <f t="shared" si="482"/>
        <v>Wisconsin</v>
      </c>
      <c r="E3067">
        <v>28211</v>
      </c>
      <c r="F3067">
        <v>6.4</v>
      </c>
      <c r="G3067">
        <v>26.367831245880001</v>
      </c>
      <c r="H3067" t="s">
        <v>16</v>
      </c>
      <c r="I3067" t="s">
        <v>16</v>
      </c>
      <c r="J3067" t="s">
        <v>16</v>
      </c>
      <c r="K3067" t="s">
        <v>16</v>
      </c>
      <c r="L3067" s="1">
        <f t="array" ref="L3067">IF(G3067="NA",MEDIAN(IF(D$2:D$4000=D3067,G$2:G$4000)),G3067)</f>
        <v>26.367831245880001</v>
      </c>
      <c r="M3067" s="1">
        <f t="array" ref="M3067">IF(H3067="NA",MEDIAN(IF(D$2:D$4000=D3067,H$2:H$4000)),H3067)</f>
        <v>49.9</v>
      </c>
      <c r="N3067" s="1">
        <f t="array" ref="N3067">IF(K3067="NA",MEDIAN(IF(D$2:D$4000=D3067,K$2:K$4000)),K3067)</f>
        <v>12.844663200007801</v>
      </c>
      <c r="O3067">
        <f t="shared" si="488"/>
        <v>937</v>
      </c>
      <c r="P3067">
        <f>RANK(N3067,N$2:N7065,1)</f>
        <v>1085</v>
      </c>
      <c r="Q3067">
        <f t="shared" si="489"/>
        <v>1189</v>
      </c>
      <c r="R3067">
        <f t="shared" si="490"/>
        <v>947</v>
      </c>
      <c r="S3067">
        <f t="shared" si="491"/>
        <v>1039.5</v>
      </c>
      <c r="T3067">
        <f t="shared" si="483"/>
        <v>36</v>
      </c>
      <c r="U3067">
        <f t="shared" si="484"/>
        <v>31</v>
      </c>
      <c r="V3067">
        <f t="shared" si="485"/>
        <v>16</v>
      </c>
      <c r="W3067">
        <f t="shared" si="486"/>
        <v>36</v>
      </c>
      <c r="X3067">
        <f t="shared" si="487"/>
        <v>29.75</v>
      </c>
    </row>
    <row r="3068" spans="1:24" hidden="1" x14ac:dyDescent="0.55000000000000004">
      <c r="A3068">
        <v>55039</v>
      </c>
      <c r="B3068" t="s">
        <v>6143</v>
      </c>
      <c r="C3068" t="s">
        <v>6144</v>
      </c>
      <c r="D3068" t="str">
        <f t="shared" si="482"/>
        <v>Wisconsin</v>
      </c>
      <c r="E3068">
        <v>29431</v>
      </c>
      <c r="F3068">
        <v>4</v>
      </c>
      <c r="G3068">
        <v>33.544767016345503</v>
      </c>
      <c r="H3068">
        <v>43.6</v>
      </c>
      <c r="I3068">
        <v>58</v>
      </c>
      <c r="J3068">
        <v>510222</v>
      </c>
      <c r="K3068">
        <v>11.367600769860999</v>
      </c>
      <c r="L3068" s="1">
        <f t="array" ref="L3068">IF(G3068="NA",MEDIAN(IF(D$2:D$4000=D3068,G$2:G$4000)),G3068)</f>
        <v>33.544767016345503</v>
      </c>
      <c r="M3068" s="1">
        <f t="array" ref="M3068">IF(H3068="NA",MEDIAN(IF(D$2:D$4000=D3068,H$2:H$4000)),H3068)</f>
        <v>43.6</v>
      </c>
      <c r="N3068" s="1">
        <f t="array" ref="N3068">IF(K3068="NA",MEDIAN(IF(D$2:D$4000=D3068,K$2:K$4000)),K3068)</f>
        <v>11.367600769860999</v>
      </c>
      <c r="O3068">
        <f t="shared" si="488"/>
        <v>732</v>
      </c>
      <c r="P3068">
        <f>RANK(N3068,N$2:N7066,1)</f>
        <v>766</v>
      </c>
      <c r="Q3068">
        <f t="shared" si="489"/>
        <v>1517</v>
      </c>
      <c r="R3068">
        <f t="shared" si="490"/>
        <v>732</v>
      </c>
      <c r="S3068">
        <f t="shared" si="491"/>
        <v>936.75</v>
      </c>
      <c r="T3068">
        <f t="shared" si="483"/>
        <v>20</v>
      </c>
      <c r="U3068">
        <f t="shared" si="484"/>
        <v>22</v>
      </c>
      <c r="V3068">
        <f t="shared" si="485"/>
        <v>32</v>
      </c>
      <c r="W3068">
        <f t="shared" si="486"/>
        <v>27</v>
      </c>
      <c r="X3068">
        <f t="shared" si="487"/>
        <v>25.25</v>
      </c>
    </row>
    <row r="3069" spans="1:24" hidden="1" x14ac:dyDescent="0.55000000000000004">
      <c r="A3069">
        <v>55041</v>
      </c>
      <c r="B3069" t="s">
        <v>6145</v>
      </c>
      <c r="C3069" t="s">
        <v>6146</v>
      </c>
      <c r="D3069" t="str">
        <f t="shared" si="482"/>
        <v>Wisconsin</v>
      </c>
      <c r="E3069">
        <v>23936</v>
      </c>
      <c r="F3069">
        <v>8.3000000000000007</v>
      </c>
      <c r="G3069">
        <v>57.2246065808298</v>
      </c>
      <c r="H3069">
        <v>38.700000000000003</v>
      </c>
      <c r="I3069">
        <v>10</v>
      </c>
      <c r="J3069">
        <v>45344</v>
      </c>
      <c r="K3069">
        <v>22.053634438955498</v>
      </c>
      <c r="L3069" s="1">
        <f t="array" ref="L3069">IF(G3069="NA",MEDIAN(IF(D$2:D$4000=D3069,G$2:G$4000)),G3069)</f>
        <v>57.2246065808298</v>
      </c>
      <c r="M3069" s="1">
        <f t="array" ref="M3069">IF(H3069="NA",MEDIAN(IF(D$2:D$4000=D3069,H$2:H$4000)),H3069)</f>
        <v>38.700000000000003</v>
      </c>
      <c r="N3069" s="1">
        <f t="array" ref="N3069">IF(K3069="NA",MEDIAN(IF(D$2:D$4000=D3069,K$2:K$4000)),K3069)</f>
        <v>22.053634438955498</v>
      </c>
      <c r="O3069">
        <f t="shared" si="488"/>
        <v>1871</v>
      </c>
      <c r="P3069">
        <f>RANK(N3069,N$2:N7067,1)</f>
        <v>2421</v>
      </c>
      <c r="Q3069">
        <f t="shared" si="489"/>
        <v>2426</v>
      </c>
      <c r="R3069">
        <f t="shared" si="490"/>
        <v>601</v>
      </c>
      <c r="S3069">
        <f t="shared" si="491"/>
        <v>1829.75</v>
      </c>
      <c r="T3069">
        <f t="shared" si="483"/>
        <v>67</v>
      </c>
      <c r="U3069">
        <f t="shared" si="484"/>
        <v>65</v>
      </c>
      <c r="V3069">
        <f t="shared" si="485"/>
        <v>63</v>
      </c>
      <c r="W3069">
        <f t="shared" si="486"/>
        <v>23</v>
      </c>
      <c r="X3069">
        <f t="shared" si="487"/>
        <v>54.5</v>
      </c>
    </row>
    <row r="3070" spans="1:24" hidden="1" x14ac:dyDescent="0.55000000000000004">
      <c r="A3070">
        <v>55043</v>
      </c>
      <c r="B3070" t="s">
        <v>6147</v>
      </c>
      <c r="C3070" t="s">
        <v>6148</v>
      </c>
      <c r="D3070" t="str">
        <f t="shared" si="482"/>
        <v>Wisconsin</v>
      </c>
      <c r="E3070">
        <v>23753</v>
      </c>
      <c r="F3070">
        <v>3.5</v>
      </c>
      <c r="G3070">
        <v>22.819027558364098</v>
      </c>
      <c r="H3070">
        <v>39.299999999999997</v>
      </c>
      <c r="I3070">
        <v>23</v>
      </c>
      <c r="J3070">
        <v>259361</v>
      </c>
      <c r="K3070">
        <v>8.8679485350534595</v>
      </c>
      <c r="L3070" s="1">
        <f t="array" ref="L3070">IF(G3070="NA",MEDIAN(IF(D$2:D$4000=D3070,G$2:G$4000)),G3070)</f>
        <v>22.819027558364098</v>
      </c>
      <c r="M3070" s="1">
        <f t="array" ref="M3070">IF(H3070="NA",MEDIAN(IF(D$2:D$4000=D3070,H$2:H$4000)),H3070)</f>
        <v>39.299999999999997</v>
      </c>
      <c r="N3070" s="1">
        <f t="array" ref="N3070">IF(K3070="NA",MEDIAN(IF(D$2:D$4000=D3070,K$2:K$4000)),K3070)</f>
        <v>8.8679485350534595</v>
      </c>
      <c r="O3070">
        <f t="shared" si="488"/>
        <v>1908</v>
      </c>
      <c r="P3070">
        <f>RANK(N3070,N$2:N7068,1)</f>
        <v>246</v>
      </c>
      <c r="Q3070">
        <f t="shared" si="489"/>
        <v>1050</v>
      </c>
      <c r="R3070">
        <f t="shared" si="490"/>
        <v>614</v>
      </c>
      <c r="S3070">
        <f t="shared" si="491"/>
        <v>954.5</v>
      </c>
      <c r="T3070">
        <f t="shared" si="483"/>
        <v>68</v>
      </c>
      <c r="U3070">
        <f t="shared" si="484"/>
        <v>11</v>
      </c>
      <c r="V3070">
        <f t="shared" si="485"/>
        <v>11</v>
      </c>
      <c r="W3070">
        <f t="shared" si="486"/>
        <v>24</v>
      </c>
      <c r="X3070">
        <f t="shared" si="487"/>
        <v>28.5</v>
      </c>
    </row>
    <row r="3071" spans="1:24" hidden="1" x14ac:dyDescent="0.55000000000000004">
      <c r="A3071">
        <v>55045</v>
      </c>
      <c r="B3071" t="s">
        <v>6149</v>
      </c>
      <c r="C3071" t="s">
        <v>6150</v>
      </c>
      <c r="D3071" t="str">
        <f t="shared" si="482"/>
        <v>Wisconsin</v>
      </c>
      <c r="E3071">
        <v>30208</v>
      </c>
      <c r="F3071">
        <v>2.6</v>
      </c>
      <c r="G3071">
        <v>32.414469383307903</v>
      </c>
      <c r="H3071">
        <v>46.1</v>
      </c>
      <c r="I3071">
        <v>16</v>
      </c>
      <c r="J3071">
        <v>185265</v>
      </c>
      <c r="K3071">
        <v>8.6362777642835908</v>
      </c>
      <c r="L3071" s="1">
        <f t="array" ref="L3071">IF(G3071="NA",MEDIAN(IF(D$2:D$4000=D3071,G$2:G$4000)),G3071)</f>
        <v>32.414469383307903</v>
      </c>
      <c r="M3071" s="1">
        <f t="array" ref="M3071">IF(H3071="NA",MEDIAN(IF(D$2:D$4000=D3071,H$2:H$4000)),H3071)</f>
        <v>46.1</v>
      </c>
      <c r="N3071" s="1">
        <f t="array" ref="N3071">IF(K3071="NA",MEDIAN(IF(D$2:D$4000=D3071,K$2:K$4000)),K3071)</f>
        <v>8.6362777642835908</v>
      </c>
      <c r="O3071">
        <f t="shared" si="488"/>
        <v>613</v>
      </c>
      <c r="P3071">
        <f>RANK(N3071,N$2:N7069,1)</f>
        <v>229</v>
      </c>
      <c r="Q3071">
        <f t="shared" si="489"/>
        <v>1441</v>
      </c>
      <c r="R3071">
        <f t="shared" si="490"/>
        <v>812</v>
      </c>
      <c r="S3071">
        <f t="shared" si="491"/>
        <v>773.75</v>
      </c>
      <c r="T3071">
        <f t="shared" si="483"/>
        <v>13</v>
      </c>
      <c r="U3071">
        <f t="shared" si="484"/>
        <v>9</v>
      </c>
      <c r="V3071">
        <f t="shared" si="485"/>
        <v>27</v>
      </c>
      <c r="W3071">
        <f t="shared" si="486"/>
        <v>29</v>
      </c>
      <c r="X3071">
        <f t="shared" si="487"/>
        <v>19.5</v>
      </c>
    </row>
    <row r="3072" spans="1:24" hidden="1" x14ac:dyDescent="0.55000000000000004">
      <c r="A3072">
        <v>55047</v>
      </c>
      <c r="B3072" t="s">
        <v>6151</v>
      </c>
      <c r="C3072" t="s">
        <v>6152</v>
      </c>
      <c r="D3072" t="str">
        <f t="shared" si="482"/>
        <v>Wisconsin</v>
      </c>
      <c r="E3072">
        <v>26372</v>
      </c>
      <c r="F3072">
        <v>3.4</v>
      </c>
      <c r="G3072">
        <v>45.184679241317703</v>
      </c>
      <c r="H3072">
        <v>51.4</v>
      </c>
      <c r="I3072">
        <v>15</v>
      </c>
      <c r="J3072">
        <v>94130</v>
      </c>
      <c r="K3072">
        <v>15.935408477637299</v>
      </c>
      <c r="L3072" s="1">
        <f t="array" ref="L3072">IF(G3072="NA",MEDIAN(IF(D$2:D$4000=D3072,G$2:G$4000)),G3072)</f>
        <v>45.184679241317703</v>
      </c>
      <c r="M3072" s="1">
        <f t="array" ref="M3072">IF(H3072="NA",MEDIAN(IF(D$2:D$4000=D3072,H$2:H$4000)),H3072)</f>
        <v>51.4</v>
      </c>
      <c r="N3072" s="1">
        <f t="array" ref="N3072">IF(K3072="NA",MEDIAN(IF(D$2:D$4000=D3072,K$2:K$4000)),K3072)</f>
        <v>15.935408477637299</v>
      </c>
      <c r="O3072">
        <f t="shared" si="488"/>
        <v>1315</v>
      </c>
      <c r="P3072">
        <f>RANK(N3072,N$2:N7070,1)</f>
        <v>1579</v>
      </c>
      <c r="Q3072">
        <f t="shared" si="489"/>
        <v>2015</v>
      </c>
      <c r="R3072">
        <f t="shared" si="490"/>
        <v>1043</v>
      </c>
      <c r="S3072">
        <f t="shared" si="491"/>
        <v>1488</v>
      </c>
      <c r="T3072">
        <f t="shared" si="483"/>
        <v>53</v>
      </c>
      <c r="U3072">
        <f t="shared" si="484"/>
        <v>55</v>
      </c>
      <c r="V3072">
        <f t="shared" si="485"/>
        <v>53</v>
      </c>
      <c r="W3072">
        <f t="shared" si="486"/>
        <v>40</v>
      </c>
      <c r="X3072">
        <f t="shared" si="487"/>
        <v>50.25</v>
      </c>
    </row>
    <row r="3073" spans="1:24" hidden="1" x14ac:dyDescent="0.55000000000000004">
      <c r="A3073">
        <v>55049</v>
      </c>
      <c r="B3073" t="s">
        <v>6153</v>
      </c>
      <c r="C3073" t="s">
        <v>6154</v>
      </c>
      <c r="D3073" t="str">
        <f t="shared" si="482"/>
        <v>Wisconsin</v>
      </c>
      <c r="E3073">
        <v>31717</v>
      </c>
      <c r="F3073">
        <v>3.5</v>
      </c>
      <c r="G3073">
        <v>16.1023772193737</v>
      </c>
      <c r="H3073">
        <v>39.6</v>
      </c>
      <c r="I3073">
        <v>14</v>
      </c>
      <c r="J3073">
        <v>118756</v>
      </c>
      <c r="K3073">
        <v>11.788878035636101</v>
      </c>
      <c r="L3073" s="1">
        <f t="array" ref="L3073">IF(G3073="NA",MEDIAN(IF(D$2:D$4000=D3073,G$2:G$4000)),G3073)</f>
        <v>16.1023772193737</v>
      </c>
      <c r="M3073" s="1">
        <f t="array" ref="M3073">IF(H3073="NA",MEDIAN(IF(D$2:D$4000=D3073,H$2:H$4000)),H3073)</f>
        <v>39.6</v>
      </c>
      <c r="N3073" s="1">
        <f t="array" ref="N3073">IF(K3073="NA",MEDIAN(IF(D$2:D$4000=D3073,K$2:K$4000)),K3073)</f>
        <v>11.788878035636101</v>
      </c>
      <c r="O3073">
        <f t="shared" si="488"/>
        <v>449</v>
      </c>
      <c r="P3073">
        <f>RANK(N3073,N$2:N7071,1)</f>
        <v>815</v>
      </c>
      <c r="Q3073">
        <f t="shared" si="489"/>
        <v>762</v>
      </c>
      <c r="R3073">
        <f t="shared" si="490"/>
        <v>621</v>
      </c>
      <c r="S3073">
        <f t="shared" si="491"/>
        <v>661.75</v>
      </c>
      <c r="T3073">
        <f t="shared" si="483"/>
        <v>8</v>
      </c>
      <c r="U3073">
        <f t="shared" si="484"/>
        <v>25</v>
      </c>
      <c r="V3073">
        <f t="shared" si="485"/>
        <v>5</v>
      </c>
      <c r="W3073">
        <f t="shared" si="486"/>
        <v>25</v>
      </c>
      <c r="X3073">
        <f t="shared" si="487"/>
        <v>15.75</v>
      </c>
    </row>
    <row r="3074" spans="1:24" hidden="1" x14ac:dyDescent="0.55000000000000004">
      <c r="A3074">
        <v>55051</v>
      </c>
      <c r="B3074" t="s">
        <v>6155</v>
      </c>
      <c r="C3074" t="s">
        <v>6156</v>
      </c>
      <c r="D3074" t="str">
        <f t="shared" si="482"/>
        <v>Wisconsin</v>
      </c>
      <c r="E3074">
        <v>26689</v>
      </c>
      <c r="F3074">
        <v>7.8</v>
      </c>
      <c r="G3074">
        <v>18.688413183826</v>
      </c>
      <c r="H3074">
        <v>66.2</v>
      </c>
      <c r="I3074" t="s">
        <v>16</v>
      </c>
      <c r="J3074" t="s">
        <v>16</v>
      </c>
      <c r="K3074" t="s">
        <v>16</v>
      </c>
      <c r="L3074" s="1">
        <f t="array" ref="L3074">IF(G3074="NA",MEDIAN(IF(D$2:D$4000=D3074,G$2:G$4000)),G3074)</f>
        <v>18.688413183826</v>
      </c>
      <c r="M3074" s="1">
        <f t="array" ref="M3074">IF(H3074="NA",MEDIAN(IF(D$2:D$4000=D3074,H$2:H$4000)),H3074)</f>
        <v>66.2</v>
      </c>
      <c r="N3074" s="1">
        <f t="array" ref="N3074">IF(K3074="NA",MEDIAN(IF(D$2:D$4000=D3074,K$2:K$4000)),K3074)</f>
        <v>12.844663200007801</v>
      </c>
      <c r="O3074">
        <f t="shared" si="488"/>
        <v>1253</v>
      </c>
      <c r="P3074">
        <f>RANK(N3074,N$2:N7072,1)</f>
        <v>1085</v>
      </c>
      <c r="Q3074">
        <f t="shared" si="489"/>
        <v>862</v>
      </c>
      <c r="R3074">
        <f t="shared" si="490"/>
        <v>1699</v>
      </c>
      <c r="S3074">
        <f t="shared" si="491"/>
        <v>1224.75</v>
      </c>
      <c r="T3074">
        <f t="shared" si="483"/>
        <v>50</v>
      </c>
      <c r="U3074">
        <f t="shared" si="484"/>
        <v>31</v>
      </c>
      <c r="V3074">
        <f t="shared" si="485"/>
        <v>7</v>
      </c>
      <c r="W3074">
        <f t="shared" si="486"/>
        <v>64</v>
      </c>
      <c r="X3074">
        <f t="shared" si="487"/>
        <v>38</v>
      </c>
    </row>
    <row r="3075" spans="1:24" hidden="1" x14ac:dyDescent="0.55000000000000004">
      <c r="A3075">
        <v>55053</v>
      </c>
      <c r="B3075" t="s">
        <v>6157</v>
      </c>
      <c r="C3075" t="s">
        <v>6158</v>
      </c>
      <c r="D3075" t="str">
        <f t="shared" ref="D3075:D3138" si="492">MID(C3075,FIND(",",C3075)+2,256)</f>
        <v>Wisconsin</v>
      </c>
      <c r="E3075">
        <v>24740</v>
      </c>
      <c r="F3075">
        <v>4.7</v>
      </c>
      <c r="G3075">
        <v>40.114059252815203</v>
      </c>
      <c r="H3075">
        <v>22.9</v>
      </c>
      <c r="I3075">
        <v>20</v>
      </c>
      <c r="J3075">
        <v>102941</v>
      </c>
      <c r="K3075">
        <v>19.428604734751001</v>
      </c>
      <c r="L3075" s="1">
        <f t="array" ref="L3075">IF(G3075="NA",MEDIAN(IF(D$2:D$4000=D3075,G$2:G$4000)),G3075)</f>
        <v>40.114059252815203</v>
      </c>
      <c r="M3075" s="1">
        <f t="array" ref="M3075">IF(H3075="NA",MEDIAN(IF(D$2:D$4000=D3075,H$2:H$4000)),H3075)</f>
        <v>22.9</v>
      </c>
      <c r="N3075" s="1">
        <f t="array" ref="N3075">IF(K3075="NA",MEDIAN(IF(D$2:D$4000=D3075,K$2:K$4000)),K3075)</f>
        <v>19.428604734751001</v>
      </c>
      <c r="O3075">
        <f t="shared" si="488"/>
        <v>1706</v>
      </c>
      <c r="P3075">
        <f>RANK(N3075,N$2:N7073,1)</f>
        <v>2195</v>
      </c>
      <c r="Q3075">
        <f t="shared" si="489"/>
        <v>1811</v>
      </c>
      <c r="R3075">
        <f t="shared" si="490"/>
        <v>270</v>
      </c>
      <c r="S3075">
        <f t="shared" si="491"/>
        <v>1495.5</v>
      </c>
      <c r="T3075">
        <f t="shared" ref="T3075:T3138" si="493">SUMPRODUCT(($D$2:$D$3143=D3075)*(E3075&lt;$E$2:$E$3143))+1</f>
        <v>64</v>
      </c>
      <c r="U3075">
        <f t="shared" ref="U3075:U3138" si="494">SUMPRODUCT(($D$2:$D$3143=D3075)*($N$2:$N$3143&lt;N3075))+1</f>
        <v>61</v>
      </c>
      <c r="V3075">
        <f t="shared" ref="V3075:V3138" si="495">SUMPRODUCT(($D$2:$D$3143=D3075)*($L$2:$L$3143&lt;L3075))+1</f>
        <v>46</v>
      </c>
      <c r="W3075">
        <f t="shared" ref="W3075:W3138" si="496">SUMPRODUCT(($D$2:$D$3143=D3075)*($M$2:$M$3143&lt;M3075))+1</f>
        <v>8</v>
      </c>
      <c r="X3075">
        <f t="shared" ref="X3075:X3138" si="497">AVERAGE(T3075:W3075)</f>
        <v>44.75</v>
      </c>
    </row>
    <row r="3076" spans="1:24" hidden="1" x14ac:dyDescent="0.55000000000000004">
      <c r="A3076">
        <v>55055</v>
      </c>
      <c r="B3076" t="s">
        <v>6159</v>
      </c>
      <c r="C3076" t="s">
        <v>6160</v>
      </c>
      <c r="D3076" t="str">
        <f t="shared" si="492"/>
        <v>Wisconsin</v>
      </c>
      <c r="E3076">
        <v>28819</v>
      </c>
      <c r="F3076">
        <v>4.3</v>
      </c>
      <c r="G3076">
        <v>41.782884574781399</v>
      </c>
      <c r="H3076">
        <v>54.6</v>
      </c>
      <c r="I3076">
        <v>67</v>
      </c>
      <c r="J3076">
        <v>422920</v>
      </c>
      <c r="K3076">
        <v>15.8422396670765</v>
      </c>
      <c r="L3076" s="1">
        <f t="array" ref="L3076">IF(G3076="NA",MEDIAN(IF(D$2:D$4000=D3076,G$2:G$4000)),G3076)</f>
        <v>41.782884574781399</v>
      </c>
      <c r="M3076" s="1">
        <f t="array" ref="M3076">IF(H3076="NA",MEDIAN(IF(D$2:D$4000=D3076,H$2:H$4000)),H3076)</f>
        <v>54.6</v>
      </c>
      <c r="N3076" s="1">
        <f t="array" ref="N3076">IF(K3076="NA",MEDIAN(IF(D$2:D$4000=D3076,K$2:K$4000)),K3076)</f>
        <v>15.8422396670765</v>
      </c>
      <c r="O3076">
        <f t="shared" si="488"/>
        <v>831</v>
      </c>
      <c r="P3076">
        <f>RANK(N3076,N$2:N7074,1)</f>
        <v>1571</v>
      </c>
      <c r="Q3076">
        <f t="shared" si="489"/>
        <v>1896</v>
      </c>
      <c r="R3076">
        <f t="shared" si="490"/>
        <v>1176</v>
      </c>
      <c r="S3076">
        <f t="shared" si="491"/>
        <v>1368.5</v>
      </c>
      <c r="T3076">
        <f t="shared" si="493"/>
        <v>27</v>
      </c>
      <c r="U3076">
        <f t="shared" si="494"/>
        <v>54</v>
      </c>
      <c r="V3076">
        <f t="shared" si="495"/>
        <v>47</v>
      </c>
      <c r="W3076">
        <f t="shared" si="496"/>
        <v>47</v>
      </c>
      <c r="X3076">
        <f t="shared" si="497"/>
        <v>43.75</v>
      </c>
    </row>
    <row r="3077" spans="1:24" hidden="1" x14ac:dyDescent="0.55000000000000004">
      <c r="A3077">
        <v>55057</v>
      </c>
      <c r="B3077" t="s">
        <v>6161</v>
      </c>
      <c r="C3077" t="s">
        <v>6162</v>
      </c>
      <c r="D3077" t="str">
        <f t="shared" si="492"/>
        <v>Wisconsin</v>
      </c>
      <c r="E3077">
        <v>24376</v>
      </c>
      <c r="F3077">
        <v>4.3</v>
      </c>
      <c r="G3077">
        <v>26.771237886957501</v>
      </c>
      <c r="H3077">
        <v>105.4</v>
      </c>
      <c r="I3077">
        <v>13</v>
      </c>
      <c r="J3077">
        <v>132016</v>
      </c>
      <c r="K3077">
        <v>9.8472912374257699</v>
      </c>
      <c r="L3077" s="1">
        <f t="array" ref="L3077">IF(G3077="NA",MEDIAN(IF(D$2:D$4000=D3077,G$2:G$4000)),G3077)</f>
        <v>26.771237886957501</v>
      </c>
      <c r="M3077" s="1">
        <f t="array" ref="M3077">IF(H3077="NA",MEDIAN(IF(D$2:D$4000=D3077,H$2:H$4000)),H3077)</f>
        <v>105.4</v>
      </c>
      <c r="N3077" s="1">
        <f t="array" ref="N3077">IF(K3077="NA",MEDIAN(IF(D$2:D$4000=D3077,K$2:K$4000)),K3077)</f>
        <v>9.8472912374257699</v>
      </c>
      <c r="O3077">
        <f t="shared" si="488"/>
        <v>1778</v>
      </c>
      <c r="P3077">
        <f>RANK(N3077,N$2:N7075,1)</f>
        <v>432</v>
      </c>
      <c r="Q3077">
        <f t="shared" si="489"/>
        <v>1219</v>
      </c>
      <c r="R3077">
        <f t="shared" si="490"/>
        <v>2749</v>
      </c>
      <c r="S3077">
        <f t="shared" si="491"/>
        <v>1544.5</v>
      </c>
      <c r="T3077">
        <f t="shared" si="493"/>
        <v>66</v>
      </c>
      <c r="U3077">
        <f t="shared" si="494"/>
        <v>15</v>
      </c>
      <c r="V3077">
        <f t="shared" si="495"/>
        <v>18</v>
      </c>
      <c r="W3077">
        <f t="shared" si="496"/>
        <v>72</v>
      </c>
      <c r="X3077">
        <f t="shared" si="497"/>
        <v>42.75</v>
      </c>
    </row>
    <row r="3078" spans="1:24" hidden="1" x14ac:dyDescent="0.55000000000000004">
      <c r="A3078">
        <v>55059</v>
      </c>
      <c r="B3078" t="s">
        <v>6163</v>
      </c>
      <c r="C3078" t="s">
        <v>6164</v>
      </c>
      <c r="D3078" t="str">
        <f t="shared" si="492"/>
        <v>Wisconsin</v>
      </c>
      <c r="E3078">
        <v>28996</v>
      </c>
      <c r="F3078">
        <v>7.8</v>
      </c>
      <c r="G3078">
        <v>63.604450526566303</v>
      </c>
      <c r="H3078">
        <v>53.4</v>
      </c>
      <c r="I3078">
        <v>230</v>
      </c>
      <c r="J3078">
        <v>840966</v>
      </c>
      <c r="K3078">
        <v>27.349500455428601</v>
      </c>
      <c r="L3078" s="1">
        <f t="array" ref="L3078">IF(G3078="NA",MEDIAN(IF(D$2:D$4000=D3078,G$2:G$4000)),G3078)</f>
        <v>63.604450526566303</v>
      </c>
      <c r="M3078" s="1">
        <f t="array" ref="M3078">IF(H3078="NA",MEDIAN(IF(D$2:D$4000=D3078,H$2:H$4000)),H3078)</f>
        <v>53.4</v>
      </c>
      <c r="N3078" s="1">
        <f t="array" ref="N3078">IF(K3078="NA",MEDIAN(IF(D$2:D$4000=D3078,K$2:K$4000)),K3078)</f>
        <v>27.349500455428601</v>
      </c>
      <c r="O3078">
        <f t="shared" si="488"/>
        <v>806</v>
      </c>
      <c r="P3078">
        <f>RANK(N3078,N$2:N7076,1)</f>
        <v>2752</v>
      </c>
      <c r="Q3078">
        <f t="shared" si="489"/>
        <v>2572</v>
      </c>
      <c r="R3078">
        <f t="shared" si="490"/>
        <v>1132</v>
      </c>
      <c r="S3078">
        <f t="shared" si="491"/>
        <v>1815.5</v>
      </c>
      <c r="T3078">
        <f t="shared" si="493"/>
        <v>25</v>
      </c>
      <c r="U3078">
        <f t="shared" si="494"/>
        <v>69</v>
      </c>
      <c r="V3078">
        <f t="shared" si="495"/>
        <v>67</v>
      </c>
      <c r="W3078">
        <f t="shared" si="496"/>
        <v>44</v>
      </c>
      <c r="X3078">
        <f t="shared" si="497"/>
        <v>51.25</v>
      </c>
    </row>
    <row r="3079" spans="1:24" hidden="1" x14ac:dyDescent="0.55000000000000004">
      <c r="A3079">
        <v>55061</v>
      </c>
      <c r="B3079" t="s">
        <v>6165</v>
      </c>
      <c r="C3079" t="s">
        <v>6166</v>
      </c>
      <c r="D3079" t="str">
        <f t="shared" si="492"/>
        <v>Wisconsin</v>
      </c>
      <c r="E3079">
        <v>28767</v>
      </c>
      <c r="F3079">
        <v>3.5</v>
      </c>
      <c r="G3079">
        <v>28.791723599453402</v>
      </c>
      <c r="H3079">
        <v>15.4</v>
      </c>
      <c r="I3079" t="s">
        <v>16</v>
      </c>
      <c r="J3079" t="s">
        <v>16</v>
      </c>
      <c r="K3079" t="s">
        <v>16</v>
      </c>
      <c r="L3079" s="1">
        <f t="array" ref="L3079">IF(G3079="NA",MEDIAN(IF(D$2:D$4000=D3079,G$2:G$4000)),G3079)</f>
        <v>28.791723599453402</v>
      </c>
      <c r="M3079" s="1">
        <f t="array" ref="M3079">IF(H3079="NA",MEDIAN(IF(D$2:D$4000=D3079,H$2:H$4000)),H3079)</f>
        <v>15.4</v>
      </c>
      <c r="N3079" s="1">
        <f t="array" ref="N3079">IF(K3079="NA",MEDIAN(IF(D$2:D$4000=D3079,K$2:K$4000)),K3079)</f>
        <v>12.844663200007801</v>
      </c>
      <c r="O3079">
        <f t="shared" si="488"/>
        <v>833</v>
      </c>
      <c r="P3079">
        <f>RANK(N3079,N$2:N7077,1)</f>
        <v>1085</v>
      </c>
      <c r="Q3079">
        <f t="shared" si="489"/>
        <v>1309</v>
      </c>
      <c r="R3079">
        <f t="shared" si="490"/>
        <v>201</v>
      </c>
      <c r="S3079">
        <f t="shared" si="491"/>
        <v>857</v>
      </c>
      <c r="T3079">
        <f t="shared" si="493"/>
        <v>28</v>
      </c>
      <c r="U3079">
        <f t="shared" si="494"/>
        <v>31</v>
      </c>
      <c r="V3079">
        <f t="shared" si="495"/>
        <v>20</v>
      </c>
      <c r="W3079">
        <f t="shared" si="496"/>
        <v>5</v>
      </c>
      <c r="X3079">
        <f t="shared" si="497"/>
        <v>21</v>
      </c>
    </row>
    <row r="3080" spans="1:24" hidden="1" x14ac:dyDescent="0.55000000000000004">
      <c r="A3080">
        <v>55063</v>
      </c>
      <c r="B3080" t="s">
        <v>6167</v>
      </c>
      <c r="C3080" t="s">
        <v>6168</v>
      </c>
      <c r="D3080" t="str">
        <f t="shared" si="492"/>
        <v>Wisconsin</v>
      </c>
      <c r="E3080">
        <v>29495</v>
      </c>
      <c r="F3080">
        <v>4.5999999999999996</v>
      </c>
      <c r="G3080">
        <v>84.551985393239207</v>
      </c>
      <c r="H3080">
        <v>57.9</v>
      </c>
      <c r="I3080">
        <v>89</v>
      </c>
      <c r="J3080">
        <v>589332</v>
      </c>
      <c r="K3080">
        <v>15.101844121819299</v>
      </c>
      <c r="L3080" s="1">
        <f t="array" ref="L3080">IF(G3080="NA",MEDIAN(IF(D$2:D$4000=D3080,G$2:G$4000)),G3080)</f>
        <v>84.551985393239207</v>
      </c>
      <c r="M3080" s="1">
        <f t="array" ref="M3080">IF(H3080="NA",MEDIAN(IF(D$2:D$4000=D3080,H$2:H$4000)),H3080)</f>
        <v>57.9</v>
      </c>
      <c r="N3080" s="1">
        <f t="array" ref="N3080">IF(K3080="NA",MEDIAN(IF(D$2:D$4000=D3080,K$2:K$4000)),K3080)</f>
        <v>15.101844121819299</v>
      </c>
      <c r="O3080">
        <f t="shared" si="488"/>
        <v>724</v>
      </c>
      <c r="P3080">
        <f>RANK(N3080,N$2:N7078,1)</f>
        <v>1482</v>
      </c>
      <c r="Q3080">
        <f t="shared" si="489"/>
        <v>2897</v>
      </c>
      <c r="R3080">
        <f t="shared" si="490"/>
        <v>1335</v>
      </c>
      <c r="S3080">
        <f t="shared" si="491"/>
        <v>1609.5</v>
      </c>
      <c r="T3080">
        <f t="shared" si="493"/>
        <v>19</v>
      </c>
      <c r="U3080">
        <f t="shared" si="494"/>
        <v>49</v>
      </c>
      <c r="V3080">
        <f t="shared" si="495"/>
        <v>72</v>
      </c>
      <c r="W3080">
        <f t="shared" si="496"/>
        <v>52</v>
      </c>
      <c r="X3080">
        <f t="shared" si="497"/>
        <v>48</v>
      </c>
    </row>
    <row r="3081" spans="1:24" hidden="1" x14ac:dyDescent="0.55000000000000004">
      <c r="A3081">
        <v>55065</v>
      </c>
      <c r="B3081" t="s">
        <v>6169</v>
      </c>
      <c r="C3081" t="s">
        <v>6170</v>
      </c>
      <c r="D3081" t="str">
        <f t="shared" si="492"/>
        <v>Wisconsin</v>
      </c>
      <c r="E3081">
        <v>27023</v>
      </c>
      <c r="F3081">
        <v>2.7</v>
      </c>
      <c r="G3081">
        <v>33.494826245588897</v>
      </c>
      <c r="H3081">
        <v>11</v>
      </c>
      <c r="I3081" t="s">
        <v>16</v>
      </c>
      <c r="J3081" t="s">
        <v>16</v>
      </c>
      <c r="K3081" t="s">
        <v>16</v>
      </c>
      <c r="L3081" s="1">
        <f t="array" ref="L3081">IF(G3081="NA",MEDIAN(IF(D$2:D$4000=D3081,G$2:G$4000)),G3081)</f>
        <v>33.494826245588897</v>
      </c>
      <c r="M3081" s="1">
        <f t="array" ref="M3081">IF(H3081="NA",MEDIAN(IF(D$2:D$4000=D3081,H$2:H$4000)),H3081)</f>
        <v>11</v>
      </c>
      <c r="N3081" s="1">
        <f t="array" ref="N3081">IF(K3081="NA",MEDIAN(IF(D$2:D$4000=D3081,K$2:K$4000)),K3081)</f>
        <v>12.844663200007801</v>
      </c>
      <c r="O3081">
        <f t="shared" si="488"/>
        <v>1173</v>
      </c>
      <c r="P3081">
        <f>RANK(N3081,N$2:N7079,1)</f>
        <v>1085</v>
      </c>
      <c r="Q3081">
        <f t="shared" si="489"/>
        <v>1513</v>
      </c>
      <c r="R3081">
        <f t="shared" si="490"/>
        <v>183</v>
      </c>
      <c r="S3081">
        <f t="shared" si="491"/>
        <v>988.5</v>
      </c>
      <c r="T3081">
        <f t="shared" si="493"/>
        <v>43</v>
      </c>
      <c r="U3081">
        <f t="shared" si="494"/>
        <v>31</v>
      </c>
      <c r="V3081">
        <f t="shared" si="495"/>
        <v>31</v>
      </c>
      <c r="W3081">
        <f t="shared" si="496"/>
        <v>3</v>
      </c>
      <c r="X3081">
        <f t="shared" si="497"/>
        <v>27</v>
      </c>
    </row>
    <row r="3082" spans="1:24" hidden="1" x14ac:dyDescent="0.55000000000000004">
      <c r="A3082">
        <v>55067</v>
      </c>
      <c r="B3082" t="s">
        <v>6171</v>
      </c>
      <c r="C3082" t="s">
        <v>6172</v>
      </c>
      <c r="D3082" t="str">
        <f t="shared" si="492"/>
        <v>Wisconsin</v>
      </c>
      <c r="E3082">
        <v>25142</v>
      </c>
      <c r="F3082">
        <v>6.7</v>
      </c>
      <c r="G3082">
        <v>74.910210364289398</v>
      </c>
      <c r="H3082">
        <v>81.7</v>
      </c>
      <c r="I3082">
        <v>11</v>
      </c>
      <c r="J3082">
        <v>96589</v>
      </c>
      <c r="K3082">
        <v>11.388460383687599</v>
      </c>
      <c r="L3082" s="1">
        <f t="array" ref="L3082">IF(G3082="NA",MEDIAN(IF(D$2:D$4000=D3082,G$2:G$4000)),G3082)</f>
        <v>74.910210364289398</v>
      </c>
      <c r="M3082" s="1">
        <f t="array" ref="M3082">IF(H3082="NA",MEDIAN(IF(D$2:D$4000=D3082,H$2:H$4000)),H3082)</f>
        <v>81.7</v>
      </c>
      <c r="N3082" s="1">
        <f t="array" ref="N3082">IF(K3082="NA",MEDIAN(IF(D$2:D$4000=D3082,K$2:K$4000)),K3082)</f>
        <v>11.388460383687599</v>
      </c>
      <c r="O3082">
        <f t="shared" si="488"/>
        <v>1609</v>
      </c>
      <c r="P3082">
        <f>RANK(N3082,N$2:N7080,1)</f>
        <v>769</v>
      </c>
      <c r="Q3082">
        <f t="shared" si="489"/>
        <v>2792</v>
      </c>
      <c r="R3082">
        <f t="shared" si="490"/>
        <v>2199</v>
      </c>
      <c r="S3082">
        <f t="shared" si="491"/>
        <v>1842.25</v>
      </c>
      <c r="T3082">
        <f t="shared" si="493"/>
        <v>61</v>
      </c>
      <c r="U3082">
        <f t="shared" si="494"/>
        <v>24</v>
      </c>
      <c r="V3082">
        <f t="shared" si="495"/>
        <v>70</v>
      </c>
      <c r="W3082">
        <f t="shared" si="496"/>
        <v>71</v>
      </c>
      <c r="X3082">
        <f t="shared" si="497"/>
        <v>56.5</v>
      </c>
    </row>
    <row r="3083" spans="1:24" hidden="1" x14ac:dyDescent="0.55000000000000004">
      <c r="A3083">
        <v>55069</v>
      </c>
      <c r="B3083" t="s">
        <v>6173</v>
      </c>
      <c r="C3083" t="s">
        <v>6174</v>
      </c>
      <c r="D3083" t="str">
        <f t="shared" si="492"/>
        <v>Wisconsin</v>
      </c>
      <c r="E3083">
        <v>28603</v>
      </c>
      <c r="F3083">
        <v>4</v>
      </c>
      <c r="G3083">
        <v>47.428073234524803</v>
      </c>
      <c r="H3083">
        <v>62.9</v>
      </c>
      <c r="I3083">
        <v>17</v>
      </c>
      <c r="J3083">
        <v>140897</v>
      </c>
      <c r="K3083">
        <v>12.0655514311873</v>
      </c>
      <c r="L3083" s="1">
        <f t="array" ref="L3083">IF(G3083="NA",MEDIAN(IF(D$2:D$4000=D3083,G$2:G$4000)),G3083)</f>
        <v>47.428073234524803</v>
      </c>
      <c r="M3083" s="1">
        <f t="array" ref="M3083">IF(H3083="NA",MEDIAN(IF(D$2:D$4000=D3083,H$2:H$4000)),H3083)</f>
        <v>62.9</v>
      </c>
      <c r="N3083" s="1">
        <f t="array" ref="N3083">IF(K3083="NA",MEDIAN(IF(D$2:D$4000=D3083,K$2:K$4000)),K3083)</f>
        <v>12.0655514311873</v>
      </c>
      <c r="O3083">
        <f t="shared" si="488"/>
        <v>850</v>
      </c>
      <c r="P3083">
        <f>RANK(N3083,N$2:N7081,1)</f>
        <v>893</v>
      </c>
      <c r="Q3083">
        <f t="shared" si="489"/>
        <v>2090</v>
      </c>
      <c r="R3083">
        <f t="shared" si="490"/>
        <v>1561</v>
      </c>
      <c r="S3083">
        <f t="shared" si="491"/>
        <v>1348.5</v>
      </c>
      <c r="T3083">
        <f t="shared" si="493"/>
        <v>29</v>
      </c>
      <c r="U3083">
        <f t="shared" si="494"/>
        <v>27</v>
      </c>
      <c r="V3083">
        <f t="shared" si="495"/>
        <v>56</v>
      </c>
      <c r="W3083">
        <f t="shared" si="496"/>
        <v>60</v>
      </c>
      <c r="X3083">
        <f t="shared" si="497"/>
        <v>43</v>
      </c>
    </row>
    <row r="3084" spans="1:24" hidden="1" x14ac:dyDescent="0.55000000000000004">
      <c r="A3084">
        <v>55071</v>
      </c>
      <c r="B3084" t="s">
        <v>6175</v>
      </c>
      <c r="C3084" t="s">
        <v>6176</v>
      </c>
      <c r="D3084" t="str">
        <f t="shared" si="492"/>
        <v>Wisconsin</v>
      </c>
      <c r="E3084">
        <v>27777</v>
      </c>
      <c r="F3084">
        <v>3.7</v>
      </c>
      <c r="G3084">
        <v>35.755821146660701</v>
      </c>
      <c r="H3084">
        <v>48.4</v>
      </c>
      <c r="I3084">
        <v>71</v>
      </c>
      <c r="J3084">
        <v>399331</v>
      </c>
      <c r="K3084">
        <v>17.7797366094794</v>
      </c>
      <c r="L3084" s="1">
        <f t="array" ref="L3084">IF(G3084="NA",MEDIAN(IF(D$2:D$4000=D3084,G$2:G$4000)),G3084)</f>
        <v>35.755821146660701</v>
      </c>
      <c r="M3084" s="1">
        <f t="array" ref="M3084">IF(H3084="NA",MEDIAN(IF(D$2:D$4000=D3084,H$2:H$4000)),H3084)</f>
        <v>48.4</v>
      </c>
      <c r="N3084" s="1">
        <f t="array" ref="N3084">IF(K3084="NA",MEDIAN(IF(D$2:D$4000=D3084,K$2:K$4000)),K3084)</f>
        <v>17.7797366094794</v>
      </c>
      <c r="O3084">
        <f t="shared" si="488"/>
        <v>1028</v>
      </c>
      <c r="P3084">
        <f>RANK(N3084,N$2:N7082,1)</f>
        <v>1957</v>
      </c>
      <c r="Q3084">
        <f t="shared" si="489"/>
        <v>1610</v>
      </c>
      <c r="R3084">
        <f t="shared" si="490"/>
        <v>885</v>
      </c>
      <c r="S3084">
        <f t="shared" si="491"/>
        <v>1370</v>
      </c>
      <c r="T3084">
        <f t="shared" si="493"/>
        <v>41</v>
      </c>
      <c r="U3084">
        <f t="shared" si="494"/>
        <v>58</v>
      </c>
      <c r="V3084">
        <f t="shared" si="495"/>
        <v>37</v>
      </c>
      <c r="W3084">
        <f t="shared" si="496"/>
        <v>32</v>
      </c>
      <c r="X3084">
        <f t="shared" si="497"/>
        <v>42</v>
      </c>
    </row>
    <row r="3085" spans="1:24" hidden="1" x14ac:dyDescent="0.55000000000000004">
      <c r="A3085">
        <v>55073</v>
      </c>
      <c r="B3085" t="s">
        <v>6177</v>
      </c>
      <c r="C3085" t="s">
        <v>6178</v>
      </c>
      <c r="D3085" t="str">
        <f t="shared" si="492"/>
        <v>Wisconsin</v>
      </c>
      <c r="E3085">
        <v>30151</v>
      </c>
      <c r="F3085">
        <v>3.8</v>
      </c>
      <c r="G3085">
        <v>58.189542337005697</v>
      </c>
      <c r="H3085">
        <v>42.4</v>
      </c>
      <c r="I3085">
        <v>69</v>
      </c>
      <c r="J3085">
        <v>678399</v>
      </c>
      <c r="K3085">
        <v>10.171005558675599</v>
      </c>
      <c r="L3085" s="1">
        <f t="array" ref="L3085">IF(G3085="NA",MEDIAN(IF(D$2:D$4000=D3085,G$2:G$4000)),G3085)</f>
        <v>58.189542337005697</v>
      </c>
      <c r="M3085" s="1">
        <f t="array" ref="M3085">IF(H3085="NA",MEDIAN(IF(D$2:D$4000=D3085,H$2:H$4000)),H3085)</f>
        <v>42.4</v>
      </c>
      <c r="N3085" s="1">
        <f t="array" ref="N3085">IF(K3085="NA",MEDIAN(IF(D$2:D$4000=D3085,K$2:K$4000)),K3085)</f>
        <v>10.171005558675599</v>
      </c>
      <c r="O3085">
        <f t="shared" si="488"/>
        <v>625</v>
      </c>
      <c r="P3085">
        <f>RANK(N3085,N$2:N7083,1)</f>
        <v>456</v>
      </c>
      <c r="Q3085">
        <f t="shared" si="489"/>
        <v>2447</v>
      </c>
      <c r="R3085">
        <f t="shared" si="490"/>
        <v>706</v>
      </c>
      <c r="S3085">
        <f t="shared" si="491"/>
        <v>1058.5</v>
      </c>
      <c r="T3085">
        <f t="shared" si="493"/>
        <v>14</v>
      </c>
      <c r="U3085">
        <f t="shared" si="494"/>
        <v>17</v>
      </c>
      <c r="V3085">
        <f t="shared" si="495"/>
        <v>64</v>
      </c>
      <c r="W3085">
        <f t="shared" si="496"/>
        <v>26</v>
      </c>
      <c r="X3085">
        <f t="shared" si="497"/>
        <v>30.25</v>
      </c>
    </row>
    <row r="3086" spans="1:24" hidden="1" x14ac:dyDescent="0.55000000000000004">
      <c r="A3086">
        <v>55075</v>
      </c>
      <c r="B3086" t="s">
        <v>6179</v>
      </c>
      <c r="C3086" t="s">
        <v>6180</v>
      </c>
      <c r="D3086" t="str">
        <f t="shared" si="492"/>
        <v>Wisconsin</v>
      </c>
      <c r="E3086">
        <v>25778</v>
      </c>
      <c r="F3086">
        <v>5.7</v>
      </c>
      <c r="G3086">
        <v>49.7667932874934</v>
      </c>
      <c r="H3086">
        <v>60.9</v>
      </c>
      <c r="I3086">
        <v>21</v>
      </c>
      <c r="J3086">
        <v>204593</v>
      </c>
      <c r="K3086">
        <v>10.264280791620401</v>
      </c>
      <c r="L3086" s="1">
        <f t="array" ref="L3086">IF(G3086="NA",MEDIAN(IF(D$2:D$4000=D3086,G$2:G$4000)),G3086)</f>
        <v>49.7667932874934</v>
      </c>
      <c r="M3086" s="1">
        <f t="array" ref="M3086">IF(H3086="NA",MEDIAN(IF(D$2:D$4000=D3086,H$2:H$4000)),H3086)</f>
        <v>60.9</v>
      </c>
      <c r="N3086" s="1">
        <f t="array" ref="N3086">IF(K3086="NA",MEDIAN(IF(D$2:D$4000=D3086,K$2:K$4000)),K3086)</f>
        <v>10.264280791620401</v>
      </c>
      <c r="O3086">
        <f t="shared" si="488"/>
        <v>1460</v>
      </c>
      <c r="P3086">
        <f>RANK(N3086,N$2:N7084,1)</f>
        <v>541</v>
      </c>
      <c r="Q3086">
        <f t="shared" si="489"/>
        <v>2175</v>
      </c>
      <c r="R3086">
        <f t="shared" si="490"/>
        <v>1465</v>
      </c>
      <c r="S3086">
        <f t="shared" si="491"/>
        <v>1410.25</v>
      </c>
      <c r="T3086">
        <f t="shared" si="493"/>
        <v>59</v>
      </c>
      <c r="U3086">
        <f t="shared" si="494"/>
        <v>18</v>
      </c>
      <c r="V3086">
        <f t="shared" si="495"/>
        <v>59</v>
      </c>
      <c r="W3086">
        <f t="shared" si="496"/>
        <v>59</v>
      </c>
      <c r="X3086">
        <f t="shared" si="497"/>
        <v>48.75</v>
      </c>
    </row>
    <row r="3087" spans="1:24" hidden="1" x14ac:dyDescent="0.55000000000000004">
      <c r="A3087">
        <v>55077</v>
      </c>
      <c r="B3087" t="s">
        <v>6181</v>
      </c>
      <c r="C3087" t="s">
        <v>6182</v>
      </c>
      <c r="D3087" t="str">
        <f t="shared" si="492"/>
        <v>Wisconsin</v>
      </c>
      <c r="E3087">
        <v>26050</v>
      </c>
      <c r="F3087">
        <v>5.5</v>
      </c>
      <c r="G3087">
        <v>29.750099166997199</v>
      </c>
      <c r="H3087">
        <v>26</v>
      </c>
      <c r="I3087">
        <v>21</v>
      </c>
      <c r="J3087">
        <v>75676</v>
      </c>
      <c r="K3087">
        <v>27.749881071938301</v>
      </c>
      <c r="L3087" s="1">
        <f t="array" ref="L3087">IF(G3087="NA",MEDIAN(IF(D$2:D$4000=D3087,G$2:G$4000)),G3087)</f>
        <v>29.750099166997199</v>
      </c>
      <c r="M3087" s="1">
        <f t="array" ref="M3087">IF(H3087="NA",MEDIAN(IF(D$2:D$4000=D3087,H$2:H$4000)),H3087)</f>
        <v>26</v>
      </c>
      <c r="N3087" s="1">
        <f t="array" ref="N3087">IF(K3087="NA",MEDIAN(IF(D$2:D$4000=D3087,K$2:K$4000)),K3087)</f>
        <v>27.749881071938301</v>
      </c>
      <c r="O3087">
        <f t="shared" si="488"/>
        <v>1389</v>
      </c>
      <c r="P3087">
        <f>RANK(N3087,N$2:N7085,1)</f>
        <v>2768</v>
      </c>
      <c r="Q3087">
        <f t="shared" si="489"/>
        <v>1352</v>
      </c>
      <c r="R3087">
        <f t="shared" si="490"/>
        <v>310</v>
      </c>
      <c r="S3087">
        <f t="shared" si="491"/>
        <v>1454.75</v>
      </c>
      <c r="T3087">
        <f t="shared" si="493"/>
        <v>57</v>
      </c>
      <c r="U3087">
        <f t="shared" si="494"/>
        <v>70</v>
      </c>
      <c r="V3087">
        <f t="shared" si="495"/>
        <v>23</v>
      </c>
      <c r="W3087">
        <f t="shared" si="496"/>
        <v>11</v>
      </c>
      <c r="X3087">
        <f t="shared" si="497"/>
        <v>40.25</v>
      </c>
    </row>
    <row r="3088" spans="1:24" hidden="1" x14ac:dyDescent="0.55000000000000004">
      <c r="A3088">
        <v>55078</v>
      </c>
      <c r="B3088" t="s">
        <v>6183</v>
      </c>
      <c r="C3088" t="s">
        <v>6184</v>
      </c>
      <c r="D3088" t="str">
        <f t="shared" si="492"/>
        <v>Wisconsin</v>
      </c>
      <c r="E3088">
        <v>17197</v>
      </c>
      <c r="F3088">
        <v>8.1</v>
      </c>
      <c r="G3088">
        <v>2.3068050749711699</v>
      </c>
      <c r="H3088" t="s">
        <v>16</v>
      </c>
      <c r="I3088">
        <v>12</v>
      </c>
      <c r="J3088">
        <v>22560</v>
      </c>
      <c r="K3088">
        <v>53.191489361702097</v>
      </c>
      <c r="L3088" s="1">
        <f t="array" ref="L3088">IF(G3088="NA",MEDIAN(IF(D$2:D$4000=D3088,G$2:G$4000)),G3088)</f>
        <v>2.3068050749711699</v>
      </c>
      <c r="M3088" s="1">
        <f t="array" ref="M3088">IF(H3088="NA",MEDIAN(IF(D$2:D$4000=D3088,H$2:H$4000)),H3088)</f>
        <v>49.9</v>
      </c>
      <c r="N3088" s="1">
        <f t="array" ref="N3088">IF(K3088="NA",MEDIAN(IF(D$2:D$4000=D3088,K$2:K$4000)),K3088)</f>
        <v>53.191489361702097</v>
      </c>
      <c r="O3088">
        <f t="shared" si="488"/>
        <v>3026</v>
      </c>
      <c r="P3088">
        <f>RANK(N3088,N$2:N7086,1)</f>
        <v>3118</v>
      </c>
      <c r="Q3088">
        <f t="shared" si="489"/>
        <v>288</v>
      </c>
      <c r="R3088">
        <f t="shared" si="490"/>
        <v>947</v>
      </c>
      <c r="S3088">
        <f t="shared" si="491"/>
        <v>1844.75</v>
      </c>
      <c r="T3088">
        <f t="shared" si="493"/>
        <v>72</v>
      </c>
      <c r="U3088">
        <f t="shared" si="494"/>
        <v>72</v>
      </c>
      <c r="V3088">
        <f t="shared" si="495"/>
        <v>1</v>
      </c>
      <c r="W3088">
        <f t="shared" si="496"/>
        <v>36</v>
      </c>
      <c r="X3088">
        <f t="shared" si="497"/>
        <v>45.25</v>
      </c>
    </row>
    <row r="3089" spans="1:24" hidden="1" x14ac:dyDescent="0.55000000000000004">
      <c r="A3089">
        <v>55079</v>
      </c>
      <c r="B3089" t="s">
        <v>6185</v>
      </c>
      <c r="C3089" t="s">
        <v>6186</v>
      </c>
      <c r="D3089" t="str">
        <f t="shared" si="492"/>
        <v>Wisconsin</v>
      </c>
      <c r="E3089">
        <v>26933</v>
      </c>
      <c r="F3089">
        <v>7.1</v>
      </c>
      <c r="G3089">
        <v>55.976749403864297</v>
      </c>
      <c r="H3089">
        <v>64.2</v>
      </c>
      <c r="I3089">
        <v>1437</v>
      </c>
      <c r="J3089">
        <v>4773697</v>
      </c>
      <c r="K3089">
        <v>30.1024551830583</v>
      </c>
      <c r="L3089" s="1">
        <f t="array" ref="L3089">IF(G3089="NA",MEDIAN(IF(D$2:D$4000=D3089,G$2:G$4000)),G3089)</f>
        <v>55.976749403864297</v>
      </c>
      <c r="M3089" s="1">
        <f t="array" ref="M3089">IF(H3089="NA",MEDIAN(IF(D$2:D$4000=D3089,H$2:H$4000)),H3089)</f>
        <v>64.2</v>
      </c>
      <c r="N3089" s="1">
        <f t="array" ref="N3089">IF(K3089="NA",MEDIAN(IF(D$2:D$4000=D3089,K$2:K$4000)),K3089)</f>
        <v>30.1024551830583</v>
      </c>
      <c r="O3089">
        <f t="shared" si="488"/>
        <v>1195</v>
      </c>
      <c r="P3089">
        <f>RANK(N3089,N$2:N7087,1)</f>
        <v>2872</v>
      </c>
      <c r="Q3089">
        <f t="shared" si="489"/>
        <v>2387</v>
      </c>
      <c r="R3089">
        <f t="shared" si="490"/>
        <v>1611</v>
      </c>
      <c r="S3089">
        <f t="shared" si="491"/>
        <v>2016.25</v>
      </c>
      <c r="T3089">
        <f t="shared" si="493"/>
        <v>48</v>
      </c>
      <c r="U3089">
        <f t="shared" si="494"/>
        <v>71</v>
      </c>
      <c r="V3089">
        <f t="shared" si="495"/>
        <v>62</v>
      </c>
      <c r="W3089">
        <f t="shared" si="496"/>
        <v>61</v>
      </c>
      <c r="X3089">
        <f t="shared" si="497"/>
        <v>60.5</v>
      </c>
    </row>
    <row r="3090" spans="1:24" hidden="1" x14ac:dyDescent="0.55000000000000004">
      <c r="A3090">
        <v>55081</v>
      </c>
      <c r="B3090" t="s">
        <v>6187</v>
      </c>
      <c r="C3090" t="s">
        <v>6188</v>
      </c>
      <c r="D3090" t="str">
        <f t="shared" si="492"/>
        <v>Wisconsin</v>
      </c>
      <c r="E3090">
        <v>26724</v>
      </c>
      <c r="F3090">
        <v>4.7</v>
      </c>
      <c r="G3090">
        <v>43.130006161429399</v>
      </c>
      <c r="H3090">
        <v>58</v>
      </c>
      <c r="I3090">
        <v>30</v>
      </c>
      <c r="J3090">
        <v>227474</v>
      </c>
      <c r="K3090">
        <v>13.188320423433</v>
      </c>
      <c r="L3090" s="1">
        <f t="array" ref="L3090">IF(G3090="NA",MEDIAN(IF(D$2:D$4000=D3090,G$2:G$4000)),G3090)</f>
        <v>43.130006161429399</v>
      </c>
      <c r="M3090" s="1">
        <f t="array" ref="M3090">IF(H3090="NA",MEDIAN(IF(D$2:D$4000=D3090,H$2:H$4000)),H3090)</f>
        <v>58</v>
      </c>
      <c r="N3090" s="1">
        <f t="array" ref="N3090">IF(K3090="NA",MEDIAN(IF(D$2:D$4000=D3090,K$2:K$4000)),K3090)</f>
        <v>13.188320423433</v>
      </c>
      <c r="O3090">
        <f t="shared" si="488"/>
        <v>1246</v>
      </c>
      <c r="P3090">
        <f>RANK(N3090,N$2:N7088,1)</f>
        <v>1157</v>
      </c>
      <c r="Q3090">
        <f t="shared" si="489"/>
        <v>1957</v>
      </c>
      <c r="R3090">
        <f t="shared" si="490"/>
        <v>1336</v>
      </c>
      <c r="S3090">
        <f t="shared" si="491"/>
        <v>1424</v>
      </c>
      <c r="T3090">
        <f t="shared" si="493"/>
        <v>49</v>
      </c>
      <c r="U3090">
        <f t="shared" si="494"/>
        <v>44</v>
      </c>
      <c r="V3090">
        <f t="shared" si="495"/>
        <v>50</v>
      </c>
      <c r="W3090">
        <f t="shared" si="496"/>
        <v>53</v>
      </c>
      <c r="X3090">
        <f t="shared" si="497"/>
        <v>49</v>
      </c>
    </row>
    <row r="3091" spans="1:24" hidden="1" x14ac:dyDescent="0.55000000000000004">
      <c r="A3091">
        <v>55083</v>
      </c>
      <c r="B3091" t="s">
        <v>6189</v>
      </c>
      <c r="C3091" t="s">
        <v>6190</v>
      </c>
      <c r="D3091" t="str">
        <f t="shared" si="492"/>
        <v>Wisconsin</v>
      </c>
      <c r="E3091">
        <v>28437</v>
      </c>
      <c r="F3091">
        <v>4.5</v>
      </c>
      <c r="G3091">
        <v>33.2957413672735</v>
      </c>
      <c r="H3091">
        <v>29.6</v>
      </c>
      <c r="I3091" t="s">
        <v>16</v>
      </c>
      <c r="J3091" t="s">
        <v>16</v>
      </c>
      <c r="K3091" t="s">
        <v>16</v>
      </c>
      <c r="L3091" s="1">
        <f t="array" ref="L3091">IF(G3091="NA",MEDIAN(IF(D$2:D$4000=D3091,G$2:G$4000)),G3091)</f>
        <v>33.2957413672735</v>
      </c>
      <c r="M3091" s="1">
        <f t="array" ref="M3091">IF(H3091="NA",MEDIAN(IF(D$2:D$4000=D3091,H$2:H$4000)),H3091)</f>
        <v>29.6</v>
      </c>
      <c r="N3091" s="1">
        <f t="array" ref="N3091">IF(K3091="NA",MEDIAN(IF(D$2:D$4000=D3091,K$2:K$4000)),K3091)</f>
        <v>12.844663200007801</v>
      </c>
      <c r="O3091">
        <f t="shared" si="488"/>
        <v>892</v>
      </c>
      <c r="P3091">
        <f>RANK(N3091,N$2:N7089,1)</f>
        <v>1085</v>
      </c>
      <c r="Q3091">
        <f t="shared" si="489"/>
        <v>1490</v>
      </c>
      <c r="R3091">
        <f t="shared" si="490"/>
        <v>378</v>
      </c>
      <c r="S3091">
        <f t="shared" si="491"/>
        <v>961.25</v>
      </c>
      <c r="T3091">
        <f t="shared" si="493"/>
        <v>30</v>
      </c>
      <c r="U3091">
        <f t="shared" si="494"/>
        <v>31</v>
      </c>
      <c r="V3091">
        <f t="shared" si="495"/>
        <v>30</v>
      </c>
      <c r="W3091">
        <f t="shared" si="496"/>
        <v>14</v>
      </c>
      <c r="X3091">
        <f t="shared" si="497"/>
        <v>26.25</v>
      </c>
    </row>
    <row r="3092" spans="1:24" hidden="1" x14ac:dyDescent="0.55000000000000004">
      <c r="A3092">
        <v>55085</v>
      </c>
      <c r="B3092" t="s">
        <v>6191</v>
      </c>
      <c r="C3092" t="s">
        <v>6192</v>
      </c>
      <c r="D3092" t="str">
        <f t="shared" si="492"/>
        <v>Wisconsin</v>
      </c>
      <c r="E3092">
        <v>30550</v>
      </c>
      <c r="F3092">
        <v>3.9</v>
      </c>
      <c r="G3092">
        <v>39.849581860021303</v>
      </c>
      <c r="H3092">
        <v>69.400000000000006</v>
      </c>
      <c r="I3092">
        <v>19</v>
      </c>
      <c r="J3092">
        <v>177674</v>
      </c>
      <c r="K3092">
        <v>10.6937424721681</v>
      </c>
      <c r="L3092" s="1">
        <f t="array" ref="L3092">IF(G3092="NA",MEDIAN(IF(D$2:D$4000=D3092,G$2:G$4000)),G3092)</f>
        <v>39.849581860021303</v>
      </c>
      <c r="M3092" s="1">
        <f t="array" ref="M3092">IF(H3092="NA",MEDIAN(IF(D$2:D$4000=D3092,H$2:H$4000)),H3092)</f>
        <v>69.400000000000006</v>
      </c>
      <c r="N3092" s="1">
        <f t="array" ref="N3092">IF(K3092="NA",MEDIAN(IF(D$2:D$4000=D3092,K$2:K$4000)),K3092)</f>
        <v>10.6937424721681</v>
      </c>
      <c r="O3092">
        <f t="shared" si="488"/>
        <v>579</v>
      </c>
      <c r="P3092">
        <f>RANK(N3092,N$2:N7090,1)</f>
        <v>574</v>
      </c>
      <c r="Q3092">
        <f t="shared" si="489"/>
        <v>1794</v>
      </c>
      <c r="R3092">
        <f t="shared" si="490"/>
        <v>1798</v>
      </c>
      <c r="S3092">
        <f t="shared" si="491"/>
        <v>1186.25</v>
      </c>
      <c r="T3092">
        <f t="shared" si="493"/>
        <v>12</v>
      </c>
      <c r="U3092">
        <f t="shared" si="494"/>
        <v>21</v>
      </c>
      <c r="V3092">
        <f t="shared" si="495"/>
        <v>44</v>
      </c>
      <c r="W3092">
        <f t="shared" si="496"/>
        <v>65</v>
      </c>
      <c r="X3092">
        <f t="shared" si="497"/>
        <v>35.5</v>
      </c>
    </row>
    <row r="3093" spans="1:24" hidden="1" x14ac:dyDescent="0.55000000000000004">
      <c r="A3093">
        <v>55087</v>
      </c>
      <c r="B3093" t="s">
        <v>6193</v>
      </c>
      <c r="C3093" t="s">
        <v>6194</v>
      </c>
      <c r="D3093" t="str">
        <f t="shared" si="492"/>
        <v>Wisconsin</v>
      </c>
      <c r="E3093">
        <v>30858</v>
      </c>
      <c r="F3093">
        <v>3.1</v>
      </c>
      <c r="G3093">
        <v>34.073319967173298</v>
      </c>
      <c r="H3093">
        <v>50.3</v>
      </c>
      <c r="I3093">
        <v>93</v>
      </c>
      <c r="J3093">
        <v>916181</v>
      </c>
      <c r="K3093">
        <v>10.1508326411484</v>
      </c>
      <c r="L3093" s="1">
        <f t="array" ref="L3093">IF(G3093="NA",MEDIAN(IF(D$2:D$4000=D3093,G$2:G$4000)),G3093)</f>
        <v>34.073319967173298</v>
      </c>
      <c r="M3093" s="1">
        <f t="array" ref="M3093">IF(H3093="NA",MEDIAN(IF(D$2:D$4000=D3093,H$2:H$4000)),H3093)</f>
        <v>50.3</v>
      </c>
      <c r="N3093" s="1">
        <f t="array" ref="N3093">IF(K3093="NA",MEDIAN(IF(D$2:D$4000=D3093,K$2:K$4000)),K3093)</f>
        <v>10.1508326411484</v>
      </c>
      <c r="O3093">
        <f t="shared" si="488"/>
        <v>544</v>
      </c>
      <c r="P3093">
        <f>RANK(N3093,N$2:N7091,1)</f>
        <v>452</v>
      </c>
      <c r="Q3093">
        <f t="shared" si="489"/>
        <v>1542</v>
      </c>
      <c r="R3093">
        <f t="shared" si="490"/>
        <v>970</v>
      </c>
      <c r="S3093">
        <f t="shared" si="491"/>
        <v>877</v>
      </c>
      <c r="T3093">
        <f t="shared" si="493"/>
        <v>11</v>
      </c>
      <c r="U3093">
        <f t="shared" si="494"/>
        <v>16</v>
      </c>
      <c r="V3093">
        <f t="shared" si="495"/>
        <v>34</v>
      </c>
      <c r="W3093">
        <f t="shared" si="496"/>
        <v>38</v>
      </c>
      <c r="X3093">
        <f t="shared" si="497"/>
        <v>24.75</v>
      </c>
    </row>
    <row r="3094" spans="1:24" hidden="1" x14ac:dyDescent="0.55000000000000004">
      <c r="A3094">
        <v>55089</v>
      </c>
      <c r="B3094" t="s">
        <v>6195</v>
      </c>
      <c r="C3094" t="s">
        <v>6196</v>
      </c>
      <c r="D3094" t="str">
        <f t="shared" si="492"/>
        <v>Wisconsin</v>
      </c>
      <c r="E3094">
        <v>45820</v>
      </c>
      <c r="F3094">
        <v>3</v>
      </c>
      <c r="G3094">
        <v>29.715465810004599</v>
      </c>
      <c r="H3094">
        <v>54</v>
      </c>
      <c r="I3094">
        <v>50</v>
      </c>
      <c r="J3094">
        <v>439117</v>
      </c>
      <c r="K3094">
        <v>11.3864869727203</v>
      </c>
      <c r="L3094" s="1">
        <f t="array" ref="L3094">IF(G3094="NA",MEDIAN(IF(D$2:D$4000=D3094,G$2:G$4000)),G3094)</f>
        <v>29.715465810004599</v>
      </c>
      <c r="M3094" s="1">
        <f t="array" ref="M3094">IF(H3094="NA",MEDIAN(IF(D$2:D$4000=D3094,H$2:H$4000)),H3094)</f>
        <v>54</v>
      </c>
      <c r="N3094" s="1">
        <f t="array" ref="N3094">IF(K3094="NA",MEDIAN(IF(D$2:D$4000=D3094,K$2:K$4000)),K3094)</f>
        <v>11.3864869727203</v>
      </c>
      <c r="O3094">
        <f t="shared" si="488"/>
        <v>37</v>
      </c>
      <c r="P3094">
        <f>RANK(N3094,N$2:N7092,1)</f>
        <v>768</v>
      </c>
      <c r="Q3094">
        <f t="shared" si="489"/>
        <v>1350</v>
      </c>
      <c r="R3094">
        <f t="shared" si="490"/>
        <v>1151</v>
      </c>
      <c r="S3094">
        <f t="shared" si="491"/>
        <v>826.5</v>
      </c>
      <c r="T3094">
        <f t="shared" si="493"/>
        <v>1</v>
      </c>
      <c r="U3094">
        <f t="shared" si="494"/>
        <v>23</v>
      </c>
      <c r="V3094">
        <f t="shared" si="495"/>
        <v>22</v>
      </c>
      <c r="W3094">
        <f t="shared" si="496"/>
        <v>46</v>
      </c>
      <c r="X3094">
        <f t="shared" si="497"/>
        <v>23</v>
      </c>
    </row>
    <row r="3095" spans="1:24" hidden="1" x14ac:dyDescent="0.55000000000000004">
      <c r="A3095">
        <v>55091</v>
      </c>
      <c r="B3095" t="s">
        <v>6197</v>
      </c>
      <c r="C3095" t="s">
        <v>6198</v>
      </c>
      <c r="D3095" t="str">
        <f t="shared" si="492"/>
        <v>Wisconsin</v>
      </c>
      <c r="E3095">
        <v>27901</v>
      </c>
      <c r="F3095">
        <v>3.4</v>
      </c>
      <c r="G3095">
        <v>27.2479564032698</v>
      </c>
      <c r="H3095">
        <v>49.5</v>
      </c>
      <c r="I3095" t="s">
        <v>16</v>
      </c>
      <c r="J3095" t="s">
        <v>16</v>
      </c>
      <c r="K3095" t="s">
        <v>16</v>
      </c>
      <c r="L3095" s="1">
        <f t="array" ref="L3095">IF(G3095="NA",MEDIAN(IF(D$2:D$4000=D3095,G$2:G$4000)),G3095)</f>
        <v>27.2479564032698</v>
      </c>
      <c r="M3095" s="1">
        <f t="array" ref="M3095">IF(H3095="NA",MEDIAN(IF(D$2:D$4000=D3095,H$2:H$4000)),H3095)</f>
        <v>49.5</v>
      </c>
      <c r="N3095" s="1">
        <f t="array" ref="N3095">IF(K3095="NA",MEDIAN(IF(D$2:D$4000=D3095,K$2:K$4000)),K3095)</f>
        <v>12.844663200007801</v>
      </c>
      <c r="O3095">
        <f t="shared" si="488"/>
        <v>1007</v>
      </c>
      <c r="P3095">
        <f>RANK(N3095,N$2:N7093,1)</f>
        <v>1085</v>
      </c>
      <c r="Q3095">
        <f t="shared" si="489"/>
        <v>1239</v>
      </c>
      <c r="R3095">
        <f t="shared" si="490"/>
        <v>925</v>
      </c>
      <c r="S3095">
        <f t="shared" si="491"/>
        <v>1064</v>
      </c>
      <c r="T3095">
        <f t="shared" si="493"/>
        <v>38</v>
      </c>
      <c r="U3095">
        <f t="shared" si="494"/>
        <v>31</v>
      </c>
      <c r="V3095">
        <f t="shared" si="495"/>
        <v>19</v>
      </c>
      <c r="W3095">
        <f t="shared" si="496"/>
        <v>35</v>
      </c>
      <c r="X3095">
        <f t="shared" si="497"/>
        <v>30.75</v>
      </c>
    </row>
    <row r="3096" spans="1:24" hidden="1" x14ac:dyDescent="0.55000000000000004">
      <c r="A3096">
        <v>55093</v>
      </c>
      <c r="B3096" t="s">
        <v>6199</v>
      </c>
      <c r="C3096" t="s">
        <v>6200</v>
      </c>
      <c r="D3096" t="str">
        <f t="shared" si="492"/>
        <v>Wisconsin</v>
      </c>
      <c r="E3096">
        <v>31109</v>
      </c>
      <c r="F3096">
        <v>2.7</v>
      </c>
      <c r="G3096">
        <v>26.681137792248901</v>
      </c>
      <c r="H3096">
        <v>31.5</v>
      </c>
      <c r="I3096">
        <v>16</v>
      </c>
      <c r="J3096">
        <v>205962</v>
      </c>
      <c r="K3096">
        <v>7.76842330138569</v>
      </c>
      <c r="L3096" s="1">
        <f t="array" ref="L3096">IF(G3096="NA",MEDIAN(IF(D$2:D$4000=D3096,G$2:G$4000)),G3096)</f>
        <v>26.681137792248901</v>
      </c>
      <c r="M3096" s="1">
        <f t="array" ref="M3096">IF(H3096="NA",MEDIAN(IF(D$2:D$4000=D3096,H$2:H$4000)),H3096)</f>
        <v>31.5</v>
      </c>
      <c r="N3096" s="1">
        <f t="array" ref="N3096">IF(K3096="NA",MEDIAN(IF(D$2:D$4000=D3096,K$2:K$4000)),K3096)</f>
        <v>7.76842330138569</v>
      </c>
      <c r="O3096">
        <f t="shared" si="488"/>
        <v>519</v>
      </c>
      <c r="P3096">
        <f>RANK(N3096,N$2:N7094,1)</f>
        <v>87</v>
      </c>
      <c r="Q3096">
        <f t="shared" si="489"/>
        <v>1214</v>
      </c>
      <c r="R3096">
        <f t="shared" si="490"/>
        <v>415</v>
      </c>
      <c r="S3096">
        <f t="shared" si="491"/>
        <v>558.75</v>
      </c>
      <c r="T3096">
        <f t="shared" si="493"/>
        <v>10</v>
      </c>
      <c r="U3096">
        <f t="shared" si="494"/>
        <v>4</v>
      </c>
      <c r="V3096">
        <f t="shared" si="495"/>
        <v>17</v>
      </c>
      <c r="W3096">
        <f t="shared" si="496"/>
        <v>15</v>
      </c>
      <c r="X3096">
        <f t="shared" si="497"/>
        <v>11.5</v>
      </c>
    </row>
    <row r="3097" spans="1:24" hidden="1" x14ac:dyDescent="0.55000000000000004">
      <c r="A3097">
        <v>55095</v>
      </c>
      <c r="B3097" t="s">
        <v>6201</v>
      </c>
      <c r="C3097" t="s">
        <v>6202</v>
      </c>
      <c r="D3097" t="str">
        <f t="shared" si="492"/>
        <v>Wisconsin</v>
      </c>
      <c r="E3097">
        <v>27993</v>
      </c>
      <c r="F3097">
        <v>4.8</v>
      </c>
      <c r="G3097">
        <v>29.087215476245401</v>
      </c>
      <c r="H3097">
        <v>53.6</v>
      </c>
      <c r="I3097">
        <v>18</v>
      </c>
      <c r="J3097">
        <v>217285</v>
      </c>
      <c r="K3097">
        <v>8.2840509008905308</v>
      </c>
      <c r="L3097" s="1">
        <f t="array" ref="L3097">IF(G3097="NA",MEDIAN(IF(D$2:D$4000=D3097,G$2:G$4000)),G3097)</f>
        <v>29.087215476245401</v>
      </c>
      <c r="M3097" s="1">
        <f t="array" ref="M3097">IF(H3097="NA",MEDIAN(IF(D$2:D$4000=D3097,H$2:H$4000)),H3097)</f>
        <v>53.6</v>
      </c>
      <c r="N3097" s="1">
        <f t="array" ref="N3097">IF(K3097="NA",MEDIAN(IF(D$2:D$4000=D3097,K$2:K$4000)),K3097)</f>
        <v>8.2840509008905308</v>
      </c>
      <c r="O3097">
        <f t="shared" si="488"/>
        <v>984</v>
      </c>
      <c r="P3097">
        <f>RANK(N3097,N$2:N7095,1)</f>
        <v>205</v>
      </c>
      <c r="Q3097">
        <f t="shared" si="489"/>
        <v>1321</v>
      </c>
      <c r="R3097">
        <f t="shared" si="490"/>
        <v>1141</v>
      </c>
      <c r="S3097">
        <f t="shared" si="491"/>
        <v>912.75</v>
      </c>
      <c r="T3097">
        <f t="shared" si="493"/>
        <v>37</v>
      </c>
      <c r="U3097">
        <f t="shared" si="494"/>
        <v>6</v>
      </c>
      <c r="V3097">
        <f t="shared" si="495"/>
        <v>21</v>
      </c>
      <c r="W3097">
        <f t="shared" si="496"/>
        <v>45</v>
      </c>
      <c r="X3097">
        <f t="shared" si="497"/>
        <v>27.25</v>
      </c>
    </row>
    <row r="3098" spans="1:24" hidden="1" x14ac:dyDescent="0.55000000000000004">
      <c r="A3098">
        <v>55097</v>
      </c>
      <c r="B3098" t="s">
        <v>6203</v>
      </c>
      <c r="C3098" t="s">
        <v>6204</v>
      </c>
      <c r="D3098" t="str">
        <f t="shared" si="492"/>
        <v>Wisconsin</v>
      </c>
      <c r="E3098">
        <v>28363</v>
      </c>
      <c r="F3098">
        <v>4.5999999999999996</v>
      </c>
      <c r="G3098">
        <v>32.909201810006103</v>
      </c>
      <c r="H3098">
        <v>47.5</v>
      </c>
      <c r="I3098">
        <v>33</v>
      </c>
      <c r="J3098">
        <v>352191</v>
      </c>
      <c r="K3098">
        <v>9.3699157559392496</v>
      </c>
      <c r="L3098" s="1">
        <f t="array" ref="L3098">IF(G3098="NA",MEDIAN(IF(D$2:D$4000=D3098,G$2:G$4000)),G3098)</f>
        <v>32.909201810006103</v>
      </c>
      <c r="M3098" s="1">
        <f t="array" ref="M3098">IF(H3098="NA",MEDIAN(IF(D$2:D$4000=D3098,H$2:H$4000)),H3098)</f>
        <v>47.5</v>
      </c>
      <c r="N3098" s="1">
        <f t="array" ref="N3098">IF(K3098="NA",MEDIAN(IF(D$2:D$4000=D3098,K$2:K$4000)),K3098)</f>
        <v>9.3699157559392496</v>
      </c>
      <c r="O3098">
        <f t="shared" si="488"/>
        <v>904</v>
      </c>
      <c r="P3098">
        <f>RANK(N3098,N$2:N7096,1)</f>
        <v>289</v>
      </c>
      <c r="Q3098">
        <f t="shared" si="489"/>
        <v>1468</v>
      </c>
      <c r="R3098">
        <f t="shared" si="490"/>
        <v>852</v>
      </c>
      <c r="S3098">
        <f t="shared" si="491"/>
        <v>878.25</v>
      </c>
      <c r="T3098">
        <f t="shared" si="493"/>
        <v>31</v>
      </c>
      <c r="U3098">
        <f t="shared" si="494"/>
        <v>12</v>
      </c>
      <c r="V3098">
        <f t="shared" si="495"/>
        <v>29</v>
      </c>
      <c r="W3098">
        <f t="shared" si="496"/>
        <v>30</v>
      </c>
      <c r="X3098">
        <f t="shared" si="497"/>
        <v>25.5</v>
      </c>
    </row>
    <row r="3099" spans="1:24" hidden="1" x14ac:dyDescent="0.55000000000000004">
      <c r="A3099">
        <v>55099</v>
      </c>
      <c r="B3099" t="s">
        <v>6205</v>
      </c>
      <c r="C3099" t="s">
        <v>6206</v>
      </c>
      <c r="D3099" t="str">
        <f t="shared" si="492"/>
        <v>Wisconsin</v>
      </c>
      <c r="E3099">
        <v>27161</v>
      </c>
      <c r="F3099">
        <v>2.9</v>
      </c>
      <c r="G3099">
        <v>18.208302986161701</v>
      </c>
      <c r="H3099">
        <v>51</v>
      </c>
      <c r="I3099" t="s">
        <v>16</v>
      </c>
      <c r="J3099" t="s">
        <v>16</v>
      </c>
      <c r="K3099" t="s">
        <v>16</v>
      </c>
      <c r="L3099" s="1">
        <f t="array" ref="L3099">IF(G3099="NA",MEDIAN(IF(D$2:D$4000=D3099,G$2:G$4000)),G3099)</f>
        <v>18.208302986161701</v>
      </c>
      <c r="M3099" s="1">
        <f t="array" ref="M3099">IF(H3099="NA",MEDIAN(IF(D$2:D$4000=D3099,H$2:H$4000)),H3099)</f>
        <v>51</v>
      </c>
      <c r="N3099" s="1">
        <f t="array" ref="N3099">IF(K3099="NA",MEDIAN(IF(D$2:D$4000=D3099,K$2:K$4000)),K3099)</f>
        <v>12.844663200007801</v>
      </c>
      <c r="O3099">
        <f t="shared" si="488"/>
        <v>1153</v>
      </c>
      <c r="P3099">
        <f>RANK(N3099,N$2:N7097,1)</f>
        <v>1085</v>
      </c>
      <c r="Q3099">
        <f t="shared" si="489"/>
        <v>845</v>
      </c>
      <c r="R3099">
        <f t="shared" si="490"/>
        <v>994</v>
      </c>
      <c r="S3099">
        <f t="shared" si="491"/>
        <v>1019.25</v>
      </c>
      <c r="T3099">
        <f t="shared" si="493"/>
        <v>42</v>
      </c>
      <c r="U3099">
        <f t="shared" si="494"/>
        <v>31</v>
      </c>
      <c r="V3099">
        <f t="shared" si="495"/>
        <v>6</v>
      </c>
      <c r="W3099">
        <f t="shared" si="496"/>
        <v>39</v>
      </c>
      <c r="X3099">
        <f t="shared" si="497"/>
        <v>29.5</v>
      </c>
    </row>
    <row r="3100" spans="1:24" hidden="1" x14ac:dyDescent="0.55000000000000004">
      <c r="A3100">
        <v>55101</v>
      </c>
      <c r="B3100" t="s">
        <v>6207</v>
      </c>
      <c r="C3100" t="s">
        <v>6208</v>
      </c>
      <c r="D3100" t="str">
        <f t="shared" si="492"/>
        <v>Wisconsin</v>
      </c>
      <c r="E3100">
        <v>29582</v>
      </c>
      <c r="F3100">
        <v>5.8</v>
      </c>
      <c r="G3100">
        <v>62.310887737832701</v>
      </c>
      <c r="H3100">
        <v>64.8</v>
      </c>
      <c r="I3100">
        <v>203</v>
      </c>
      <c r="J3100">
        <v>976495</v>
      </c>
      <c r="K3100">
        <v>20.7886369105833</v>
      </c>
      <c r="L3100" s="1">
        <f t="array" ref="L3100">IF(G3100="NA",MEDIAN(IF(D$2:D$4000=D3100,G$2:G$4000)),G3100)</f>
        <v>62.310887737832701</v>
      </c>
      <c r="M3100" s="1">
        <f t="array" ref="M3100">IF(H3100="NA",MEDIAN(IF(D$2:D$4000=D3100,H$2:H$4000)),H3100)</f>
        <v>64.8</v>
      </c>
      <c r="N3100" s="1">
        <f t="array" ref="N3100">IF(K3100="NA",MEDIAN(IF(D$2:D$4000=D3100,K$2:K$4000)),K3100)</f>
        <v>20.7886369105833</v>
      </c>
      <c r="O3100">
        <f t="shared" si="488"/>
        <v>716</v>
      </c>
      <c r="P3100">
        <f>RANK(N3100,N$2:N7098,1)</f>
        <v>2319</v>
      </c>
      <c r="Q3100">
        <f t="shared" si="489"/>
        <v>2541</v>
      </c>
      <c r="R3100">
        <f t="shared" si="490"/>
        <v>1632</v>
      </c>
      <c r="S3100">
        <f t="shared" si="491"/>
        <v>1802</v>
      </c>
      <c r="T3100">
        <f t="shared" si="493"/>
        <v>18</v>
      </c>
      <c r="U3100">
        <f t="shared" si="494"/>
        <v>62</v>
      </c>
      <c r="V3100">
        <f t="shared" si="495"/>
        <v>66</v>
      </c>
      <c r="W3100">
        <f t="shared" si="496"/>
        <v>63</v>
      </c>
      <c r="X3100">
        <f t="shared" si="497"/>
        <v>52.25</v>
      </c>
    </row>
    <row r="3101" spans="1:24" hidden="1" x14ac:dyDescent="0.55000000000000004">
      <c r="A3101">
        <v>55103</v>
      </c>
      <c r="B3101" t="s">
        <v>6209</v>
      </c>
      <c r="C3101" t="s">
        <v>6210</v>
      </c>
      <c r="D3101" t="str">
        <f t="shared" si="492"/>
        <v>Wisconsin</v>
      </c>
      <c r="E3101">
        <v>24941</v>
      </c>
      <c r="F3101">
        <v>3.5</v>
      </c>
      <c r="G3101">
        <v>22.656471254602099</v>
      </c>
      <c r="H3101">
        <v>37.700000000000003</v>
      </c>
      <c r="I3101">
        <v>12</v>
      </c>
      <c r="J3101">
        <v>87866</v>
      </c>
      <c r="K3101">
        <v>13.6571597660073</v>
      </c>
      <c r="L3101" s="1">
        <f t="array" ref="L3101">IF(G3101="NA",MEDIAN(IF(D$2:D$4000=D3101,G$2:G$4000)),G3101)</f>
        <v>22.656471254602099</v>
      </c>
      <c r="M3101" s="1">
        <f t="array" ref="M3101">IF(H3101="NA",MEDIAN(IF(D$2:D$4000=D3101,H$2:H$4000)),H3101)</f>
        <v>37.700000000000003</v>
      </c>
      <c r="N3101" s="1">
        <f t="array" ref="N3101">IF(K3101="NA",MEDIAN(IF(D$2:D$4000=D3101,K$2:K$4000)),K3101)</f>
        <v>13.6571597660073</v>
      </c>
      <c r="O3101">
        <f t="shared" si="488"/>
        <v>1652</v>
      </c>
      <c r="P3101">
        <f>RANK(N3101,N$2:N7099,1)</f>
        <v>1204</v>
      </c>
      <c r="Q3101">
        <f t="shared" si="489"/>
        <v>1041</v>
      </c>
      <c r="R3101">
        <f t="shared" si="490"/>
        <v>560</v>
      </c>
      <c r="S3101">
        <f t="shared" si="491"/>
        <v>1114.25</v>
      </c>
      <c r="T3101">
        <f t="shared" si="493"/>
        <v>62</v>
      </c>
      <c r="U3101">
        <f t="shared" si="494"/>
        <v>46</v>
      </c>
      <c r="V3101">
        <f t="shared" si="495"/>
        <v>10</v>
      </c>
      <c r="W3101">
        <f t="shared" si="496"/>
        <v>21</v>
      </c>
      <c r="X3101">
        <f t="shared" si="497"/>
        <v>34.75</v>
      </c>
    </row>
    <row r="3102" spans="1:24" hidden="1" x14ac:dyDescent="0.55000000000000004">
      <c r="A3102">
        <v>55105</v>
      </c>
      <c r="B3102" t="s">
        <v>6211</v>
      </c>
      <c r="C3102" t="s">
        <v>6212</v>
      </c>
      <c r="D3102" t="str">
        <f t="shared" si="492"/>
        <v>Wisconsin</v>
      </c>
      <c r="E3102">
        <v>26954</v>
      </c>
      <c r="F3102">
        <v>6.4</v>
      </c>
      <c r="G3102">
        <v>49.0969883037301</v>
      </c>
      <c r="H3102">
        <v>64.400000000000006</v>
      </c>
      <c r="I3102">
        <v>192</v>
      </c>
      <c r="J3102">
        <v>807304</v>
      </c>
      <c r="K3102">
        <v>23.7828624656883</v>
      </c>
      <c r="L3102" s="1">
        <f t="array" ref="L3102">IF(G3102="NA",MEDIAN(IF(D$2:D$4000=D3102,G$2:G$4000)),G3102)</f>
        <v>49.0969883037301</v>
      </c>
      <c r="M3102" s="1">
        <f t="array" ref="M3102">IF(H3102="NA",MEDIAN(IF(D$2:D$4000=D3102,H$2:H$4000)),H3102)</f>
        <v>64.400000000000006</v>
      </c>
      <c r="N3102" s="1">
        <f t="array" ref="N3102">IF(K3102="NA",MEDIAN(IF(D$2:D$4000=D3102,K$2:K$4000)),K3102)</f>
        <v>23.7828624656883</v>
      </c>
      <c r="O3102">
        <f t="shared" si="488"/>
        <v>1188</v>
      </c>
      <c r="P3102">
        <f>RANK(N3102,N$2:N7100,1)</f>
        <v>2568</v>
      </c>
      <c r="Q3102">
        <f t="shared" si="489"/>
        <v>2147</v>
      </c>
      <c r="R3102">
        <f t="shared" si="490"/>
        <v>1619</v>
      </c>
      <c r="S3102">
        <f t="shared" si="491"/>
        <v>1880.5</v>
      </c>
      <c r="T3102">
        <f t="shared" si="493"/>
        <v>46</v>
      </c>
      <c r="U3102">
        <f t="shared" si="494"/>
        <v>68</v>
      </c>
      <c r="V3102">
        <f t="shared" si="495"/>
        <v>58</v>
      </c>
      <c r="W3102">
        <f t="shared" si="496"/>
        <v>62</v>
      </c>
      <c r="X3102">
        <f t="shared" si="497"/>
        <v>58.5</v>
      </c>
    </row>
    <row r="3103" spans="1:24" hidden="1" x14ac:dyDescent="0.55000000000000004">
      <c r="A3103">
        <v>55107</v>
      </c>
      <c r="B3103" t="s">
        <v>6213</v>
      </c>
      <c r="C3103" t="s">
        <v>6214</v>
      </c>
      <c r="D3103" t="str">
        <f t="shared" si="492"/>
        <v>Wisconsin</v>
      </c>
      <c r="E3103">
        <v>23574</v>
      </c>
      <c r="F3103">
        <v>4.0999999999999996</v>
      </c>
      <c r="G3103">
        <v>30.7305489593519</v>
      </c>
      <c r="H3103">
        <v>27.5</v>
      </c>
      <c r="I3103" t="s">
        <v>16</v>
      </c>
      <c r="J3103" t="s">
        <v>16</v>
      </c>
      <c r="K3103" t="s">
        <v>16</v>
      </c>
      <c r="L3103" s="1">
        <f t="array" ref="L3103">IF(G3103="NA",MEDIAN(IF(D$2:D$4000=D3103,G$2:G$4000)),G3103)</f>
        <v>30.7305489593519</v>
      </c>
      <c r="M3103" s="1">
        <f t="array" ref="M3103">IF(H3103="NA",MEDIAN(IF(D$2:D$4000=D3103,H$2:H$4000)),H3103)</f>
        <v>27.5</v>
      </c>
      <c r="N3103" s="1">
        <f t="array" ref="N3103">IF(K3103="NA",MEDIAN(IF(D$2:D$4000=D3103,K$2:K$4000)),K3103)</f>
        <v>12.844663200007801</v>
      </c>
      <c r="O3103">
        <f t="shared" si="488"/>
        <v>1959</v>
      </c>
      <c r="P3103">
        <f>RANK(N3103,N$2:N7101,1)</f>
        <v>1085</v>
      </c>
      <c r="Q3103">
        <f t="shared" si="489"/>
        <v>1386</v>
      </c>
      <c r="R3103">
        <f t="shared" si="490"/>
        <v>340</v>
      </c>
      <c r="S3103">
        <f t="shared" si="491"/>
        <v>1192.5</v>
      </c>
      <c r="T3103">
        <f t="shared" si="493"/>
        <v>69</v>
      </c>
      <c r="U3103">
        <f t="shared" si="494"/>
        <v>31</v>
      </c>
      <c r="V3103">
        <f t="shared" si="495"/>
        <v>25</v>
      </c>
      <c r="W3103">
        <f t="shared" si="496"/>
        <v>13</v>
      </c>
      <c r="X3103">
        <f t="shared" si="497"/>
        <v>34.5</v>
      </c>
    </row>
    <row r="3104" spans="1:24" hidden="1" x14ac:dyDescent="0.55000000000000004">
      <c r="A3104">
        <v>55109</v>
      </c>
      <c r="B3104" t="s">
        <v>6215</v>
      </c>
      <c r="C3104" t="s">
        <v>6216</v>
      </c>
      <c r="D3104" t="str">
        <f t="shared" si="492"/>
        <v>Wisconsin</v>
      </c>
      <c r="E3104">
        <v>36561</v>
      </c>
      <c r="F3104">
        <v>3.3</v>
      </c>
      <c r="G3104">
        <v>30.821093185648898</v>
      </c>
      <c r="H3104">
        <v>31.7</v>
      </c>
      <c r="I3104">
        <v>37</v>
      </c>
      <c r="J3104">
        <v>436934</v>
      </c>
      <c r="K3104">
        <v>8.4680981567010107</v>
      </c>
      <c r="L3104" s="1">
        <f t="array" ref="L3104">IF(G3104="NA",MEDIAN(IF(D$2:D$4000=D3104,G$2:G$4000)),G3104)</f>
        <v>30.821093185648898</v>
      </c>
      <c r="M3104" s="1">
        <f t="array" ref="M3104">IF(H3104="NA",MEDIAN(IF(D$2:D$4000=D3104,H$2:H$4000)),H3104)</f>
        <v>31.7</v>
      </c>
      <c r="N3104" s="1">
        <f t="array" ref="N3104">IF(K3104="NA",MEDIAN(IF(D$2:D$4000=D3104,K$2:K$4000)),K3104)</f>
        <v>8.4680981567010107</v>
      </c>
      <c r="O3104">
        <f t="shared" si="488"/>
        <v>185</v>
      </c>
      <c r="P3104">
        <f>RANK(N3104,N$2:N7102,1)</f>
        <v>218</v>
      </c>
      <c r="Q3104">
        <f t="shared" si="489"/>
        <v>1390</v>
      </c>
      <c r="R3104">
        <f t="shared" si="490"/>
        <v>420</v>
      </c>
      <c r="S3104">
        <f t="shared" si="491"/>
        <v>553.25</v>
      </c>
      <c r="T3104">
        <f t="shared" si="493"/>
        <v>4</v>
      </c>
      <c r="U3104">
        <f t="shared" si="494"/>
        <v>8</v>
      </c>
      <c r="V3104">
        <f t="shared" si="495"/>
        <v>26</v>
      </c>
      <c r="W3104">
        <f t="shared" si="496"/>
        <v>16</v>
      </c>
      <c r="X3104">
        <f t="shared" si="497"/>
        <v>13.5</v>
      </c>
    </row>
    <row r="3105" spans="1:24" hidden="1" x14ac:dyDescent="0.55000000000000004">
      <c r="A3105">
        <v>55111</v>
      </c>
      <c r="B3105" t="s">
        <v>6217</v>
      </c>
      <c r="C3105" t="s">
        <v>6218</v>
      </c>
      <c r="D3105" t="str">
        <f t="shared" si="492"/>
        <v>Wisconsin</v>
      </c>
      <c r="E3105">
        <v>28331</v>
      </c>
      <c r="F3105">
        <v>3.6</v>
      </c>
      <c r="G3105">
        <v>46.006450388920499</v>
      </c>
      <c r="H3105">
        <v>55.6</v>
      </c>
      <c r="I3105">
        <v>53</v>
      </c>
      <c r="J3105">
        <v>318113</v>
      </c>
      <c r="K3105">
        <v>16.6607463385652</v>
      </c>
      <c r="L3105" s="1">
        <f t="array" ref="L3105">IF(G3105="NA",MEDIAN(IF(D$2:D$4000=D3105,G$2:G$4000)),G3105)</f>
        <v>46.006450388920499</v>
      </c>
      <c r="M3105" s="1">
        <f t="array" ref="M3105">IF(H3105="NA",MEDIAN(IF(D$2:D$4000=D3105,H$2:H$4000)),H3105)</f>
        <v>55.6</v>
      </c>
      <c r="N3105" s="1">
        <f t="array" ref="N3105">IF(K3105="NA",MEDIAN(IF(D$2:D$4000=D3105,K$2:K$4000)),K3105)</f>
        <v>16.6607463385652</v>
      </c>
      <c r="O3105">
        <f t="shared" si="488"/>
        <v>913</v>
      </c>
      <c r="P3105">
        <f>RANK(N3105,N$2:N7103,1)</f>
        <v>1728</v>
      </c>
      <c r="Q3105">
        <f t="shared" si="489"/>
        <v>2044</v>
      </c>
      <c r="R3105">
        <f t="shared" si="490"/>
        <v>1211</v>
      </c>
      <c r="S3105">
        <f t="shared" si="491"/>
        <v>1474</v>
      </c>
      <c r="T3105">
        <f t="shared" si="493"/>
        <v>32</v>
      </c>
      <c r="U3105">
        <f t="shared" si="494"/>
        <v>56</v>
      </c>
      <c r="V3105">
        <f t="shared" si="495"/>
        <v>54</v>
      </c>
      <c r="W3105">
        <f t="shared" si="496"/>
        <v>50</v>
      </c>
      <c r="X3105">
        <f t="shared" si="497"/>
        <v>48</v>
      </c>
    </row>
    <row r="3106" spans="1:24" hidden="1" x14ac:dyDescent="0.55000000000000004">
      <c r="A3106">
        <v>55113</v>
      </c>
      <c r="B3106" t="s">
        <v>6219</v>
      </c>
      <c r="C3106" t="s">
        <v>6220</v>
      </c>
      <c r="D3106" t="str">
        <f t="shared" si="492"/>
        <v>Wisconsin</v>
      </c>
      <c r="E3106">
        <v>29712</v>
      </c>
      <c r="F3106">
        <v>6.2</v>
      </c>
      <c r="G3106">
        <v>24.2350802787034</v>
      </c>
      <c r="H3106">
        <v>76.3</v>
      </c>
      <c r="I3106">
        <v>19</v>
      </c>
      <c r="J3106">
        <v>82113</v>
      </c>
      <c r="K3106">
        <v>23.138845249838599</v>
      </c>
      <c r="L3106" s="1">
        <f t="array" ref="L3106">IF(G3106="NA",MEDIAN(IF(D$2:D$4000=D3106,G$2:G$4000)),G3106)</f>
        <v>24.2350802787034</v>
      </c>
      <c r="M3106" s="1">
        <f t="array" ref="M3106">IF(H3106="NA",MEDIAN(IF(D$2:D$4000=D3106,H$2:H$4000)),H3106)</f>
        <v>76.3</v>
      </c>
      <c r="N3106" s="1">
        <f t="array" ref="N3106">IF(K3106="NA",MEDIAN(IF(D$2:D$4000=D3106,K$2:K$4000)),K3106)</f>
        <v>23.138845249838599</v>
      </c>
      <c r="O3106">
        <f t="shared" si="488"/>
        <v>691</v>
      </c>
      <c r="P3106">
        <f>RANK(N3106,N$2:N7104,1)</f>
        <v>2518</v>
      </c>
      <c r="Q3106">
        <f t="shared" si="489"/>
        <v>1105</v>
      </c>
      <c r="R3106">
        <f t="shared" si="490"/>
        <v>2022</v>
      </c>
      <c r="S3106">
        <f t="shared" si="491"/>
        <v>1584</v>
      </c>
      <c r="T3106">
        <f t="shared" si="493"/>
        <v>17</v>
      </c>
      <c r="U3106">
        <f t="shared" si="494"/>
        <v>66</v>
      </c>
      <c r="V3106">
        <f t="shared" si="495"/>
        <v>13</v>
      </c>
      <c r="W3106">
        <f t="shared" si="496"/>
        <v>69</v>
      </c>
      <c r="X3106">
        <f t="shared" si="497"/>
        <v>41.25</v>
      </c>
    </row>
    <row r="3107" spans="1:24" hidden="1" x14ac:dyDescent="0.55000000000000004">
      <c r="A3107">
        <v>55115</v>
      </c>
      <c r="B3107" t="s">
        <v>6221</v>
      </c>
      <c r="C3107" t="s">
        <v>6222</v>
      </c>
      <c r="D3107" t="str">
        <f t="shared" si="492"/>
        <v>Wisconsin</v>
      </c>
      <c r="E3107">
        <v>26627</v>
      </c>
      <c r="F3107">
        <v>3.9</v>
      </c>
      <c r="G3107">
        <v>36.045189539637597</v>
      </c>
      <c r="H3107">
        <v>35.5</v>
      </c>
      <c r="I3107">
        <v>20</v>
      </c>
      <c r="J3107">
        <v>206523</v>
      </c>
      <c r="K3107">
        <v>9.6841514020230193</v>
      </c>
      <c r="L3107" s="1">
        <f t="array" ref="L3107">IF(G3107="NA",MEDIAN(IF(D$2:D$4000=D3107,G$2:G$4000)),G3107)</f>
        <v>36.045189539637597</v>
      </c>
      <c r="M3107" s="1">
        <f t="array" ref="M3107">IF(H3107="NA",MEDIAN(IF(D$2:D$4000=D3107,H$2:H$4000)),H3107)</f>
        <v>35.5</v>
      </c>
      <c r="N3107" s="1">
        <f t="array" ref="N3107">IF(K3107="NA",MEDIAN(IF(D$2:D$4000=D3107,K$2:K$4000)),K3107)</f>
        <v>9.6841514020230193</v>
      </c>
      <c r="O3107">
        <f t="shared" si="488"/>
        <v>1267</v>
      </c>
      <c r="P3107">
        <f>RANK(N3107,N$2:N7105,1)</f>
        <v>417</v>
      </c>
      <c r="Q3107">
        <f t="shared" si="489"/>
        <v>1619</v>
      </c>
      <c r="R3107">
        <f t="shared" si="490"/>
        <v>500</v>
      </c>
      <c r="S3107">
        <f t="shared" si="491"/>
        <v>950.75</v>
      </c>
      <c r="T3107">
        <f t="shared" si="493"/>
        <v>52</v>
      </c>
      <c r="U3107">
        <f t="shared" si="494"/>
        <v>14</v>
      </c>
      <c r="V3107">
        <f t="shared" si="495"/>
        <v>38</v>
      </c>
      <c r="W3107">
        <f t="shared" si="496"/>
        <v>18</v>
      </c>
      <c r="X3107">
        <f t="shared" si="497"/>
        <v>30.5</v>
      </c>
    </row>
    <row r="3108" spans="1:24" hidden="1" x14ac:dyDescent="0.55000000000000004">
      <c r="A3108">
        <v>55117</v>
      </c>
      <c r="B3108" t="s">
        <v>6223</v>
      </c>
      <c r="C3108" t="s">
        <v>6224</v>
      </c>
      <c r="D3108" t="str">
        <f t="shared" si="492"/>
        <v>Wisconsin</v>
      </c>
      <c r="E3108">
        <v>28849</v>
      </c>
      <c r="F3108">
        <v>4.4000000000000004</v>
      </c>
      <c r="G3108">
        <v>37.623124286946002</v>
      </c>
      <c r="H3108">
        <v>54.6</v>
      </c>
      <c r="I3108">
        <v>90</v>
      </c>
      <c r="J3108">
        <v>576552</v>
      </c>
      <c r="K3108">
        <v>15.610040377971099</v>
      </c>
      <c r="L3108" s="1">
        <f t="array" ref="L3108">IF(G3108="NA",MEDIAN(IF(D$2:D$4000=D3108,G$2:G$4000)),G3108)</f>
        <v>37.623124286946002</v>
      </c>
      <c r="M3108" s="1">
        <f t="array" ref="M3108">IF(H3108="NA",MEDIAN(IF(D$2:D$4000=D3108,H$2:H$4000)),H3108)</f>
        <v>54.6</v>
      </c>
      <c r="N3108" s="1">
        <f t="array" ref="N3108">IF(K3108="NA",MEDIAN(IF(D$2:D$4000=D3108,K$2:K$4000)),K3108)</f>
        <v>15.610040377971099</v>
      </c>
      <c r="O3108">
        <f t="shared" si="488"/>
        <v>825</v>
      </c>
      <c r="P3108">
        <f>RANK(N3108,N$2:N7106,1)</f>
        <v>1529</v>
      </c>
      <c r="Q3108">
        <f t="shared" si="489"/>
        <v>1699</v>
      </c>
      <c r="R3108">
        <f t="shared" si="490"/>
        <v>1176</v>
      </c>
      <c r="S3108">
        <f t="shared" si="491"/>
        <v>1307.25</v>
      </c>
      <c r="T3108">
        <f t="shared" si="493"/>
        <v>26</v>
      </c>
      <c r="U3108">
        <f t="shared" si="494"/>
        <v>50</v>
      </c>
      <c r="V3108">
        <f t="shared" si="495"/>
        <v>41</v>
      </c>
      <c r="W3108">
        <f t="shared" si="496"/>
        <v>47</v>
      </c>
      <c r="X3108">
        <f t="shared" si="497"/>
        <v>41</v>
      </c>
    </row>
    <row r="3109" spans="1:24" hidden="1" x14ac:dyDescent="0.55000000000000004">
      <c r="A3109">
        <v>55119</v>
      </c>
      <c r="B3109" t="s">
        <v>6225</v>
      </c>
      <c r="C3109" t="s">
        <v>6226</v>
      </c>
      <c r="D3109" t="str">
        <f t="shared" si="492"/>
        <v>Wisconsin</v>
      </c>
      <c r="E3109">
        <v>26290</v>
      </c>
      <c r="F3109">
        <v>3.8</v>
      </c>
      <c r="G3109">
        <v>33.964095099466299</v>
      </c>
      <c r="H3109">
        <v>22.1</v>
      </c>
      <c r="I3109" t="s">
        <v>16</v>
      </c>
      <c r="J3109" t="s">
        <v>16</v>
      </c>
      <c r="K3109" t="s">
        <v>16</v>
      </c>
      <c r="L3109" s="1">
        <f t="array" ref="L3109">IF(G3109="NA",MEDIAN(IF(D$2:D$4000=D3109,G$2:G$4000)),G3109)</f>
        <v>33.964095099466299</v>
      </c>
      <c r="M3109" s="1">
        <f t="array" ref="M3109">IF(H3109="NA",MEDIAN(IF(D$2:D$4000=D3109,H$2:H$4000)),H3109)</f>
        <v>22.1</v>
      </c>
      <c r="N3109" s="1">
        <f t="array" ref="N3109">IF(K3109="NA",MEDIAN(IF(D$2:D$4000=D3109,K$2:K$4000)),K3109)</f>
        <v>12.844663200007801</v>
      </c>
      <c r="O3109">
        <f t="shared" si="488"/>
        <v>1336</v>
      </c>
      <c r="P3109">
        <f>RANK(N3109,N$2:N7107,1)</f>
        <v>1085</v>
      </c>
      <c r="Q3109">
        <f t="shared" si="489"/>
        <v>1535</v>
      </c>
      <c r="R3109">
        <f t="shared" si="490"/>
        <v>262</v>
      </c>
      <c r="S3109">
        <f t="shared" si="491"/>
        <v>1054.5</v>
      </c>
      <c r="T3109">
        <f t="shared" si="493"/>
        <v>56</v>
      </c>
      <c r="U3109">
        <f t="shared" si="494"/>
        <v>31</v>
      </c>
      <c r="V3109">
        <f t="shared" si="495"/>
        <v>33</v>
      </c>
      <c r="W3109">
        <f t="shared" si="496"/>
        <v>7</v>
      </c>
      <c r="X3109">
        <f t="shared" si="497"/>
        <v>31.75</v>
      </c>
    </row>
    <row r="3110" spans="1:24" hidden="1" x14ac:dyDescent="0.55000000000000004">
      <c r="A3110">
        <v>55121</v>
      </c>
      <c r="B3110" t="s">
        <v>6227</v>
      </c>
      <c r="C3110" t="s">
        <v>6228</v>
      </c>
      <c r="D3110" t="str">
        <f t="shared" si="492"/>
        <v>Wisconsin</v>
      </c>
      <c r="E3110">
        <v>26654</v>
      </c>
      <c r="F3110">
        <v>3.3</v>
      </c>
      <c r="G3110">
        <v>34.928631402183001</v>
      </c>
      <c r="H3110">
        <v>14.1</v>
      </c>
      <c r="I3110" t="s">
        <v>16</v>
      </c>
      <c r="J3110" t="s">
        <v>16</v>
      </c>
      <c r="K3110" t="s">
        <v>16</v>
      </c>
      <c r="L3110" s="1">
        <f t="array" ref="L3110">IF(G3110="NA",MEDIAN(IF(D$2:D$4000=D3110,G$2:G$4000)),G3110)</f>
        <v>34.928631402183001</v>
      </c>
      <c r="M3110" s="1">
        <f t="array" ref="M3110">IF(H3110="NA",MEDIAN(IF(D$2:D$4000=D3110,H$2:H$4000)),H3110)</f>
        <v>14.1</v>
      </c>
      <c r="N3110" s="1">
        <f t="array" ref="N3110">IF(K3110="NA",MEDIAN(IF(D$2:D$4000=D3110,K$2:K$4000)),K3110)</f>
        <v>12.844663200007801</v>
      </c>
      <c r="O3110">
        <f t="shared" si="488"/>
        <v>1258</v>
      </c>
      <c r="P3110">
        <f>RANK(N3110,N$2:N7108,1)</f>
        <v>1085</v>
      </c>
      <c r="Q3110">
        <f t="shared" si="489"/>
        <v>1578</v>
      </c>
      <c r="R3110">
        <f t="shared" si="490"/>
        <v>194</v>
      </c>
      <c r="S3110">
        <f t="shared" si="491"/>
        <v>1028.75</v>
      </c>
      <c r="T3110">
        <f t="shared" si="493"/>
        <v>51</v>
      </c>
      <c r="U3110">
        <f t="shared" si="494"/>
        <v>31</v>
      </c>
      <c r="V3110">
        <f t="shared" si="495"/>
        <v>36</v>
      </c>
      <c r="W3110">
        <f t="shared" si="496"/>
        <v>4</v>
      </c>
      <c r="X3110">
        <f t="shared" si="497"/>
        <v>30.5</v>
      </c>
    </row>
    <row r="3111" spans="1:24" hidden="1" x14ac:dyDescent="0.55000000000000004">
      <c r="A3111">
        <v>55123</v>
      </c>
      <c r="B3111" t="s">
        <v>6229</v>
      </c>
      <c r="C3111" t="s">
        <v>6230</v>
      </c>
      <c r="D3111" t="str">
        <f t="shared" si="492"/>
        <v>Wisconsin</v>
      </c>
      <c r="E3111">
        <v>25314</v>
      </c>
      <c r="F3111">
        <v>2.9</v>
      </c>
      <c r="G3111">
        <v>23.617398149970501</v>
      </c>
      <c r="H3111">
        <v>36.799999999999997</v>
      </c>
      <c r="I3111">
        <v>16</v>
      </c>
      <c r="J3111">
        <v>152770</v>
      </c>
      <c r="K3111">
        <v>10.473260456896</v>
      </c>
      <c r="L3111" s="1">
        <f t="array" ref="L3111">IF(G3111="NA",MEDIAN(IF(D$2:D$4000=D3111,G$2:G$4000)),G3111)</f>
        <v>23.617398149970501</v>
      </c>
      <c r="M3111" s="1">
        <f t="array" ref="M3111">IF(H3111="NA",MEDIAN(IF(D$2:D$4000=D3111,H$2:H$4000)),H3111)</f>
        <v>36.799999999999997</v>
      </c>
      <c r="N3111" s="1">
        <f t="array" ref="N3111">IF(K3111="NA",MEDIAN(IF(D$2:D$4000=D3111,K$2:K$4000)),K3111)</f>
        <v>10.473260456896</v>
      </c>
      <c r="O3111">
        <f t="shared" ref="O3111:O3143" si="498">RANK(E3111,E$2:E$4000,0)</f>
        <v>1562</v>
      </c>
      <c r="P3111">
        <f>RANK(N3111,N$2:N7109,1)</f>
        <v>557</v>
      </c>
      <c r="Q3111">
        <f t="shared" ref="Q3111:Q3143" si="499">RANK(L3111,L$2:L$4000,1)</f>
        <v>1084</v>
      </c>
      <c r="R3111">
        <f t="shared" ref="R3111:R3143" si="500">RANK(M3111,M$2:M$4000,1)</f>
        <v>538</v>
      </c>
      <c r="S3111">
        <f t="shared" ref="S3111:S3143" si="501">AVERAGE(O3111:R3111)</f>
        <v>935.25</v>
      </c>
      <c r="T3111">
        <f t="shared" si="493"/>
        <v>60</v>
      </c>
      <c r="U3111">
        <f t="shared" si="494"/>
        <v>20</v>
      </c>
      <c r="V3111">
        <f t="shared" si="495"/>
        <v>12</v>
      </c>
      <c r="W3111">
        <f t="shared" si="496"/>
        <v>19</v>
      </c>
      <c r="X3111">
        <f t="shared" si="497"/>
        <v>27.75</v>
      </c>
    </row>
    <row r="3112" spans="1:24" hidden="1" x14ac:dyDescent="0.55000000000000004">
      <c r="A3112">
        <v>55125</v>
      </c>
      <c r="B3112" t="s">
        <v>6231</v>
      </c>
      <c r="C3112" t="s">
        <v>6232</v>
      </c>
      <c r="D3112" t="str">
        <f t="shared" si="492"/>
        <v>Wisconsin</v>
      </c>
      <c r="E3112">
        <v>29058</v>
      </c>
      <c r="F3112">
        <v>7.9</v>
      </c>
      <c r="G3112">
        <v>19.6684461927508</v>
      </c>
      <c r="H3112">
        <v>52.2</v>
      </c>
      <c r="I3112">
        <v>20</v>
      </c>
      <c r="J3112">
        <v>107271</v>
      </c>
      <c r="K3112">
        <v>18.6443680025356</v>
      </c>
      <c r="L3112" s="1">
        <f t="array" ref="L3112">IF(G3112="NA",MEDIAN(IF(D$2:D$4000=D3112,G$2:G$4000)),G3112)</f>
        <v>19.6684461927508</v>
      </c>
      <c r="M3112" s="1">
        <f t="array" ref="M3112">IF(H3112="NA",MEDIAN(IF(D$2:D$4000=D3112,H$2:H$4000)),H3112)</f>
        <v>52.2</v>
      </c>
      <c r="N3112" s="1">
        <f t="array" ref="N3112">IF(K3112="NA",MEDIAN(IF(D$2:D$4000=D3112,K$2:K$4000)),K3112)</f>
        <v>18.6443680025356</v>
      </c>
      <c r="O3112">
        <f t="shared" si="498"/>
        <v>794</v>
      </c>
      <c r="P3112">
        <f>RANK(N3112,N$2:N7110,1)</f>
        <v>2112</v>
      </c>
      <c r="Q3112">
        <f t="shared" si="499"/>
        <v>909</v>
      </c>
      <c r="R3112">
        <f t="shared" si="500"/>
        <v>1071</v>
      </c>
      <c r="S3112">
        <f t="shared" si="501"/>
        <v>1221.5</v>
      </c>
      <c r="T3112">
        <f t="shared" si="493"/>
        <v>23</v>
      </c>
      <c r="U3112">
        <f t="shared" si="494"/>
        <v>60</v>
      </c>
      <c r="V3112">
        <f t="shared" si="495"/>
        <v>8</v>
      </c>
      <c r="W3112">
        <f t="shared" si="496"/>
        <v>42</v>
      </c>
      <c r="X3112">
        <f t="shared" si="497"/>
        <v>33.25</v>
      </c>
    </row>
    <row r="3113" spans="1:24" hidden="1" x14ac:dyDescent="0.55000000000000004">
      <c r="A3113">
        <v>55127</v>
      </c>
      <c r="B3113" t="s">
        <v>6233</v>
      </c>
      <c r="C3113" t="s">
        <v>6234</v>
      </c>
      <c r="D3113" t="str">
        <f t="shared" si="492"/>
        <v>Wisconsin</v>
      </c>
      <c r="E3113">
        <v>29192</v>
      </c>
      <c r="F3113">
        <v>5.6</v>
      </c>
      <c r="G3113">
        <v>62.246329726624701</v>
      </c>
      <c r="H3113">
        <v>51.4</v>
      </c>
      <c r="I3113">
        <v>81</v>
      </c>
      <c r="J3113">
        <v>515317</v>
      </c>
      <c r="K3113">
        <v>15.7184800811927</v>
      </c>
      <c r="L3113" s="1">
        <f t="array" ref="L3113">IF(G3113="NA",MEDIAN(IF(D$2:D$4000=D3113,G$2:G$4000)),G3113)</f>
        <v>62.246329726624701</v>
      </c>
      <c r="M3113" s="1">
        <f t="array" ref="M3113">IF(H3113="NA",MEDIAN(IF(D$2:D$4000=D3113,H$2:H$4000)),H3113)</f>
        <v>51.4</v>
      </c>
      <c r="N3113" s="1">
        <f t="array" ref="N3113">IF(K3113="NA",MEDIAN(IF(D$2:D$4000=D3113,K$2:K$4000)),K3113)</f>
        <v>15.7184800811927</v>
      </c>
      <c r="O3113">
        <f t="shared" si="498"/>
        <v>774</v>
      </c>
      <c r="P3113">
        <f>RANK(N3113,N$2:N7111,1)</f>
        <v>1546</v>
      </c>
      <c r="Q3113">
        <f t="shared" si="499"/>
        <v>2538</v>
      </c>
      <c r="R3113">
        <f t="shared" si="500"/>
        <v>1043</v>
      </c>
      <c r="S3113">
        <f t="shared" si="501"/>
        <v>1475.25</v>
      </c>
      <c r="T3113">
        <f t="shared" si="493"/>
        <v>22</v>
      </c>
      <c r="U3113">
        <f t="shared" si="494"/>
        <v>53</v>
      </c>
      <c r="V3113">
        <f t="shared" si="495"/>
        <v>65</v>
      </c>
      <c r="W3113">
        <f t="shared" si="496"/>
        <v>40</v>
      </c>
      <c r="X3113">
        <f t="shared" si="497"/>
        <v>45</v>
      </c>
    </row>
    <row r="3114" spans="1:24" hidden="1" x14ac:dyDescent="0.55000000000000004">
      <c r="A3114">
        <v>55129</v>
      </c>
      <c r="B3114" t="s">
        <v>6235</v>
      </c>
      <c r="C3114" t="s">
        <v>6236</v>
      </c>
      <c r="D3114" t="str">
        <f t="shared" si="492"/>
        <v>Wisconsin</v>
      </c>
      <c r="E3114">
        <v>28232</v>
      </c>
      <c r="F3114">
        <v>5.0999999999999996</v>
      </c>
      <c r="G3114">
        <v>69.106731507550506</v>
      </c>
      <c r="H3114">
        <v>26.5</v>
      </c>
      <c r="I3114">
        <v>10</v>
      </c>
      <c r="J3114">
        <v>78338</v>
      </c>
      <c r="K3114">
        <v>12.765196966989199</v>
      </c>
      <c r="L3114" s="1">
        <f t="array" ref="L3114">IF(G3114="NA",MEDIAN(IF(D$2:D$4000=D3114,G$2:G$4000)),G3114)</f>
        <v>69.106731507550506</v>
      </c>
      <c r="M3114" s="1">
        <f t="array" ref="M3114">IF(H3114="NA",MEDIAN(IF(D$2:D$4000=D3114,H$2:H$4000)),H3114)</f>
        <v>26.5</v>
      </c>
      <c r="N3114" s="1">
        <f t="array" ref="N3114">IF(K3114="NA",MEDIAN(IF(D$2:D$4000=D3114,K$2:K$4000)),K3114)</f>
        <v>12.765196966989199</v>
      </c>
      <c r="O3114">
        <f t="shared" si="498"/>
        <v>933</v>
      </c>
      <c r="P3114">
        <f>RANK(N3114,N$2:N7112,1)</f>
        <v>1006</v>
      </c>
      <c r="Q3114">
        <f t="shared" si="499"/>
        <v>2701</v>
      </c>
      <c r="R3114">
        <f t="shared" si="500"/>
        <v>318</v>
      </c>
      <c r="S3114">
        <f t="shared" si="501"/>
        <v>1239.5</v>
      </c>
      <c r="T3114">
        <f t="shared" si="493"/>
        <v>35</v>
      </c>
      <c r="U3114">
        <f t="shared" si="494"/>
        <v>29</v>
      </c>
      <c r="V3114">
        <f t="shared" si="495"/>
        <v>68</v>
      </c>
      <c r="W3114">
        <f t="shared" si="496"/>
        <v>12</v>
      </c>
      <c r="X3114">
        <f t="shared" si="497"/>
        <v>36</v>
      </c>
    </row>
    <row r="3115" spans="1:24" hidden="1" x14ac:dyDescent="0.55000000000000004">
      <c r="A3115">
        <v>55131</v>
      </c>
      <c r="B3115" t="s">
        <v>6237</v>
      </c>
      <c r="C3115" t="s">
        <v>6238</v>
      </c>
      <c r="D3115" t="str">
        <f t="shared" si="492"/>
        <v>Wisconsin</v>
      </c>
      <c r="E3115">
        <v>36177</v>
      </c>
      <c r="F3115">
        <v>3.4</v>
      </c>
      <c r="G3115">
        <v>43.617221282195899</v>
      </c>
      <c r="H3115">
        <v>54.9</v>
      </c>
      <c r="I3115">
        <v>105</v>
      </c>
      <c r="J3115">
        <v>669061</v>
      </c>
      <c r="K3115">
        <v>15.6936363052098</v>
      </c>
      <c r="L3115" s="1">
        <f t="array" ref="L3115">IF(G3115="NA",MEDIAN(IF(D$2:D$4000=D3115,G$2:G$4000)),G3115)</f>
        <v>43.617221282195899</v>
      </c>
      <c r="M3115" s="1">
        <f t="array" ref="M3115">IF(H3115="NA",MEDIAN(IF(D$2:D$4000=D3115,H$2:H$4000)),H3115)</f>
        <v>54.9</v>
      </c>
      <c r="N3115" s="1">
        <f t="array" ref="N3115">IF(K3115="NA",MEDIAN(IF(D$2:D$4000=D3115,K$2:K$4000)),K3115)</f>
        <v>15.6936363052098</v>
      </c>
      <c r="O3115">
        <f t="shared" si="498"/>
        <v>199</v>
      </c>
      <c r="P3115">
        <f>RANK(N3115,N$2:N7113,1)</f>
        <v>1539</v>
      </c>
      <c r="Q3115">
        <f t="shared" si="499"/>
        <v>1974</v>
      </c>
      <c r="R3115">
        <f t="shared" si="500"/>
        <v>1187</v>
      </c>
      <c r="S3115">
        <f t="shared" si="501"/>
        <v>1224.75</v>
      </c>
      <c r="T3115">
        <f t="shared" si="493"/>
        <v>5</v>
      </c>
      <c r="U3115">
        <f t="shared" si="494"/>
        <v>51</v>
      </c>
      <c r="V3115">
        <f t="shared" si="495"/>
        <v>51</v>
      </c>
      <c r="W3115">
        <f t="shared" si="496"/>
        <v>49</v>
      </c>
      <c r="X3115">
        <f t="shared" si="497"/>
        <v>39</v>
      </c>
    </row>
    <row r="3116" spans="1:24" hidden="1" x14ac:dyDescent="0.55000000000000004">
      <c r="A3116">
        <v>55133</v>
      </c>
      <c r="B3116" t="s">
        <v>6239</v>
      </c>
      <c r="C3116" t="s">
        <v>6240</v>
      </c>
      <c r="D3116" t="str">
        <f t="shared" si="492"/>
        <v>Wisconsin</v>
      </c>
      <c r="E3116">
        <v>42094</v>
      </c>
      <c r="F3116">
        <v>3.3</v>
      </c>
      <c r="G3116">
        <v>32.760820691470997</v>
      </c>
      <c r="H3116">
        <v>58.2</v>
      </c>
      <c r="I3116">
        <v>284</v>
      </c>
      <c r="J3116">
        <v>1984494</v>
      </c>
      <c r="K3116">
        <v>14.3109528171917</v>
      </c>
      <c r="L3116" s="1">
        <f t="array" ref="L3116">IF(G3116="NA",MEDIAN(IF(D$2:D$4000=D3116,G$2:G$4000)),G3116)</f>
        <v>32.760820691470997</v>
      </c>
      <c r="M3116" s="1">
        <f t="array" ref="M3116">IF(H3116="NA",MEDIAN(IF(D$2:D$4000=D3116,H$2:H$4000)),H3116)</f>
        <v>58.2</v>
      </c>
      <c r="N3116" s="1">
        <f t="array" ref="N3116">IF(K3116="NA",MEDIAN(IF(D$2:D$4000=D3116,K$2:K$4000)),K3116)</f>
        <v>14.3109528171917</v>
      </c>
      <c r="O3116">
        <f t="shared" si="498"/>
        <v>64</v>
      </c>
      <c r="P3116">
        <f>RANK(N3116,N$2:N7114,1)</f>
        <v>1306</v>
      </c>
      <c r="Q3116">
        <f t="shared" si="499"/>
        <v>1462</v>
      </c>
      <c r="R3116">
        <f t="shared" si="500"/>
        <v>1344</v>
      </c>
      <c r="S3116">
        <f t="shared" si="501"/>
        <v>1044</v>
      </c>
      <c r="T3116">
        <f t="shared" si="493"/>
        <v>2</v>
      </c>
      <c r="U3116">
        <f t="shared" si="494"/>
        <v>47</v>
      </c>
      <c r="V3116">
        <f t="shared" si="495"/>
        <v>28</v>
      </c>
      <c r="W3116">
        <f t="shared" si="496"/>
        <v>54</v>
      </c>
      <c r="X3116">
        <f t="shared" si="497"/>
        <v>32.75</v>
      </c>
    </row>
    <row r="3117" spans="1:24" hidden="1" x14ac:dyDescent="0.55000000000000004">
      <c r="A3117">
        <v>55135</v>
      </c>
      <c r="B3117" t="s">
        <v>6241</v>
      </c>
      <c r="C3117" t="s">
        <v>6242</v>
      </c>
      <c r="D3117" t="str">
        <f t="shared" si="492"/>
        <v>Wisconsin</v>
      </c>
      <c r="E3117">
        <v>29423</v>
      </c>
      <c r="F3117">
        <v>3.8</v>
      </c>
      <c r="G3117">
        <v>36.548487041056802</v>
      </c>
      <c r="H3117">
        <v>73</v>
      </c>
      <c r="I3117">
        <v>20</v>
      </c>
      <c r="J3117">
        <v>259054</v>
      </c>
      <c r="K3117">
        <v>7.7203980637241703</v>
      </c>
      <c r="L3117" s="1">
        <f t="array" ref="L3117">IF(G3117="NA",MEDIAN(IF(D$2:D$4000=D3117,G$2:G$4000)),G3117)</f>
        <v>36.548487041056802</v>
      </c>
      <c r="M3117" s="1">
        <f t="array" ref="M3117">IF(H3117="NA",MEDIAN(IF(D$2:D$4000=D3117,H$2:H$4000)),H3117)</f>
        <v>73</v>
      </c>
      <c r="N3117" s="1">
        <f t="array" ref="N3117">IF(K3117="NA",MEDIAN(IF(D$2:D$4000=D3117,K$2:K$4000)),K3117)</f>
        <v>7.7203980637241703</v>
      </c>
      <c r="O3117">
        <f t="shared" si="498"/>
        <v>733</v>
      </c>
      <c r="P3117">
        <f>RANK(N3117,N$2:N7115,1)</f>
        <v>82</v>
      </c>
      <c r="Q3117">
        <f t="shared" si="499"/>
        <v>1649</v>
      </c>
      <c r="R3117">
        <f t="shared" si="500"/>
        <v>1915</v>
      </c>
      <c r="S3117">
        <f t="shared" si="501"/>
        <v>1094.75</v>
      </c>
      <c r="T3117">
        <f t="shared" si="493"/>
        <v>21</v>
      </c>
      <c r="U3117">
        <f t="shared" si="494"/>
        <v>3</v>
      </c>
      <c r="V3117">
        <f t="shared" si="495"/>
        <v>39</v>
      </c>
      <c r="W3117">
        <f t="shared" si="496"/>
        <v>67</v>
      </c>
      <c r="X3117">
        <f t="shared" si="497"/>
        <v>32.5</v>
      </c>
    </row>
    <row r="3118" spans="1:24" hidden="1" x14ac:dyDescent="0.55000000000000004">
      <c r="A3118">
        <v>55137</v>
      </c>
      <c r="B3118" t="s">
        <v>6243</v>
      </c>
      <c r="C3118" t="s">
        <v>6244</v>
      </c>
      <c r="D3118" t="str">
        <f t="shared" si="492"/>
        <v>Wisconsin</v>
      </c>
      <c r="E3118">
        <v>25838</v>
      </c>
      <c r="F3118">
        <v>5</v>
      </c>
      <c r="G3118">
        <v>43.792604833711998</v>
      </c>
      <c r="H3118">
        <v>25</v>
      </c>
      <c r="I3118">
        <v>10</v>
      </c>
      <c r="J3118">
        <v>121071</v>
      </c>
      <c r="K3118">
        <v>8.2596162582286397</v>
      </c>
      <c r="L3118" s="1">
        <f t="array" ref="L3118">IF(G3118="NA",MEDIAN(IF(D$2:D$4000=D3118,G$2:G$4000)),G3118)</f>
        <v>43.792604833711998</v>
      </c>
      <c r="M3118" s="1">
        <f t="array" ref="M3118">IF(H3118="NA",MEDIAN(IF(D$2:D$4000=D3118,H$2:H$4000)),H3118)</f>
        <v>25</v>
      </c>
      <c r="N3118" s="1">
        <f t="array" ref="N3118">IF(K3118="NA",MEDIAN(IF(D$2:D$4000=D3118,K$2:K$4000)),K3118)</f>
        <v>8.2596162582286397</v>
      </c>
      <c r="O3118">
        <f t="shared" si="498"/>
        <v>1440</v>
      </c>
      <c r="P3118">
        <f>RANK(N3118,N$2:N7116,1)</f>
        <v>202</v>
      </c>
      <c r="Q3118">
        <f t="shared" si="499"/>
        <v>1979</v>
      </c>
      <c r="R3118">
        <f t="shared" si="500"/>
        <v>291</v>
      </c>
      <c r="S3118">
        <f t="shared" si="501"/>
        <v>978</v>
      </c>
      <c r="T3118">
        <f t="shared" si="493"/>
        <v>58</v>
      </c>
      <c r="U3118">
        <f t="shared" si="494"/>
        <v>5</v>
      </c>
      <c r="V3118">
        <f t="shared" si="495"/>
        <v>52</v>
      </c>
      <c r="W3118">
        <f t="shared" si="496"/>
        <v>9</v>
      </c>
      <c r="X3118">
        <f t="shared" si="497"/>
        <v>31</v>
      </c>
    </row>
    <row r="3119" spans="1:24" hidden="1" x14ac:dyDescent="0.55000000000000004">
      <c r="A3119">
        <v>55139</v>
      </c>
      <c r="B3119" t="s">
        <v>6245</v>
      </c>
      <c r="C3119" t="s">
        <v>6246</v>
      </c>
      <c r="D3119" t="str">
        <f t="shared" si="492"/>
        <v>Wisconsin</v>
      </c>
      <c r="E3119">
        <v>29763</v>
      </c>
      <c r="F3119">
        <v>3.6</v>
      </c>
      <c r="G3119">
        <v>54.936054198893103</v>
      </c>
      <c r="H3119">
        <v>48.5</v>
      </c>
      <c r="I3119">
        <v>126</v>
      </c>
      <c r="J3119">
        <v>848898</v>
      </c>
      <c r="K3119">
        <v>14.8427726299273</v>
      </c>
      <c r="L3119" s="1">
        <f t="array" ref="L3119">IF(G3119="NA",MEDIAN(IF(D$2:D$4000=D3119,G$2:G$4000)),G3119)</f>
        <v>54.936054198893103</v>
      </c>
      <c r="M3119" s="1">
        <f t="array" ref="M3119">IF(H3119="NA",MEDIAN(IF(D$2:D$4000=D3119,H$2:H$4000)),H3119)</f>
        <v>48.5</v>
      </c>
      <c r="N3119" s="1">
        <f t="array" ref="N3119">IF(K3119="NA",MEDIAN(IF(D$2:D$4000=D3119,K$2:K$4000)),K3119)</f>
        <v>14.8427726299273</v>
      </c>
      <c r="O3119">
        <f t="shared" si="498"/>
        <v>684</v>
      </c>
      <c r="P3119">
        <f>RANK(N3119,N$2:N7117,1)</f>
        <v>1433</v>
      </c>
      <c r="Q3119">
        <f t="shared" si="499"/>
        <v>2356</v>
      </c>
      <c r="R3119">
        <f t="shared" si="500"/>
        <v>889</v>
      </c>
      <c r="S3119">
        <f t="shared" si="501"/>
        <v>1340.5</v>
      </c>
      <c r="T3119">
        <f t="shared" si="493"/>
        <v>16</v>
      </c>
      <c r="U3119">
        <f t="shared" si="494"/>
        <v>48</v>
      </c>
      <c r="V3119">
        <f t="shared" si="495"/>
        <v>61</v>
      </c>
      <c r="W3119">
        <f t="shared" si="496"/>
        <v>33</v>
      </c>
      <c r="X3119">
        <f t="shared" si="497"/>
        <v>39.5</v>
      </c>
    </row>
    <row r="3120" spans="1:24" hidden="1" x14ac:dyDescent="0.55000000000000004">
      <c r="A3120">
        <v>55141</v>
      </c>
      <c r="B3120" t="s">
        <v>6247</v>
      </c>
      <c r="C3120" t="s">
        <v>6248</v>
      </c>
      <c r="D3120" t="str">
        <f t="shared" si="492"/>
        <v>Wisconsin</v>
      </c>
      <c r="E3120">
        <v>29039</v>
      </c>
      <c r="F3120">
        <v>4.8</v>
      </c>
      <c r="G3120">
        <v>38.029941883821202</v>
      </c>
      <c r="H3120">
        <v>60.5</v>
      </c>
      <c r="I3120">
        <v>50</v>
      </c>
      <c r="J3120">
        <v>367235</v>
      </c>
      <c r="K3120">
        <v>13.6152599833894</v>
      </c>
      <c r="L3120" s="1">
        <f t="array" ref="L3120">IF(G3120="NA",MEDIAN(IF(D$2:D$4000=D3120,G$2:G$4000)),G3120)</f>
        <v>38.029941883821202</v>
      </c>
      <c r="M3120" s="1">
        <f t="array" ref="M3120">IF(H3120="NA",MEDIAN(IF(D$2:D$4000=D3120,H$2:H$4000)),H3120)</f>
        <v>60.5</v>
      </c>
      <c r="N3120" s="1">
        <f t="array" ref="N3120">IF(K3120="NA",MEDIAN(IF(D$2:D$4000=D3120,K$2:K$4000)),K3120)</f>
        <v>13.6152599833894</v>
      </c>
      <c r="O3120">
        <f t="shared" si="498"/>
        <v>798</v>
      </c>
      <c r="P3120">
        <f>RANK(N3120,N$2:N7118,1)</f>
        <v>1201</v>
      </c>
      <c r="Q3120">
        <f t="shared" si="499"/>
        <v>1715</v>
      </c>
      <c r="R3120">
        <f t="shared" si="500"/>
        <v>1447</v>
      </c>
      <c r="S3120">
        <f t="shared" si="501"/>
        <v>1290.25</v>
      </c>
      <c r="T3120">
        <f t="shared" si="493"/>
        <v>24</v>
      </c>
      <c r="U3120">
        <f t="shared" si="494"/>
        <v>45</v>
      </c>
      <c r="V3120">
        <f t="shared" si="495"/>
        <v>43</v>
      </c>
      <c r="W3120">
        <f t="shared" si="496"/>
        <v>58</v>
      </c>
      <c r="X3120">
        <f t="shared" si="497"/>
        <v>42.5</v>
      </c>
    </row>
    <row r="3121" spans="1:24" hidden="1" x14ac:dyDescent="0.55000000000000004">
      <c r="A3121">
        <v>56001</v>
      </c>
      <c r="B3121" t="s">
        <v>6249</v>
      </c>
      <c r="C3121" t="s">
        <v>6250</v>
      </c>
      <c r="D3121" t="str">
        <f t="shared" si="492"/>
        <v>Wyoming</v>
      </c>
      <c r="E3121">
        <v>26034</v>
      </c>
      <c r="F3121">
        <v>4.8</v>
      </c>
      <c r="G3121">
        <v>69.939403646458999</v>
      </c>
      <c r="H3121">
        <v>43.3</v>
      </c>
      <c r="I3121">
        <v>26</v>
      </c>
      <c r="J3121">
        <v>189777</v>
      </c>
      <c r="K3121">
        <v>13.700290340768399</v>
      </c>
      <c r="L3121" s="1">
        <f t="array" ref="L3121">IF(G3121="NA",MEDIAN(IF(D$2:D$4000=D3121,G$2:G$4000)),G3121)</f>
        <v>69.939403646458999</v>
      </c>
      <c r="M3121" s="1">
        <f t="array" ref="M3121">IF(H3121="NA",MEDIAN(IF(D$2:D$4000=D3121,H$2:H$4000)),H3121)</f>
        <v>43.3</v>
      </c>
      <c r="N3121" s="1">
        <f t="array" ref="N3121">IF(K3121="NA",MEDIAN(IF(D$2:D$4000=D3121,K$2:K$4000)),K3121)</f>
        <v>13.700290340768399</v>
      </c>
      <c r="O3121">
        <f t="shared" si="498"/>
        <v>1391</v>
      </c>
      <c r="P3121">
        <f>RANK(N3121,N$2:N7119,1)</f>
        <v>1212</v>
      </c>
      <c r="Q3121">
        <f t="shared" si="499"/>
        <v>2717</v>
      </c>
      <c r="R3121">
        <f t="shared" si="500"/>
        <v>722</v>
      </c>
      <c r="S3121">
        <f t="shared" si="501"/>
        <v>1510.5</v>
      </c>
      <c r="T3121">
        <f t="shared" si="493"/>
        <v>21</v>
      </c>
      <c r="U3121">
        <f t="shared" si="494"/>
        <v>4</v>
      </c>
      <c r="V3121">
        <f t="shared" si="495"/>
        <v>19</v>
      </c>
      <c r="W3121">
        <f t="shared" si="496"/>
        <v>5</v>
      </c>
      <c r="X3121">
        <f t="shared" si="497"/>
        <v>12.25</v>
      </c>
    </row>
    <row r="3122" spans="1:24" hidden="1" x14ac:dyDescent="0.55000000000000004">
      <c r="A3122">
        <v>56003</v>
      </c>
      <c r="B3122" t="s">
        <v>6251</v>
      </c>
      <c r="C3122" t="s">
        <v>6252</v>
      </c>
      <c r="D3122" t="str">
        <f t="shared" si="492"/>
        <v>Wyoming</v>
      </c>
      <c r="E3122">
        <v>23724</v>
      </c>
      <c r="F3122">
        <v>4.7</v>
      </c>
      <c r="G3122">
        <v>13.323340827712499</v>
      </c>
      <c r="H3122">
        <v>50.1</v>
      </c>
      <c r="I3122">
        <v>10</v>
      </c>
      <c r="J3122">
        <v>59857</v>
      </c>
      <c r="K3122">
        <v>16.706483786357499</v>
      </c>
      <c r="L3122" s="1">
        <f t="array" ref="L3122">IF(G3122="NA",MEDIAN(IF(D$2:D$4000=D3122,G$2:G$4000)),G3122)</f>
        <v>13.323340827712499</v>
      </c>
      <c r="M3122" s="1">
        <f t="array" ref="M3122">IF(H3122="NA",MEDIAN(IF(D$2:D$4000=D3122,H$2:H$4000)),H3122)</f>
        <v>50.1</v>
      </c>
      <c r="N3122" s="1">
        <f t="array" ref="N3122">IF(K3122="NA",MEDIAN(IF(D$2:D$4000=D3122,K$2:K$4000)),K3122)</f>
        <v>16.706483786357499</v>
      </c>
      <c r="O3122">
        <f t="shared" si="498"/>
        <v>1913</v>
      </c>
      <c r="P3122">
        <f>RANK(N3122,N$2:N7120,1)</f>
        <v>1738</v>
      </c>
      <c r="Q3122">
        <f t="shared" si="499"/>
        <v>644</v>
      </c>
      <c r="R3122">
        <f t="shared" si="500"/>
        <v>963</v>
      </c>
      <c r="S3122">
        <f t="shared" si="501"/>
        <v>1314.5</v>
      </c>
      <c r="T3122">
        <f t="shared" si="493"/>
        <v>22</v>
      </c>
      <c r="U3122">
        <f t="shared" si="494"/>
        <v>7</v>
      </c>
      <c r="V3122">
        <f t="shared" si="495"/>
        <v>1</v>
      </c>
      <c r="W3122">
        <f t="shared" si="496"/>
        <v>7</v>
      </c>
      <c r="X3122">
        <f t="shared" si="497"/>
        <v>9.25</v>
      </c>
    </row>
    <row r="3123" spans="1:24" hidden="1" x14ac:dyDescent="0.55000000000000004">
      <c r="A3123">
        <v>56005</v>
      </c>
      <c r="B3123" t="s">
        <v>6253</v>
      </c>
      <c r="C3123" t="s">
        <v>6254</v>
      </c>
      <c r="D3123" t="str">
        <f t="shared" si="492"/>
        <v>Wyoming</v>
      </c>
      <c r="E3123">
        <v>33200</v>
      </c>
      <c r="F3123">
        <v>4.5999999999999996</v>
      </c>
      <c r="G3123">
        <v>114.030738720873</v>
      </c>
      <c r="H3123">
        <v>66.5</v>
      </c>
      <c r="I3123">
        <v>38</v>
      </c>
      <c r="J3123">
        <v>240761</v>
      </c>
      <c r="K3123">
        <v>15.783287160295901</v>
      </c>
      <c r="L3123" s="1">
        <f t="array" ref="L3123">IF(G3123="NA",MEDIAN(IF(D$2:D$4000=D3123,G$2:G$4000)),G3123)</f>
        <v>114.030738720873</v>
      </c>
      <c r="M3123" s="1">
        <f t="array" ref="M3123">IF(H3123="NA",MEDIAN(IF(D$2:D$4000=D3123,H$2:H$4000)),H3123)</f>
        <v>66.5</v>
      </c>
      <c r="N3123" s="1">
        <f t="array" ref="N3123">IF(K3123="NA",MEDIAN(IF(D$2:D$4000=D3123,K$2:K$4000)),K3123)</f>
        <v>15.783287160295901</v>
      </c>
      <c r="O3123">
        <f t="shared" si="498"/>
        <v>319</v>
      </c>
      <c r="P3123">
        <f>RANK(N3123,N$2:N7121,1)</f>
        <v>1561</v>
      </c>
      <c r="Q3123">
        <f t="shared" si="499"/>
        <v>3069</v>
      </c>
      <c r="R3123">
        <f t="shared" si="500"/>
        <v>1707</v>
      </c>
      <c r="S3123">
        <f t="shared" si="501"/>
        <v>1664</v>
      </c>
      <c r="T3123">
        <f t="shared" si="493"/>
        <v>3</v>
      </c>
      <c r="U3123">
        <f t="shared" si="494"/>
        <v>5</v>
      </c>
      <c r="V3123">
        <f t="shared" si="495"/>
        <v>23</v>
      </c>
      <c r="W3123">
        <f t="shared" si="496"/>
        <v>16</v>
      </c>
      <c r="X3123">
        <f t="shared" si="497"/>
        <v>11.75</v>
      </c>
    </row>
    <row r="3124" spans="1:24" hidden="1" x14ac:dyDescent="0.55000000000000004">
      <c r="A3124">
        <v>56007</v>
      </c>
      <c r="B3124" t="s">
        <v>6255</v>
      </c>
      <c r="C3124" t="s">
        <v>6256</v>
      </c>
      <c r="D3124" t="str">
        <f t="shared" si="492"/>
        <v>Wyoming</v>
      </c>
      <c r="E3124">
        <v>27797</v>
      </c>
      <c r="F3124">
        <v>3.4</v>
      </c>
      <c r="G3124">
        <v>111.260310761558</v>
      </c>
      <c r="H3124">
        <v>60.3</v>
      </c>
      <c r="I3124">
        <v>26</v>
      </c>
      <c r="J3124">
        <v>78082</v>
      </c>
      <c r="K3124">
        <v>33.298327399400598</v>
      </c>
      <c r="L3124" s="1">
        <f t="array" ref="L3124">IF(G3124="NA",MEDIAN(IF(D$2:D$4000=D3124,G$2:G$4000)),G3124)</f>
        <v>111.260310761558</v>
      </c>
      <c r="M3124" s="1">
        <f t="array" ref="M3124">IF(H3124="NA",MEDIAN(IF(D$2:D$4000=D3124,H$2:H$4000)),H3124)</f>
        <v>60.3</v>
      </c>
      <c r="N3124" s="1">
        <f t="array" ref="N3124">IF(K3124="NA",MEDIAN(IF(D$2:D$4000=D3124,K$2:K$4000)),K3124)</f>
        <v>33.298327399400598</v>
      </c>
      <c r="O3124">
        <f t="shared" si="498"/>
        <v>1023</v>
      </c>
      <c r="P3124">
        <f>RANK(N3124,N$2:N7122,1)</f>
        <v>2948</v>
      </c>
      <c r="Q3124">
        <f t="shared" si="499"/>
        <v>3053</v>
      </c>
      <c r="R3124">
        <f t="shared" si="500"/>
        <v>1435</v>
      </c>
      <c r="S3124">
        <f t="shared" si="501"/>
        <v>2114.75</v>
      </c>
      <c r="T3124">
        <f t="shared" si="493"/>
        <v>16</v>
      </c>
      <c r="U3124">
        <f t="shared" si="494"/>
        <v>23</v>
      </c>
      <c r="V3124">
        <f t="shared" si="495"/>
        <v>22</v>
      </c>
      <c r="W3124">
        <f t="shared" si="496"/>
        <v>12</v>
      </c>
      <c r="X3124">
        <f t="shared" si="497"/>
        <v>18.25</v>
      </c>
    </row>
    <row r="3125" spans="1:24" hidden="1" x14ac:dyDescent="0.55000000000000004">
      <c r="A3125">
        <v>56009</v>
      </c>
      <c r="B3125" t="s">
        <v>6257</v>
      </c>
      <c r="C3125" t="s">
        <v>6258</v>
      </c>
      <c r="D3125" t="str">
        <f t="shared" si="492"/>
        <v>Wyoming</v>
      </c>
      <c r="E3125">
        <v>31948</v>
      </c>
      <c r="F3125">
        <v>5.8</v>
      </c>
      <c r="G3125">
        <v>86.350974930362099</v>
      </c>
      <c r="H3125">
        <v>64.400000000000006</v>
      </c>
      <c r="I3125" t="s">
        <v>16</v>
      </c>
      <c r="J3125" t="s">
        <v>16</v>
      </c>
      <c r="K3125" t="s">
        <v>16</v>
      </c>
      <c r="L3125" s="1">
        <f t="array" ref="L3125">IF(G3125="NA",MEDIAN(IF(D$2:D$4000=D3125,G$2:G$4000)),G3125)</f>
        <v>86.350974930362099</v>
      </c>
      <c r="M3125" s="1">
        <f t="array" ref="M3125">IF(H3125="NA",MEDIAN(IF(D$2:D$4000=D3125,H$2:H$4000)),H3125)</f>
        <v>64.400000000000006</v>
      </c>
      <c r="N3125" s="1">
        <f t="array" ref="N3125">IF(K3125="NA",MEDIAN(IF(D$2:D$4000=D3125,K$2:K$4000)),K3125)</f>
        <v>16.706483786357499</v>
      </c>
      <c r="O3125">
        <f t="shared" si="498"/>
        <v>429</v>
      </c>
      <c r="P3125">
        <f>RANK(N3125,N$2:N7123,1)</f>
        <v>1738</v>
      </c>
      <c r="Q3125">
        <f t="shared" si="499"/>
        <v>2909</v>
      </c>
      <c r="R3125">
        <f t="shared" si="500"/>
        <v>1619</v>
      </c>
      <c r="S3125">
        <f t="shared" si="501"/>
        <v>1673.75</v>
      </c>
      <c r="T3125">
        <f t="shared" si="493"/>
        <v>7</v>
      </c>
      <c r="U3125">
        <f t="shared" si="494"/>
        <v>7</v>
      </c>
      <c r="V3125">
        <f t="shared" si="495"/>
        <v>20</v>
      </c>
      <c r="W3125">
        <f t="shared" si="496"/>
        <v>13</v>
      </c>
      <c r="X3125">
        <f t="shared" si="497"/>
        <v>11.75</v>
      </c>
    </row>
    <row r="3126" spans="1:24" hidden="1" x14ac:dyDescent="0.55000000000000004">
      <c r="A3126">
        <v>56011</v>
      </c>
      <c r="B3126" t="s">
        <v>6259</v>
      </c>
      <c r="C3126" t="s">
        <v>6260</v>
      </c>
      <c r="D3126" t="str">
        <f t="shared" si="492"/>
        <v>Wyoming</v>
      </c>
      <c r="E3126">
        <v>34186</v>
      </c>
      <c r="F3126">
        <v>3.6</v>
      </c>
      <c r="G3126">
        <v>44.6740192656708</v>
      </c>
      <c r="H3126">
        <v>0.4</v>
      </c>
      <c r="I3126" t="s">
        <v>16</v>
      </c>
      <c r="J3126" t="s">
        <v>16</v>
      </c>
      <c r="K3126" t="s">
        <v>16</v>
      </c>
      <c r="L3126" s="1">
        <f t="array" ref="L3126">IF(G3126="NA",MEDIAN(IF(D$2:D$4000=D3126,G$2:G$4000)),G3126)</f>
        <v>44.6740192656708</v>
      </c>
      <c r="M3126" s="1">
        <f t="array" ref="M3126">IF(H3126="NA",MEDIAN(IF(D$2:D$4000=D3126,H$2:H$4000)),H3126)</f>
        <v>0.4</v>
      </c>
      <c r="N3126" s="1">
        <f t="array" ref="N3126">IF(K3126="NA",MEDIAN(IF(D$2:D$4000=D3126,K$2:K$4000)),K3126)</f>
        <v>16.706483786357499</v>
      </c>
      <c r="O3126">
        <f t="shared" si="498"/>
        <v>267</v>
      </c>
      <c r="P3126">
        <f>RANK(N3126,N$2:N7124,1)</f>
        <v>1738</v>
      </c>
      <c r="Q3126">
        <f t="shared" si="499"/>
        <v>2001</v>
      </c>
      <c r="R3126">
        <f t="shared" si="500"/>
        <v>18</v>
      </c>
      <c r="S3126">
        <f t="shared" si="501"/>
        <v>1006</v>
      </c>
      <c r="T3126">
        <f t="shared" si="493"/>
        <v>2</v>
      </c>
      <c r="U3126">
        <f t="shared" si="494"/>
        <v>7</v>
      </c>
      <c r="V3126">
        <f t="shared" si="495"/>
        <v>12</v>
      </c>
      <c r="W3126">
        <f t="shared" si="496"/>
        <v>1</v>
      </c>
      <c r="X3126">
        <f t="shared" si="497"/>
        <v>5.5</v>
      </c>
    </row>
    <row r="3127" spans="1:24" hidden="1" x14ac:dyDescent="0.55000000000000004">
      <c r="A3127">
        <v>56013</v>
      </c>
      <c r="B3127" t="s">
        <v>6261</v>
      </c>
      <c r="C3127" t="s">
        <v>6262</v>
      </c>
      <c r="D3127" t="str">
        <f t="shared" si="492"/>
        <v>Wyoming</v>
      </c>
      <c r="E3127">
        <v>27220</v>
      </c>
      <c r="F3127">
        <v>6</v>
      </c>
      <c r="G3127">
        <v>56.636476820545397</v>
      </c>
      <c r="H3127">
        <v>76.900000000000006</v>
      </c>
      <c r="I3127">
        <v>40</v>
      </c>
      <c r="J3127">
        <v>202061</v>
      </c>
      <c r="K3127">
        <v>19.796002197356199</v>
      </c>
      <c r="L3127" s="1">
        <f t="array" ref="L3127">IF(G3127="NA",MEDIAN(IF(D$2:D$4000=D3127,G$2:G$4000)),G3127)</f>
        <v>56.636476820545397</v>
      </c>
      <c r="M3127" s="1">
        <f t="array" ref="M3127">IF(H3127="NA",MEDIAN(IF(D$2:D$4000=D3127,H$2:H$4000)),H3127)</f>
        <v>76.900000000000006</v>
      </c>
      <c r="N3127" s="1">
        <f t="array" ref="N3127">IF(K3127="NA",MEDIAN(IF(D$2:D$4000=D3127,K$2:K$4000)),K3127)</f>
        <v>19.796002197356199</v>
      </c>
      <c r="O3127">
        <f t="shared" si="498"/>
        <v>1131</v>
      </c>
      <c r="P3127">
        <f>RANK(N3127,N$2:N7125,1)</f>
        <v>2227</v>
      </c>
      <c r="Q3127">
        <f t="shared" si="499"/>
        <v>2409</v>
      </c>
      <c r="R3127">
        <f t="shared" si="500"/>
        <v>2047</v>
      </c>
      <c r="S3127">
        <f t="shared" si="501"/>
        <v>1953.5</v>
      </c>
      <c r="T3127">
        <f t="shared" si="493"/>
        <v>19</v>
      </c>
      <c r="U3127">
        <f t="shared" si="494"/>
        <v>19</v>
      </c>
      <c r="V3127">
        <f t="shared" si="495"/>
        <v>15</v>
      </c>
      <c r="W3127">
        <f t="shared" si="496"/>
        <v>20</v>
      </c>
      <c r="X3127">
        <f t="shared" si="497"/>
        <v>18.25</v>
      </c>
    </row>
    <row r="3128" spans="1:24" hidden="1" x14ac:dyDescent="0.55000000000000004">
      <c r="A3128">
        <v>56015</v>
      </c>
      <c r="B3128" t="s">
        <v>6263</v>
      </c>
      <c r="C3128" t="s">
        <v>6264</v>
      </c>
      <c r="D3128" t="str">
        <f t="shared" si="492"/>
        <v>Wyoming</v>
      </c>
      <c r="E3128">
        <v>27253</v>
      </c>
      <c r="F3128">
        <v>6.5</v>
      </c>
      <c r="G3128">
        <v>25.761813631679701</v>
      </c>
      <c r="H3128">
        <v>30.1</v>
      </c>
      <c r="I3128" t="s">
        <v>16</v>
      </c>
      <c r="J3128" t="s">
        <v>16</v>
      </c>
      <c r="K3128" t="s">
        <v>16</v>
      </c>
      <c r="L3128" s="1">
        <f t="array" ref="L3128">IF(G3128="NA",MEDIAN(IF(D$2:D$4000=D3128,G$2:G$4000)),G3128)</f>
        <v>25.761813631679701</v>
      </c>
      <c r="M3128" s="1">
        <f t="array" ref="M3128">IF(H3128="NA",MEDIAN(IF(D$2:D$4000=D3128,H$2:H$4000)),H3128)</f>
        <v>30.1</v>
      </c>
      <c r="N3128" s="1">
        <f t="array" ref="N3128">IF(K3128="NA",MEDIAN(IF(D$2:D$4000=D3128,K$2:K$4000)),K3128)</f>
        <v>16.706483786357499</v>
      </c>
      <c r="O3128">
        <f t="shared" si="498"/>
        <v>1125</v>
      </c>
      <c r="P3128">
        <f>RANK(N3128,N$2:N7126,1)</f>
        <v>1738</v>
      </c>
      <c r="Q3128">
        <f t="shared" si="499"/>
        <v>1165</v>
      </c>
      <c r="R3128">
        <f t="shared" si="500"/>
        <v>388</v>
      </c>
      <c r="S3128">
        <f t="shared" si="501"/>
        <v>1104</v>
      </c>
      <c r="T3128">
        <f t="shared" si="493"/>
        <v>18</v>
      </c>
      <c r="U3128">
        <f t="shared" si="494"/>
        <v>7</v>
      </c>
      <c r="V3128">
        <f t="shared" si="495"/>
        <v>3</v>
      </c>
      <c r="W3128">
        <f t="shared" si="496"/>
        <v>3</v>
      </c>
      <c r="X3128">
        <f t="shared" si="497"/>
        <v>7.75</v>
      </c>
    </row>
    <row r="3129" spans="1:24" hidden="1" x14ac:dyDescent="0.55000000000000004">
      <c r="A3129">
        <v>56017</v>
      </c>
      <c r="B3129" t="s">
        <v>6265</v>
      </c>
      <c r="C3129" t="s">
        <v>6266</v>
      </c>
      <c r="D3129" t="str">
        <f t="shared" si="492"/>
        <v>Wyoming</v>
      </c>
      <c r="E3129">
        <v>30939</v>
      </c>
      <c r="F3129">
        <v>4.0999999999999996</v>
      </c>
      <c r="G3129">
        <v>37.259366590768003</v>
      </c>
      <c r="H3129">
        <v>69.8</v>
      </c>
      <c r="I3129" t="s">
        <v>16</v>
      </c>
      <c r="J3129" t="s">
        <v>16</v>
      </c>
      <c r="K3129" t="s">
        <v>16</v>
      </c>
      <c r="L3129" s="1">
        <f t="array" ref="L3129">IF(G3129="NA",MEDIAN(IF(D$2:D$4000=D3129,G$2:G$4000)),G3129)</f>
        <v>37.259366590768003</v>
      </c>
      <c r="M3129" s="1">
        <f t="array" ref="M3129">IF(H3129="NA",MEDIAN(IF(D$2:D$4000=D3129,H$2:H$4000)),H3129)</f>
        <v>69.8</v>
      </c>
      <c r="N3129" s="1">
        <f t="array" ref="N3129">IF(K3129="NA",MEDIAN(IF(D$2:D$4000=D3129,K$2:K$4000)),K3129)</f>
        <v>16.706483786357499</v>
      </c>
      <c r="O3129">
        <f t="shared" si="498"/>
        <v>533</v>
      </c>
      <c r="P3129">
        <f>RANK(N3129,N$2:N7127,1)</f>
        <v>1738</v>
      </c>
      <c r="Q3129">
        <f t="shared" si="499"/>
        <v>1682</v>
      </c>
      <c r="R3129">
        <f t="shared" si="500"/>
        <v>1814</v>
      </c>
      <c r="S3129">
        <f t="shared" si="501"/>
        <v>1441.75</v>
      </c>
      <c r="T3129">
        <f t="shared" si="493"/>
        <v>14</v>
      </c>
      <c r="U3129">
        <f t="shared" si="494"/>
        <v>7</v>
      </c>
      <c r="V3129">
        <f t="shared" si="495"/>
        <v>7</v>
      </c>
      <c r="W3129">
        <f t="shared" si="496"/>
        <v>17</v>
      </c>
      <c r="X3129">
        <f t="shared" si="497"/>
        <v>11.25</v>
      </c>
    </row>
    <row r="3130" spans="1:24" hidden="1" x14ac:dyDescent="0.55000000000000004">
      <c r="A3130">
        <v>56019</v>
      </c>
      <c r="B3130" t="s">
        <v>6267</v>
      </c>
      <c r="C3130" t="s">
        <v>6268</v>
      </c>
      <c r="D3130" t="str">
        <f t="shared" si="492"/>
        <v>Wyoming</v>
      </c>
      <c r="E3130">
        <v>32732</v>
      </c>
      <c r="F3130">
        <v>4.3</v>
      </c>
      <c r="G3130">
        <v>31.413612565445</v>
      </c>
      <c r="H3130">
        <v>58.5</v>
      </c>
      <c r="I3130" t="s">
        <v>16</v>
      </c>
      <c r="J3130" t="s">
        <v>16</v>
      </c>
      <c r="K3130" t="s">
        <v>16</v>
      </c>
      <c r="L3130" s="1">
        <f t="array" ref="L3130">IF(G3130="NA",MEDIAN(IF(D$2:D$4000=D3130,G$2:G$4000)),G3130)</f>
        <v>31.413612565445</v>
      </c>
      <c r="M3130" s="1">
        <f t="array" ref="M3130">IF(H3130="NA",MEDIAN(IF(D$2:D$4000=D3130,H$2:H$4000)),H3130)</f>
        <v>58.5</v>
      </c>
      <c r="N3130" s="1">
        <f t="array" ref="N3130">IF(K3130="NA",MEDIAN(IF(D$2:D$4000=D3130,K$2:K$4000)),K3130)</f>
        <v>16.706483786357499</v>
      </c>
      <c r="O3130">
        <f t="shared" si="498"/>
        <v>360</v>
      </c>
      <c r="P3130">
        <f>RANK(N3130,N$2:N7128,1)</f>
        <v>1738</v>
      </c>
      <c r="Q3130">
        <f t="shared" si="499"/>
        <v>1416</v>
      </c>
      <c r="R3130">
        <f t="shared" si="500"/>
        <v>1358</v>
      </c>
      <c r="S3130">
        <f t="shared" si="501"/>
        <v>1218</v>
      </c>
      <c r="T3130">
        <f t="shared" si="493"/>
        <v>4</v>
      </c>
      <c r="U3130">
        <f t="shared" si="494"/>
        <v>7</v>
      </c>
      <c r="V3130">
        <f t="shared" si="495"/>
        <v>6</v>
      </c>
      <c r="W3130">
        <f t="shared" si="496"/>
        <v>10</v>
      </c>
      <c r="X3130">
        <f t="shared" si="497"/>
        <v>6.75</v>
      </c>
    </row>
    <row r="3131" spans="1:24" hidden="1" x14ac:dyDescent="0.55000000000000004">
      <c r="A3131">
        <v>56021</v>
      </c>
      <c r="B3131" t="s">
        <v>6269</v>
      </c>
      <c r="C3131" t="s">
        <v>6270</v>
      </c>
      <c r="D3131" t="str">
        <f t="shared" si="492"/>
        <v>Wyoming</v>
      </c>
      <c r="E3131">
        <v>31554</v>
      </c>
      <c r="F3131">
        <v>5.3</v>
      </c>
      <c r="G3131">
        <v>65.567978718982502</v>
      </c>
      <c r="H3131">
        <v>64.5</v>
      </c>
      <c r="I3131">
        <v>78</v>
      </c>
      <c r="J3131">
        <v>485782</v>
      </c>
      <c r="K3131">
        <v>16.0565850525544</v>
      </c>
      <c r="L3131" s="1">
        <f t="array" ref="L3131">IF(G3131="NA",MEDIAN(IF(D$2:D$4000=D3131,G$2:G$4000)),G3131)</f>
        <v>65.567978718982502</v>
      </c>
      <c r="M3131" s="1">
        <f t="array" ref="M3131">IF(H3131="NA",MEDIAN(IF(D$2:D$4000=D3131,H$2:H$4000)),H3131)</f>
        <v>64.5</v>
      </c>
      <c r="N3131" s="1">
        <f t="array" ref="N3131">IF(K3131="NA",MEDIAN(IF(D$2:D$4000=D3131,K$2:K$4000)),K3131)</f>
        <v>16.0565850525544</v>
      </c>
      <c r="O3131">
        <f t="shared" si="498"/>
        <v>467</v>
      </c>
      <c r="P3131">
        <f>RANK(N3131,N$2:N7129,1)</f>
        <v>1592</v>
      </c>
      <c r="Q3131">
        <f t="shared" si="499"/>
        <v>2617</v>
      </c>
      <c r="R3131">
        <f t="shared" si="500"/>
        <v>1624</v>
      </c>
      <c r="S3131">
        <f t="shared" si="501"/>
        <v>1575</v>
      </c>
      <c r="T3131">
        <f t="shared" si="493"/>
        <v>11</v>
      </c>
      <c r="U3131">
        <f t="shared" si="494"/>
        <v>6</v>
      </c>
      <c r="V3131">
        <f t="shared" si="495"/>
        <v>18</v>
      </c>
      <c r="W3131">
        <f t="shared" si="496"/>
        <v>14</v>
      </c>
      <c r="X3131">
        <f t="shared" si="497"/>
        <v>12.25</v>
      </c>
    </row>
    <row r="3132" spans="1:24" hidden="1" x14ac:dyDescent="0.55000000000000004">
      <c r="A3132">
        <v>56023</v>
      </c>
      <c r="B3132" t="s">
        <v>6271</v>
      </c>
      <c r="C3132" t="s">
        <v>6272</v>
      </c>
      <c r="D3132" t="str">
        <f t="shared" si="492"/>
        <v>Wyoming</v>
      </c>
      <c r="E3132">
        <v>29516</v>
      </c>
      <c r="F3132">
        <v>6</v>
      </c>
      <c r="G3132">
        <v>27.8156531224434</v>
      </c>
      <c r="H3132">
        <v>65</v>
      </c>
      <c r="I3132">
        <v>18</v>
      </c>
      <c r="J3132">
        <v>94028</v>
      </c>
      <c r="K3132">
        <v>19.143233930318601</v>
      </c>
      <c r="L3132" s="1">
        <f t="array" ref="L3132">IF(G3132="NA",MEDIAN(IF(D$2:D$4000=D3132,G$2:G$4000)),G3132)</f>
        <v>27.8156531224434</v>
      </c>
      <c r="M3132" s="1">
        <f t="array" ref="M3132">IF(H3132="NA",MEDIAN(IF(D$2:D$4000=D3132,H$2:H$4000)),H3132)</f>
        <v>65</v>
      </c>
      <c r="N3132" s="1">
        <f t="array" ref="N3132">IF(K3132="NA",MEDIAN(IF(D$2:D$4000=D3132,K$2:K$4000)),K3132)</f>
        <v>19.143233930318601</v>
      </c>
      <c r="O3132">
        <f t="shared" si="498"/>
        <v>721</v>
      </c>
      <c r="P3132">
        <f>RANK(N3132,N$2:N7130,1)</f>
        <v>2158</v>
      </c>
      <c r="Q3132">
        <f t="shared" si="499"/>
        <v>1266</v>
      </c>
      <c r="R3132">
        <f t="shared" si="500"/>
        <v>1642</v>
      </c>
      <c r="S3132">
        <f t="shared" si="501"/>
        <v>1446.75</v>
      </c>
      <c r="T3132">
        <f t="shared" si="493"/>
        <v>15</v>
      </c>
      <c r="U3132">
        <f t="shared" si="494"/>
        <v>18</v>
      </c>
      <c r="V3132">
        <f t="shared" si="495"/>
        <v>4</v>
      </c>
      <c r="W3132">
        <f t="shared" si="496"/>
        <v>15</v>
      </c>
      <c r="X3132">
        <f t="shared" si="497"/>
        <v>13</v>
      </c>
    </row>
    <row r="3133" spans="1:24" hidden="1" x14ac:dyDescent="0.55000000000000004">
      <c r="A3133">
        <v>56025</v>
      </c>
      <c r="B3133" t="s">
        <v>6273</v>
      </c>
      <c r="C3133" t="s">
        <v>6274</v>
      </c>
      <c r="D3133" t="str">
        <f t="shared" si="492"/>
        <v>Wyoming</v>
      </c>
      <c r="E3133">
        <v>31900</v>
      </c>
      <c r="F3133">
        <v>5.0999999999999996</v>
      </c>
      <c r="G3133">
        <v>93.094192288921406</v>
      </c>
      <c r="H3133">
        <v>73.3</v>
      </c>
      <c r="I3133">
        <v>83</v>
      </c>
      <c r="J3133">
        <v>405361</v>
      </c>
      <c r="K3133">
        <v>20.475576091434501</v>
      </c>
      <c r="L3133" s="1">
        <f t="array" ref="L3133">IF(G3133="NA",MEDIAN(IF(D$2:D$4000=D3133,G$2:G$4000)),G3133)</f>
        <v>93.094192288921406</v>
      </c>
      <c r="M3133" s="1">
        <f t="array" ref="M3133">IF(H3133="NA",MEDIAN(IF(D$2:D$4000=D3133,H$2:H$4000)),H3133)</f>
        <v>73.3</v>
      </c>
      <c r="N3133" s="1">
        <f t="array" ref="N3133">IF(K3133="NA",MEDIAN(IF(D$2:D$4000=D3133,K$2:K$4000)),K3133)</f>
        <v>20.475576091434501</v>
      </c>
      <c r="O3133">
        <f t="shared" si="498"/>
        <v>433</v>
      </c>
      <c r="P3133">
        <f>RANK(N3133,N$2:N7131,1)</f>
        <v>2292</v>
      </c>
      <c r="Q3133">
        <f t="shared" si="499"/>
        <v>2966</v>
      </c>
      <c r="R3133">
        <f t="shared" si="500"/>
        <v>1928</v>
      </c>
      <c r="S3133">
        <f t="shared" si="501"/>
        <v>1904.75</v>
      </c>
      <c r="T3133">
        <f t="shared" si="493"/>
        <v>8</v>
      </c>
      <c r="U3133">
        <f t="shared" si="494"/>
        <v>20</v>
      </c>
      <c r="V3133">
        <f t="shared" si="495"/>
        <v>21</v>
      </c>
      <c r="W3133">
        <f t="shared" si="496"/>
        <v>19</v>
      </c>
      <c r="X3133">
        <f t="shared" si="497"/>
        <v>17</v>
      </c>
    </row>
    <row r="3134" spans="1:24" hidden="1" x14ac:dyDescent="0.55000000000000004">
      <c r="A3134">
        <v>56027</v>
      </c>
      <c r="B3134" t="s">
        <v>6275</v>
      </c>
      <c r="C3134" t="s">
        <v>6276</v>
      </c>
      <c r="D3134" t="str">
        <f t="shared" si="492"/>
        <v>Wyoming</v>
      </c>
      <c r="E3134">
        <v>23370</v>
      </c>
      <c r="F3134">
        <v>0</v>
      </c>
      <c r="G3134">
        <v>15.748031496063</v>
      </c>
      <c r="H3134">
        <v>1.4</v>
      </c>
      <c r="I3134" t="s">
        <v>16</v>
      </c>
      <c r="J3134" t="s">
        <v>16</v>
      </c>
      <c r="K3134" t="s">
        <v>16</v>
      </c>
      <c r="L3134" s="1">
        <f t="array" ref="L3134">IF(G3134="NA",MEDIAN(IF(D$2:D$4000=D3134,G$2:G$4000)),G3134)</f>
        <v>15.748031496063</v>
      </c>
      <c r="M3134" s="1">
        <f t="array" ref="M3134">IF(H3134="NA",MEDIAN(IF(D$2:D$4000=D3134,H$2:H$4000)),H3134)</f>
        <v>1.4</v>
      </c>
      <c r="N3134" s="1">
        <f t="array" ref="N3134">IF(K3134="NA",MEDIAN(IF(D$2:D$4000=D3134,K$2:K$4000)),K3134)</f>
        <v>16.706483786357499</v>
      </c>
      <c r="O3134">
        <f t="shared" si="498"/>
        <v>2009</v>
      </c>
      <c r="P3134">
        <f>RANK(N3134,N$2:N7132,1)</f>
        <v>1738</v>
      </c>
      <c r="Q3134">
        <f t="shared" si="499"/>
        <v>745</v>
      </c>
      <c r="R3134">
        <f t="shared" si="500"/>
        <v>89</v>
      </c>
      <c r="S3134">
        <f t="shared" si="501"/>
        <v>1145.25</v>
      </c>
      <c r="T3134">
        <f t="shared" si="493"/>
        <v>23</v>
      </c>
      <c r="U3134">
        <f t="shared" si="494"/>
        <v>7</v>
      </c>
      <c r="V3134">
        <f t="shared" si="495"/>
        <v>2</v>
      </c>
      <c r="W3134">
        <f t="shared" si="496"/>
        <v>2</v>
      </c>
      <c r="X3134">
        <f t="shared" si="497"/>
        <v>8.5</v>
      </c>
    </row>
    <row r="3135" spans="1:24" hidden="1" x14ac:dyDescent="0.55000000000000004">
      <c r="A3135">
        <v>56029</v>
      </c>
      <c r="B3135" t="s">
        <v>6277</v>
      </c>
      <c r="C3135" t="s">
        <v>6278</v>
      </c>
      <c r="D3135" t="str">
        <f t="shared" si="492"/>
        <v>Wyoming</v>
      </c>
      <c r="E3135">
        <v>32557</v>
      </c>
      <c r="F3135">
        <v>3.3</v>
      </c>
      <c r="G3135">
        <v>43.331399911289999</v>
      </c>
      <c r="H3135">
        <v>73.2</v>
      </c>
      <c r="I3135">
        <v>20</v>
      </c>
      <c r="J3135">
        <v>146365</v>
      </c>
      <c r="K3135">
        <v>13.664468964574899</v>
      </c>
      <c r="L3135" s="1">
        <f t="array" ref="L3135">IF(G3135="NA",MEDIAN(IF(D$2:D$4000=D3135,G$2:G$4000)),G3135)</f>
        <v>43.331399911289999</v>
      </c>
      <c r="M3135" s="1">
        <f t="array" ref="M3135">IF(H3135="NA",MEDIAN(IF(D$2:D$4000=D3135,H$2:H$4000)),H3135)</f>
        <v>73.2</v>
      </c>
      <c r="N3135" s="1">
        <f t="array" ref="N3135">IF(K3135="NA",MEDIAN(IF(D$2:D$4000=D3135,K$2:K$4000)),K3135)</f>
        <v>13.664468964574899</v>
      </c>
      <c r="O3135">
        <f t="shared" si="498"/>
        <v>371</v>
      </c>
      <c r="P3135">
        <f>RANK(N3135,N$2:N7133,1)</f>
        <v>1205</v>
      </c>
      <c r="Q3135">
        <f t="shared" si="499"/>
        <v>1965</v>
      </c>
      <c r="R3135">
        <f t="shared" si="500"/>
        <v>1921</v>
      </c>
      <c r="S3135">
        <f t="shared" si="501"/>
        <v>1365.5</v>
      </c>
      <c r="T3135">
        <f t="shared" si="493"/>
        <v>5</v>
      </c>
      <c r="U3135">
        <f t="shared" si="494"/>
        <v>3</v>
      </c>
      <c r="V3135">
        <f t="shared" si="495"/>
        <v>10</v>
      </c>
      <c r="W3135">
        <f t="shared" si="496"/>
        <v>18</v>
      </c>
      <c r="X3135">
        <f t="shared" si="497"/>
        <v>9</v>
      </c>
    </row>
    <row r="3136" spans="1:24" hidden="1" x14ac:dyDescent="0.55000000000000004">
      <c r="A3136">
        <v>56031</v>
      </c>
      <c r="B3136" t="s">
        <v>6279</v>
      </c>
      <c r="C3136" t="s">
        <v>6280</v>
      </c>
      <c r="D3136" t="str">
        <f t="shared" si="492"/>
        <v>Wyoming</v>
      </c>
      <c r="E3136">
        <v>31242</v>
      </c>
      <c r="F3136">
        <v>2.5</v>
      </c>
      <c r="G3136">
        <v>58.365758754863798</v>
      </c>
      <c r="H3136">
        <v>51.9</v>
      </c>
      <c r="I3136" t="s">
        <v>16</v>
      </c>
      <c r="J3136" t="s">
        <v>16</v>
      </c>
      <c r="K3136" t="s">
        <v>16</v>
      </c>
      <c r="L3136" s="1">
        <f t="array" ref="L3136">IF(G3136="NA",MEDIAN(IF(D$2:D$4000=D3136,G$2:G$4000)),G3136)</f>
        <v>58.365758754863798</v>
      </c>
      <c r="M3136" s="1">
        <f t="array" ref="M3136">IF(H3136="NA",MEDIAN(IF(D$2:D$4000=D3136,H$2:H$4000)),H3136)</f>
        <v>51.9</v>
      </c>
      <c r="N3136" s="1">
        <f t="array" ref="N3136">IF(K3136="NA",MEDIAN(IF(D$2:D$4000=D3136,K$2:K$4000)),K3136)</f>
        <v>16.706483786357499</v>
      </c>
      <c r="O3136">
        <f t="shared" si="498"/>
        <v>498</v>
      </c>
      <c r="P3136">
        <f>RANK(N3136,N$2:N7134,1)</f>
        <v>1738</v>
      </c>
      <c r="Q3136">
        <f t="shared" si="499"/>
        <v>2452</v>
      </c>
      <c r="R3136">
        <f t="shared" si="500"/>
        <v>1056</v>
      </c>
      <c r="S3136">
        <f t="shared" si="501"/>
        <v>1436</v>
      </c>
      <c r="T3136">
        <f t="shared" si="493"/>
        <v>12</v>
      </c>
      <c r="U3136">
        <f t="shared" si="494"/>
        <v>7</v>
      </c>
      <c r="V3136">
        <f t="shared" si="495"/>
        <v>16</v>
      </c>
      <c r="W3136">
        <f t="shared" si="496"/>
        <v>8</v>
      </c>
      <c r="X3136">
        <f t="shared" si="497"/>
        <v>10.75</v>
      </c>
    </row>
    <row r="3137" spans="1:24" hidden="1" x14ac:dyDescent="0.55000000000000004">
      <c r="A3137">
        <v>56033</v>
      </c>
      <c r="B3137" t="s">
        <v>6281</v>
      </c>
      <c r="C3137" t="s">
        <v>6282</v>
      </c>
      <c r="D3137" t="str">
        <f t="shared" si="492"/>
        <v>Wyoming</v>
      </c>
      <c r="E3137">
        <v>31643</v>
      </c>
      <c r="F3137">
        <v>3.1</v>
      </c>
      <c r="G3137">
        <v>48.9456569110597</v>
      </c>
      <c r="H3137">
        <v>44.3</v>
      </c>
      <c r="I3137">
        <v>20</v>
      </c>
      <c r="J3137">
        <v>150275</v>
      </c>
      <c r="K3137">
        <v>13.308933621693599</v>
      </c>
      <c r="L3137" s="1">
        <f t="array" ref="L3137">IF(G3137="NA",MEDIAN(IF(D$2:D$4000=D3137,G$2:G$4000)),G3137)</f>
        <v>48.9456569110597</v>
      </c>
      <c r="M3137" s="1">
        <f t="array" ref="M3137">IF(H3137="NA",MEDIAN(IF(D$2:D$4000=D3137,H$2:H$4000)),H3137)</f>
        <v>44.3</v>
      </c>
      <c r="N3137" s="1">
        <f t="array" ref="N3137">IF(K3137="NA",MEDIAN(IF(D$2:D$4000=D3137,K$2:K$4000)),K3137)</f>
        <v>13.308933621693599</v>
      </c>
      <c r="O3137">
        <f t="shared" si="498"/>
        <v>458</v>
      </c>
      <c r="P3137">
        <f>RANK(N3137,N$2:N7135,1)</f>
        <v>1170</v>
      </c>
      <c r="Q3137">
        <f t="shared" si="499"/>
        <v>2140</v>
      </c>
      <c r="R3137">
        <f t="shared" si="500"/>
        <v>751</v>
      </c>
      <c r="S3137">
        <f t="shared" si="501"/>
        <v>1129.75</v>
      </c>
      <c r="T3137">
        <f t="shared" si="493"/>
        <v>10</v>
      </c>
      <c r="U3137">
        <f t="shared" si="494"/>
        <v>2</v>
      </c>
      <c r="V3137">
        <f t="shared" si="495"/>
        <v>14</v>
      </c>
      <c r="W3137">
        <f t="shared" si="496"/>
        <v>6</v>
      </c>
      <c r="X3137">
        <f t="shared" si="497"/>
        <v>8</v>
      </c>
    </row>
    <row r="3138" spans="1:24" hidden="1" x14ac:dyDescent="0.55000000000000004">
      <c r="A3138">
        <v>56035</v>
      </c>
      <c r="B3138" t="s">
        <v>6283</v>
      </c>
      <c r="C3138" t="s">
        <v>6284</v>
      </c>
      <c r="D3138" t="str">
        <f t="shared" si="492"/>
        <v>Wyoming</v>
      </c>
      <c r="E3138">
        <v>32175</v>
      </c>
      <c r="F3138">
        <v>4.2</v>
      </c>
      <c r="G3138">
        <v>64.386317907444706</v>
      </c>
      <c r="H3138">
        <v>54.1</v>
      </c>
      <c r="I3138" t="s">
        <v>16</v>
      </c>
      <c r="J3138" t="s">
        <v>16</v>
      </c>
      <c r="K3138" t="s">
        <v>16</v>
      </c>
      <c r="L3138" s="1">
        <f t="array" ref="L3138">IF(G3138="NA",MEDIAN(IF(D$2:D$4000=D3138,G$2:G$4000)),G3138)</f>
        <v>64.386317907444706</v>
      </c>
      <c r="M3138" s="1">
        <f t="array" ref="M3138">IF(H3138="NA",MEDIAN(IF(D$2:D$4000=D3138,H$2:H$4000)),H3138)</f>
        <v>54.1</v>
      </c>
      <c r="N3138" s="1">
        <f t="array" ref="N3138">IF(K3138="NA",MEDIAN(IF(D$2:D$4000=D3138,K$2:K$4000)),K3138)</f>
        <v>16.706483786357499</v>
      </c>
      <c r="O3138">
        <f t="shared" si="498"/>
        <v>407</v>
      </c>
      <c r="P3138">
        <f>RANK(N3138,N$2:N7136,1)</f>
        <v>1738</v>
      </c>
      <c r="Q3138">
        <f t="shared" si="499"/>
        <v>2590</v>
      </c>
      <c r="R3138">
        <f t="shared" si="500"/>
        <v>1155</v>
      </c>
      <c r="S3138">
        <f t="shared" si="501"/>
        <v>1472.5</v>
      </c>
      <c r="T3138">
        <f t="shared" si="493"/>
        <v>6</v>
      </c>
      <c r="U3138">
        <f t="shared" si="494"/>
        <v>7</v>
      </c>
      <c r="V3138">
        <f t="shared" si="495"/>
        <v>17</v>
      </c>
      <c r="W3138">
        <f t="shared" si="496"/>
        <v>9</v>
      </c>
      <c r="X3138">
        <f t="shared" si="497"/>
        <v>9.75</v>
      </c>
    </row>
    <row r="3139" spans="1:24" hidden="1" x14ac:dyDescent="0.55000000000000004">
      <c r="A3139">
        <v>56037</v>
      </c>
      <c r="B3139" t="s">
        <v>6285</v>
      </c>
      <c r="C3139" t="s">
        <v>6286</v>
      </c>
      <c r="D3139" t="str">
        <f t="shared" ref="D3139:D3143" si="502">MID(C3139,FIND(",",C3139)+2,256)</f>
        <v>Wyoming</v>
      </c>
      <c r="E3139">
        <v>31700</v>
      </c>
      <c r="F3139">
        <v>5.2</v>
      </c>
      <c r="G3139">
        <v>38.984208091976299</v>
      </c>
      <c r="H3139">
        <v>88.1</v>
      </c>
      <c r="I3139">
        <v>49</v>
      </c>
      <c r="J3139">
        <v>222572</v>
      </c>
      <c r="K3139">
        <v>22.015347842495899</v>
      </c>
      <c r="L3139" s="1">
        <f t="array" ref="L3139">IF(G3139="NA",MEDIAN(IF(D$2:D$4000=D3139,G$2:G$4000)),G3139)</f>
        <v>38.984208091976299</v>
      </c>
      <c r="M3139" s="1">
        <f t="array" ref="M3139">IF(H3139="NA",MEDIAN(IF(D$2:D$4000=D3139,H$2:H$4000)),H3139)</f>
        <v>88.1</v>
      </c>
      <c r="N3139" s="1">
        <f t="array" ref="N3139">IF(K3139="NA",MEDIAN(IF(D$2:D$4000=D3139,K$2:K$4000)),K3139)</f>
        <v>22.015347842495899</v>
      </c>
      <c r="O3139">
        <f t="shared" si="498"/>
        <v>452</v>
      </c>
      <c r="P3139">
        <f>RANK(N3139,N$2:N7137,1)</f>
        <v>2418</v>
      </c>
      <c r="Q3139">
        <f t="shared" si="499"/>
        <v>1758</v>
      </c>
      <c r="R3139">
        <f t="shared" si="500"/>
        <v>2394</v>
      </c>
      <c r="S3139">
        <f t="shared" si="501"/>
        <v>1755.5</v>
      </c>
      <c r="T3139">
        <f t="shared" ref="T3139:T3143" si="503">SUMPRODUCT(($D$2:$D$3143=D3139)*(E3139&lt;$E$2:$E$3143))+1</f>
        <v>9</v>
      </c>
      <c r="U3139">
        <f t="shared" ref="U3139:U3143" si="504">SUMPRODUCT(($D$2:$D$3143=D3139)*($N$2:$N$3143&lt;N3139))+1</f>
        <v>21</v>
      </c>
      <c r="V3139">
        <f t="shared" ref="V3139:V3143" si="505">SUMPRODUCT(($D$2:$D$3143=D3139)*($L$2:$L$3143&lt;L3139))+1</f>
        <v>8</v>
      </c>
      <c r="W3139">
        <f t="shared" ref="W3139:W3143" si="506">SUMPRODUCT(($D$2:$D$3143=D3139)*($M$2:$M$3143&lt;M3139))+1</f>
        <v>22</v>
      </c>
      <c r="X3139">
        <f t="shared" ref="X3139:X3143" si="507">AVERAGE(T3139:W3139)</f>
        <v>15</v>
      </c>
    </row>
    <row r="3140" spans="1:24" hidden="1" x14ac:dyDescent="0.55000000000000004">
      <c r="A3140">
        <v>56039</v>
      </c>
      <c r="B3140" t="s">
        <v>6287</v>
      </c>
      <c r="C3140" t="s">
        <v>6288</v>
      </c>
      <c r="D3140" t="str">
        <f t="shared" si="502"/>
        <v>Wyoming</v>
      </c>
      <c r="E3140">
        <v>49200</v>
      </c>
      <c r="F3140">
        <v>1.3</v>
      </c>
      <c r="G3140">
        <v>45.9924090198705</v>
      </c>
      <c r="H3140">
        <v>59.4</v>
      </c>
      <c r="I3140">
        <v>10</v>
      </c>
      <c r="J3140">
        <v>114779</v>
      </c>
      <c r="K3140">
        <v>8.7123951245436899</v>
      </c>
      <c r="L3140" s="1">
        <f t="array" ref="L3140">IF(G3140="NA",MEDIAN(IF(D$2:D$4000=D3140,G$2:G$4000)),G3140)</f>
        <v>45.9924090198705</v>
      </c>
      <c r="M3140" s="1">
        <f t="array" ref="M3140">IF(H3140="NA",MEDIAN(IF(D$2:D$4000=D3140,H$2:H$4000)),H3140)</f>
        <v>59.4</v>
      </c>
      <c r="N3140" s="1">
        <f t="array" ref="N3140">IF(K3140="NA",MEDIAN(IF(D$2:D$4000=D3140,K$2:K$4000)),K3140)</f>
        <v>8.7123951245436899</v>
      </c>
      <c r="O3140">
        <f t="shared" si="498"/>
        <v>22</v>
      </c>
      <c r="P3140">
        <f>RANK(N3140,N$2:N7138,1)</f>
        <v>236</v>
      </c>
      <c r="Q3140">
        <f t="shared" si="499"/>
        <v>2043</v>
      </c>
      <c r="R3140">
        <f t="shared" si="500"/>
        <v>1401</v>
      </c>
      <c r="S3140">
        <f t="shared" si="501"/>
        <v>925.5</v>
      </c>
      <c r="T3140">
        <f t="shared" si="503"/>
        <v>1</v>
      </c>
      <c r="U3140">
        <f t="shared" si="504"/>
        <v>1</v>
      </c>
      <c r="V3140">
        <f t="shared" si="505"/>
        <v>13</v>
      </c>
      <c r="W3140">
        <f t="shared" si="506"/>
        <v>11</v>
      </c>
      <c r="X3140">
        <f t="shared" si="507"/>
        <v>6.5</v>
      </c>
    </row>
    <row r="3141" spans="1:24" hidden="1" x14ac:dyDescent="0.55000000000000004">
      <c r="A3141">
        <v>56041</v>
      </c>
      <c r="B3141" t="s">
        <v>6289</v>
      </c>
      <c r="C3141" t="s">
        <v>6290</v>
      </c>
      <c r="D3141" t="str">
        <f t="shared" si="502"/>
        <v>Wyoming</v>
      </c>
      <c r="E3141">
        <v>27115</v>
      </c>
      <c r="F3141">
        <v>6.4</v>
      </c>
      <c r="G3141">
        <v>31.0395874122535</v>
      </c>
      <c r="H3141">
        <v>100.2</v>
      </c>
      <c r="I3141">
        <v>30</v>
      </c>
      <c r="J3141">
        <v>104060</v>
      </c>
      <c r="K3141">
        <v>28.8295214299443</v>
      </c>
      <c r="L3141" s="1">
        <f t="array" ref="L3141">IF(G3141="NA",MEDIAN(IF(D$2:D$4000=D3141,G$2:G$4000)),G3141)</f>
        <v>31.0395874122535</v>
      </c>
      <c r="M3141" s="1">
        <f t="array" ref="M3141">IF(H3141="NA",MEDIAN(IF(D$2:D$4000=D3141,H$2:H$4000)),H3141)</f>
        <v>100.2</v>
      </c>
      <c r="N3141" s="1">
        <f t="array" ref="N3141">IF(K3141="NA",MEDIAN(IF(D$2:D$4000=D3141,K$2:K$4000)),K3141)</f>
        <v>28.8295214299443</v>
      </c>
      <c r="O3141">
        <f t="shared" si="498"/>
        <v>1156</v>
      </c>
      <c r="P3141">
        <f>RANK(N3141,N$2:N7139,1)</f>
        <v>2832</v>
      </c>
      <c r="Q3141">
        <f t="shared" si="499"/>
        <v>1398</v>
      </c>
      <c r="R3141">
        <f t="shared" si="500"/>
        <v>2660</v>
      </c>
      <c r="S3141">
        <f t="shared" si="501"/>
        <v>2011.5</v>
      </c>
      <c r="T3141">
        <f t="shared" si="503"/>
        <v>20</v>
      </c>
      <c r="U3141">
        <f t="shared" si="504"/>
        <v>22</v>
      </c>
      <c r="V3141">
        <f t="shared" si="505"/>
        <v>5</v>
      </c>
      <c r="W3141">
        <f t="shared" si="506"/>
        <v>23</v>
      </c>
      <c r="X3141">
        <f t="shared" si="507"/>
        <v>17.5</v>
      </c>
    </row>
    <row r="3142" spans="1:24" hidden="1" x14ac:dyDescent="0.55000000000000004">
      <c r="A3142">
        <v>56043</v>
      </c>
      <c r="B3142" t="s">
        <v>6291</v>
      </c>
      <c r="C3142" t="s">
        <v>6292</v>
      </c>
      <c r="D3142" t="str">
        <f t="shared" si="502"/>
        <v>Wyoming</v>
      </c>
      <c r="E3142">
        <v>27345</v>
      </c>
      <c r="F3142">
        <v>6.1</v>
      </c>
      <c r="G3142">
        <v>39.299749910682401</v>
      </c>
      <c r="H3142">
        <v>78.7</v>
      </c>
      <c r="I3142" t="s">
        <v>16</v>
      </c>
      <c r="J3142" t="s">
        <v>16</v>
      </c>
      <c r="K3142" t="s">
        <v>16</v>
      </c>
      <c r="L3142" s="1">
        <f t="array" ref="L3142">IF(G3142="NA",MEDIAN(IF(D$2:D$4000=D3142,G$2:G$4000)),G3142)</f>
        <v>39.299749910682401</v>
      </c>
      <c r="M3142" s="1">
        <f t="array" ref="M3142">IF(H3142="NA",MEDIAN(IF(D$2:D$4000=D3142,H$2:H$4000)),H3142)</f>
        <v>78.7</v>
      </c>
      <c r="N3142" s="1">
        <f t="array" ref="N3142">IF(K3142="NA",MEDIAN(IF(D$2:D$4000=D3142,K$2:K$4000)),K3142)</f>
        <v>16.706483786357499</v>
      </c>
      <c r="O3142">
        <f t="shared" si="498"/>
        <v>1095</v>
      </c>
      <c r="P3142">
        <f>RANK(N3142,N$2:N7140,1)</f>
        <v>1738</v>
      </c>
      <c r="Q3142">
        <f t="shared" si="499"/>
        <v>1767</v>
      </c>
      <c r="R3142">
        <f t="shared" si="500"/>
        <v>2113</v>
      </c>
      <c r="S3142">
        <f t="shared" si="501"/>
        <v>1678.25</v>
      </c>
      <c r="T3142">
        <f t="shared" si="503"/>
        <v>17</v>
      </c>
      <c r="U3142">
        <f t="shared" si="504"/>
        <v>7</v>
      </c>
      <c r="V3142">
        <f t="shared" si="505"/>
        <v>9</v>
      </c>
      <c r="W3142">
        <f t="shared" si="506"/>
        <v>21</v>
      </c>
      <c r="X3142">
        <f t="shared" si="507"/>
        <v>13.5</v>
      </c>
    </row>
    <row r="3143" spans="1:24" hidden="1" x14ac:dyDescent="0.55000000000000004">
      <c r="A3143">
        <v>56045</v>
      </c>
      <c r="B3143" t="s">
        <v>6293</v>
      </c>
      <c r="C3143" t="s">
        <v>6294</v>
      </c>
      <c r="D3143" t="str">
        <f t="shared" si="502"/>
        <v>Wyoming</v>
      </c>
      <c r="E3143">
        <v>30955</v>
      </c>
      <c r="F3143">
        <v>2.2000000000000002</v>
      </c>
      <c r="G3143">
        <v>43.569922698524202</v>
      </c>
      <c r="H3143">
        <v>40.200000000000003</v>
      </c>
      <c r="I3143" t="s">
        <v>16</v>
      </c>
      <c r="J3143" t="s">
        <v>16</v>
      </c>
      <c r="K3143" t="s">
        <v>16</v>
      </c>
      <c r="L3143" s="1">
        <f t="array" ref="L3143">IF(G3143="NA",MEDIAN(IF(D$2:D$4000=D3143,G$2:G$4000)),G3143)</f>
        <v>43.569922698524202</v>
      </c>
      <c r="M3143" s="1">
        <f t="array" ref="M3143">IF(H3143="NA",MEDIAN(IF(D$2:D$4000=D3143,H$2:H$4000)),H3143)</f>
        <v>40.200000000000003</v>
      </c>
      <c r="N3143" s="1">
        <f t="array" ref="N3143">IF(K3143="NA",MEDIAN(IF(D$2:D$4000=D3143,K$2:K$4000)),K3143)</f>
        <v>16.706483786357499</v>
      </c>
      <c r="O3143">
        <f t="shared" si="498"/>
        <v>532</v>
      </c>
      <c r="P3143">
        <f>RANK(N3143,N$2:N7141,1)</f>
        <v>1738</v>
      </c>
      <c r="Q3143">
        <f t="shared" si="499"/>
        <v>1971</v>
      </c>
      <c r="R3143">
        <f t="shared" si="500"/>
        <v>636</v>
      </c>
      <c r="S3143">
        <f t="shared" si="501"/>
        <v>1219.25</v>
      </c>
      <c r="T3143">
        <f t="shared" si="503"/>
        <v>13</v>
      </c>
      <c r="U3143">
        <f t="shared" si="504"/>
        <v>7</v>
      </c>
      <c r="V3143">
        <f t="shared" si="505"/>
        <v>11</v>
      </c>
      <c r="W3143">
        <f t="shared" si="506"/>
        <v>4</v>
      </c>
      <c r="X3143">
        <f t="shared" si="507"/>
        <v>8.75</v>
      </c>
    </row>
  </sheetData>
  <autoFilter ref="D1:D3143" xr:uid="{B46BB9E0-3D53-4571-A449-B790E5E43DA6}">
    <filterColumn colId="0">
      <filters>
        <filter val="Texas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All_Data_Wrangled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Cody Custis</cp:lastModifiedBy>
  <dcterms:created xsi:type="dcterms:W3CDTF">2019-06-18T23:34:31Z</dcterms:created>
  <dcterms:modified xsi:type="dcterms:W3CDTF">2020-01-08T01:33:05Z</dcterms:modified>
</cp:coreProperties>
</file>